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slicerCaches/slicerCache1.xml" ContentType="application/vnd.ms-excel.slicerCache+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tables/table2.xml" ContentType="application/vnd.openxmlformats-officedocument.spreadsheetml.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2.xml" ContentType="application/vnd.openxmlformats-officedocument.drawing+xml"/>
  <Override PartName="/xl/tables/table3.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slicers/slicer1.xml" ContentType="application/vnd.ms-excel.slicer+xml"/>
  <Override PartName="/xl/timelines/timeline1.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Kausara - psychAura\Downloads\"/>
    </mc:Choice>
  </mc:AlternateContent>
  <xr:revisionPtr revIDLastSave="0" documentId="13_ncr:1_{8E181A46-5E38-442D-B066-6C2D8891469D}" xr6:coauthVersionLast="47" xr6:coauthVersionMax="47" xr10:uidLastSave="{00000000-0000-0000-0000-000000000000}"/>
  <bookViews>
    <workbookView xWindow="-120" yWindow="-120" windowWidth="20730" windowHeight="11040" firstSheet="4" activeTab="5" xr2:uid="{00000000-000D-0000-FFFF-FFFF00000000}"/>
  </bookViews>
  <sheets>
    <sheet name="BLOSSOM ACADEMY" sheetId="1" r:id="rId1"/>
    <sheet name="Data" sheetId="2" r:id="rId2"/>
    <sheet name="Table" sheetId="3" r:id="rId3"/>
    <sheet name="One-dimensional Pivot Table" sheetId="4" r:id="rId4"/>
    <sheet name="Two-dimensional Pivot Table" sheetId="5" r:id="rId5"/>
    <sheet name="Dashboard" sheetId="7" r:id="rId6"/>
  </sheets>
  <definedNames>
    <definedName name="_xlchart.v1.0" hidden="1">'One-dimensional Pivot Table'!$I$4:$I$10</definedName>
    <definedName name="_xlchart.v1.1" hidden="1">'One-dimensional Pivot Table'!$J$3</definedName>
    <definedName name="_xlchart.v1.2" hidden="1">'One-dimensional Pivot Table'!$J$4:$J$10</definedName>
    <definedName name="_xlchart.v5.3" hidden="1">Table!$D$1</definedName>
    <definedName name="_xlchart.v5.4" hidden="1">Table!$D$2:$D$214</definedName>
    <definedName name="_xlchart.v5.5" hidden="1">Table!$F$1</definedName>
    <definedName name="_xlchart.v5.6" hidden="1">Table!$F$2:$F$214</definedName>
    <definedName name="_xlcn.WorksheetConnection_KausaraKpabiaCapstone1.xlsxTable31" hidden="1">Table3[]</definedName>
    <definedName name="NativeTimeline_Date">#N/A</definedName>
    <definedName name="Slicer_Category">#N/A</definedName>
  </definedNames>
  <calcPr calcId="191029"/>
  <pivotCaches>
    <pivotCache cacheId="0" r:id="rId7"/>
    <pivotCache cacheId="1" r:id="rId8"/>
  </pivotCaches>
  <extLs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0"/>
      </x15:timelineCacheRefs>
    </ext>
    <ext xmlns:x15="http://schemas.microsoft.com/office/spreadsheetml/2010/11/main" uri="{FCE2AD5D-F65C-4FA6-A056-5C36A1767C68}">
      <x15:dataModel>
        <x15:modelTables>
          <x15:modelTable id="Table3" name="Table3" connection="WorksheetConnection_Kausara Kpabia - Capstone (1).xlsx!Table3"/>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M80" i="5" l="1"/>
  <c r="AP39" i="5" s="1"/>
  <c r="AM75" i="5"/>
  <c r="AP38" i="5" s="1"/>
  <c r="AM64" i="5"/>
  <c r="AP37" i="5" s="1"/>
  <c r="AM54" i="5"/>
  <c r="AP36" i="5" s="1"/>
  <c r="AM46" i="5"/>
  <c r="AP35" i="5" s="1"/>
  <c r="AN39" i="5"/>
  <c r="AN38" i="5"/>
  <c r="AN37" i="5"/>
  <c r="AN36" i="5"/>
  <c r="AN35" i="5"/>
  <c r="AN34" i="5"/>
  <c r="AM34" i="5"/>
  <c r="AP34" i="5" s="1"/>
  <c r="AM22" i="5"/>
  <c r="AP33" i="5" s="1"/>
  <c r="M11" i="4"/>
  <c r="M8" i="4"/>
  <c r="M5" i="4"/>
  <c r="M6" i="3"/>
  <c r="M2" i="3"/>
  <c r="K2" i="3"/>
  <c r="I2" i="3"/>
  <c r="AO38" i="5"/>
  <c r="AO34" i="5"/>
  <c r="AO37" i="5"/>
  <c r="AO33" i="5"/>
  <c r="AO36" i="5"/>
  <c r="AO39" i="5"/>
  <c r="AO35"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B6EEE99-AFCC-40D0-AE42-29813533ACF6}"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963532E1-174E-4731-87AB-6BA611E4C272}" name="WorksheetConnection_Kausara Kpabia - Capstone (1).xlsx!Table3" type="102" refreshedVersion="8" minRefreshableVersion="5">
    <extLst>
      <ext xmlns:x15="http://schemas.microsoft.com/office/spreadsheetml/2010/11/main" uri="{DE250136-89BD-433C-8126-D09CA5730AF9}">
        <x15:connection id="Table3" autoDelete="1">
          <x15:rangePr sourceName="_xlcn.WorksheetConnection_KausaraKpabiaCapstone1.xlsxTable31"/>
        </x15:connection>
      </ext>
    </extLst>
  </connection>
</connections>
</file>

<file path=xl/sharedStrings.xml><?xml version="1.0" encoding="utf-8"?>
<sst xmlns="http://schemas.openxmlformats.org/spreadsheetml/2006/main" count="1624" uniqueCount="54">
  <si>
    <t>Order ID</t>
  </si>
  <si>
    <t>Product</t>
  </si>
  <si>
    <t>Category</t>
  </si>
  <si>
    <t>Amount</t>
  </si>
  <si>
    <t>Date</t>
  </si>
  <si>
    <t>Country</t>
  </si>
  <si>
    <t>Carrots</t>
  </si>
  <si>
    <t>Vegetables</t>
  </si>
  <si>
    <t>United States</t>
  </si>
  <si>
    <t>Cabbage</t>
  </si>
  <si>
    <t>United Kingdom</t>
  </si>
  <si>
    <t>Banana</t>
  </si>
  <si>
    <t>Fruit</t>
  </si>
  <si>
    <t>Canada</t>
  </si>
  <si>
    <t>Beans</t>
  </si>
  <si>
    <t>Germany</t>
  </si>
  <si>
    <t>Orange</t>
  </si>
  <si>
    <t>Australia</t>
  </si>
  <si>
    <t>New Zealand</t>
  </si>
  <si>
    <t>Apple</t>
  </si>
  <si>
    <t>France</t>
  </si>
  <si>
    <t>Mango</t>
  </si>
  <si>
    <t>Grand Total</t>
  </si>
  <si>
    <t>Sum of Amount</t>
  </si>
  <si>
    <t>Cost of Product</t>
  </si>
  <si>
    <t>Count of Order ID</t>
  </si>
  <si>
    <t>Order/Country</t>
  </si>
  <si>
    <t>Jan</t>
  </si>
  <si>
    <t>Feb</t>
  </si>
  <si>
    <t>Mar</t>
  </si>
  <si>
    <t>Apr</t>
  </si>
  <si>
    <t>May</t>
  </si>
  <si>
    <t>Jun</t>
  </si>
  <si>
    <t>Jul</t>
  </si>
  <si>
    <t>Aug</t>
  </si>
  <si>
    <t>Sep</t>
  </si>
  <si>
    <t>Oct</t>
  </si>
  <si>
    <t>Nov</t>
  </si>
  <si>
    <t>Dec</t>
  </si>
  <si>
    <t>Average of Amount</t>
  </si>
  <si>
    <t>Months</t>
  </si>
  <si>
    <t>COUNT OF ORDER</t>
  </si>
  <si>
    <t>Count of order</t>
  </si>
  <si>
    <t>Total Sales</t>
  </si>
  <si>
    <t>Max Sale</t>
  </si>
  <si>
    <t>Min Sale</t>
  </si>
  <si>
    <t>Max of Amount</t>
  </si>
  <si>
    <t>Column Labels</t>
  </si>
  <si>
    <t>Corresponding Month</t>
  </si>
  <si>
    <t>Max Amount</t>
  </si>
  <si>
    <t>Sum of Order ID</t>
  </si>
  <si>
    <t>Min of Order ID</t>
  </si>
  <si>
    <t>Row Labels</t>
  </si>
  <si>
    <t>Sum of Count of order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</si>
</sst>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quot;$&quot;#,##0"/>
    <numFmt numFmtId="165" formatCode="&quot;GH₵&quot;#,##0"/>
    <numFmt numFmtId="166" formatCode="[$USD]\ #,##0"/>
    <numFmt numFmtId="167" formatCode="[$$-409]#,##0"/>
  </numFmts>
  <fonts count="4" x14ac:knownFonts="1">
    <font>
      <sz val="11"/>
      <color theme="1"/>
      <name val="Calibri"/>
      <scheme val="minor"/>
    </font>
    <font>
      <b/>
      <sz val="11"/>
      <color theme="1"/>
      <name val="Calibri"/>
    </font>
    <font>
      <sz val="11"/>
      <color theme="1"/>
      <name val="Calibri"/>
    </font>
    <font>
      <sz val="11"/>
      <color theme="1"/>
      <name val="Calibri"/>
    </font>
  </fonts>
  <fills count="3">
    <fill>
      <patternFill patternType="none"/>
    </fill>
    <fill>
      <patternFill patternType="gray125"/>
    </fill>
    <fill>
      <patternFill patternType="solid">
        <fgColor theme="0" tint="-0.34998626667073579"/>
        <bgColor indexed="64"/>
      </patternFill>
    </fill>
  </fills>
  <borders count="29">
    <border>
      <left/>
      <right/>
      <top/>
      <bottom/>
      <diagonal/>
    </border>
    <border>
      <left style="thin">
        <color indexed="65"/>
      </left>
      <right/>
      <top style="thin">
        <color indexed="65"/>
      </top>
      <bottom/>
      <diagonal/>
    </border>
    <border>
      <left style="thin">
        <color rgb="FF999999"/>
      </left>
      <right style="thin">
        <color rgb="FF999999"/>
      </right>
      <top style="thin">
        <color rgb="FF999999"/>
      </top>
      <bottom/>
      <diagonal/>
    </border>
    <border>
      <left style="thin">
        <color rgb="FF999999"/>
      </left>
      <right/>
      <top/>
      <bottom/>
      <diagonal/>
    </border>
    <border>
      <left style="thin">
        <color rgb="FF999999"/>
      </left>
      <right/>
      <top/>
      <bottom style="thin">
        <color rgb="FF999999"/>
      </bottom>
      <diagonal/>
    </border>
    <border>
      <left/>
      <right/>
      <top style="thin">
        <color rgb="FF999999"/>
      </top>
      <bottom/>
      <diagonal/>
    </border>
    <border>
      <left/>
      <right/>
      <top style="thin">
        <color indexed="65"/>
      </top>
      <bottom/>
      <diagonal/>
    </border>
    <border>
      <left style="thin">
        <color rgb="FFABABAB"/>
      </left>
      <right/>
      <top style="thin">
        <color rgb="FFABABAB"/>
      </top>
      <bottom/>
      <diagonal/>
    </border>
    <border>
      <left style="thin">
        <color rgb="FFABABAB"/>
      </left>
      <right style="thin">
        <color rgb="FFABABAB"/>
      </right>
      <top style="thin">
        <color rgb="FFABABAB"/>
      </top>
      <bottom/>
      <diagonal/>
    </border>
    <border>
      <left style="thin">
        <color rgb="FFABABAB"/>
      </left>
      <right/>
      <top style="thin">
        <color indexed="65"/>
      </top>
      <bottom/>
      <diagonal/>
    </border>
    <border>
      <left style="thin">
        <color rgb="FFABABAB"/>
      </left>
      <right style="thin">
        <color rgb="FFABABAB"/>
      </right>
      <top style="thin">
        <color indexed="65"/>
      </top>
      <bottom/>
      <diagonal/>
    </border>
    <border>
      <left style="thin">
        <color rgb="FFABABAB"/>
      </left>
      <right/>
      <top style="thin">
        <color indexed="65"/>
      </top>
      <bottom style="thin">
        <color rgb="FFABABAB"/>
      </bottom>
      <diagonal/>
    </border>
    <border>
      <left style="thin">
        <color rgb="FFABABAB"/>
      </left>
      <right style="thin">
        <color rgb="FFABABAB"/>
      </right>
      <top style="thin">
        <color indexed="65"/>
      </top>
      <bottom style="thin">
        <color rgb="FFABABAB"/>
      </bottom>
      <diagonal/>
    </border>
    <border>
      <left style="thin">
        <color rgb="FFABABAB"/>
      </left>
      <right/>
      <top style="thin">
        <color rgb="FFABABAB"/>
      </top>
      <bottom style="thin">
        <color rgb="FFABABAB"/>
      </bottom>
      <diagonal/>
    </border>
    <border>
      <left style="thin">
        <color rgb="FFABABAB"/>
      </left>
      <right style="thin">
        <color rgb="FFABABAB"/>
      </right>
      <top style="thin">
        <color rgb="FFABABAB"/>
      </top>
      <bottom style="thin">
        <color rgb="FFABABAB"/>
      </bottom>
      <diagonal/>
    </border>
    <border>
      <left/>
      <right style="thin">
        <color rgb="FFABABAB"/>
      </right>
      <top style="thin">
        <color rgb="FFABABAB"/>
      </top>
      <bottom/>
      <diagonal/>
    </border>
    <border>
      <left/>
      <right style="thin">
        <color rgb="FFABABAB"/>
      </right>
      <top style="thin">
        <color indexed="65"/>
      </top>
      <bottom/>
      <diagonal/>
    </border>
    <border>
      <left/>
      <right style="thin">
        <color rgb="FFABABAB"/>
      </right>
      <top style="thin">
        <color indexed="65"/>
      </top>
      <bottom style="thin">
        <color rgb="FFABABAB"/>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right/>
      <top style="thin">
        <color rgb="FFABABAB"/>
      </top>
      <bottom/>
      <diagonal/>
    </border>
    <border>
      <left/>
      <right/>
      <top style="thin">
        <color indexed="65"/>
      </top>
      <bottom style="thin">
        <color rgb="FFABABAB"/>
      </bottom>
      <diagonal/>
    </border>
    <border>
      <left style="thin">
        <color rgb="FFABABAB"/>
      </left>
      <right/>
      <top/>
      <bottom/>
      <diagonal/>
    </border>
    <border>
      <left style="thin">
        <color rgb="FFABABAB"/>
      </left>
      <right style="thin">
        <color rgb="FFABABAB"/>
      </right>
      <top/>
      <bottom/>
      <diagonal/>
    </border>
    <border>
      <left style="thin">
        <color rgb="FFABABAB"/>
      </left>
      <right/>
      <top/>
      <bottom style="thin">
        <color rgb="FFABABAB"/>
      </bottom>
      <diagonal/>
    </border>
    <border>
      <left style="thin">
        <color rgb="FFABABAB"/>
      </left>
      <right style="thin">
        <color rgb="FFABABAB"/>
      </right>
      <top/>
      <bottom style="thin">
        <color rgb="FFABABAB"/>
      </bottom>
      <diagonal/>
    </border>
    <border>
      <left style="thin">
        <color indexed="65"/>
      </left>
      <right style="thin">
        <color rgb="FFABABAB"/>
      </right>
      <top style="thin">
        <color indexed="65"/>
      </top>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s>
  <cellStyleXfs count="1">
    <xf numFmtId="0" fontId="0" fillId="0" borderId="0"/>
  </cellStyleXfs>
  <cellXfs count="57">
    <xf numFmtId="0" fontId="0" fillId="0" borderId="0" xfId="0"/>
    <xf numFmtId="0" fontId="1" fillId="0" borderId="0" xfId="0" applyFont="1"/>
    <xf numFmtId="0" fontId="2" fillId="0" borderId="0" xfId="0" applyFont="1"/>
    <xf numFmtId="164" fontId="3" fillId="0" borderId="0" xfId="0" applyNumberFormat="1" applyFont="1"/>
    <xf numFmtId="14" fontId="3" fillId="0" borderId="0" xfId="0" applyNumberFormat="1" applyFont="1"/>
    <xf numFmtId="0" fontId="0" fillId="0" borderId="1" xfId="0" applyBorder="1"/>
    <xf numFmtId="0" fontId="0" fillId="0" borderId="2" xfId="0" applyBorder="1"/>
    <xf numFmtId="0" fontId="0" fillId="0" borderId="0" xfId="0" pivotButton="1"/>
    <xf numFmtId="0" fontId="0" fillId="0" borderId="0" xfId="0" applyAlignment="1">
      <alignment horizontal="left"/>
    </xf>
    <xf numFmtId="0" fontId="0" fillId="0" borderId="3" xfId="0" applyBorder="1"/>
    <xf numFmtId="0" fontId="0" fillId="0" borderId="4" xfId="0" applyBorder="1"/>
    <xf numFmtId="0" fontId="0" fillId="0" borderId="5" xfId="0" applyBorder="1"/>
    <xf numFmtId="0" fontId="0" fillId="0" borderId="6" xfId="0" applyBorder="1"/>
    <xf numFmtId="1" fontId="0" fillId="0" borderId="0" xfId="0" applyNumberFormat="1"/>
    <xf numFmtId="167" fontId="0" fillId="0" borderId="0" xfId="0" applyNumberFormat="1"/>
    <xf numFmtId="0" fontId="0" fillId="2" borderId="0" xfId="0" applyFill="1"/>
    <xf numFmtId="0" fontId="0" fillId="0" borderId="7" xfId="0" pivotButton="1" applyBorder="1"/>
    <xf numFmtId="0" fontId="0" fillId="0" borderId="8" xfId="0" applyBorder="1"/>
    <xf numFmtId="0" fontId="0" fillId="0" borderId="7" xfId="0" applyBorder="1" applyAlignment="1">
      <alignment horizontal="left"/>
    </xf>
    <xf numFmtId="0" fontId="0" fillId="0" borderId="9" xfId="0" applyBorder="1" applyAlignment="1">
      <alignment horizontal="left"/>
    </xf>
    <xf numFmtId="0" fontId="0" fillId="0" borderId="11" xfId="0" applyBorder="1" applyAlignment="1">
      <alignment horizontal="left"/>
    </xf>
    <xf numFmtId="165" fontId="0" fillId="0" borderId="8" xfId="0" applyNumberFormat="1" applyBorder="1"/>
    <xf numFmtId="165" fontId="0" fillId="0" borderId="10" xfId="0" applyNumberFormat="1" applyBorder="1"/>
    <xf numFmtId="165" fontId="0" fillId="0" borderId="12" xfId="0" applyNumberFormat="1" applyBorder="1"/>
    <xf numFmtId="0" fontId="0" fillId="0" borderId="13" xfId="0" applyBorder="1" applyAlignment="1">
      <alignment horizontal="left"/>
    </xf>
    <xf numFmtId="0" fontId="0" fillId="0" borderId="7" xfId="0" applyBorder="1"/>
    <xf numFmtId="0" fontId="0" fillId="0" borderId="15" xfId="0" applyBorder="1"/>
    <xf numFmtId="0" fontId="0" fillId="0" borderId="11" xfId="0" applyBorder="1"/>
    <xf numFmtId="165" fontId="0" fillId="0" borderId="7" xfId="0" applyNumberFormat="1" applyBorder="1"/>
    <xf numFmtId="165" fontId="0" fillId="0" borderId="9" xfId="0" applyNumberFormat="1" applyBorder="1"/>
    <xf numFmtId="165" fontId="0" fillId="0" borderId="11" xfId="0" applyNumberFormat="1" applyBorder="1"/>
    <xf numFmtId="166" fontId="0" fillId="0" borderId="7" xfId="0" applyNumberFormat="1" applyBorder="1"/>
    <xf numFmtId="0" fontId="0" fillId="0" borderId="18" xfId="0" applyBorder="1"/>
    <xf numFmtId="0" fontId="0" fillId="0" borderId="19" xfId="0" applyBorder="1"/>
    <xf numFmtId="0" fontId="0" fillId="0" borderId="20" xfId="0" applyBorder="1"/>
    <xf numFmtId="0" fontId="0" fillId="0" borderId="9" xfId="0" applyBorder="1"/>
    <xf numFmtId="0" fontId="0" fillId="0" borderId="22" xfId="0" applyBorder="1"/>
    <xf numFmtId="0" fontId="0" fillId="0" borderId="24" xfId="0" applyBorder="1"/>
    <xf numFmtId="1" fontId="0" fillId="0" borderId="8" xfId="0" applyNumberFormat="1" applyBorder="1"/>
    <xf numFmtId="0" fontId="0" fillId="0" borderId="26" xfId="0" applyBorder="1"/>
    <xf numFmtId="0" fontId="0" fillId="0" borderId="27" xfId="0" applyBorder="1"/>
    <xf numFmtId="0" fontId="0" fillId="0" borderId="28" xfId="0" applyBorder="1"/>
    <xf numFmtId="1" fontId="0" fillId="0" borderId="10" xfId="0" applyNumberFormat="1" applyBorder="1"/>
    <xf numFmtId="1" fontId="0" fillId="0" borderId="12" xfId="0" applyNumberFormat="1" applyBorder="1"/>
    <xf numFmtId="0" fontId="0" fillId="0" borderId="8" xfId="0" applyNumberFormat="1" applyBorder="1"/>
    <xf numFmtId="0" fontId="0" fillId="0" borderId="14" xfId="0" applyNumberFormat="1" applyBorder="1"/>
    <xf numFmtId="0" fontId="0" fillId="0" borderId="10" xfId="0" applyNumberFormat="1" applyBorder="1"/>
    <xf numFmtId="0" fontId="0" fillId="0" borderId="12" xfId="0" applyNumberFormat="1" applyBorder="1"/>
    <xf numFmtId="0" fontId="0" fillId="0" borderId="23" xfId="0" applyNumberFormat="1" applyBorder="1"/>
    <xf numFmtId="0" fontId="0" fillId="0" borderId="25" xfId="0" applyNumberFormat="1" applyBorder="1"/>
    <xf numFmtId="0" fontId="0" fillId="0" borderId="7" xfId="0" applyNumberFormat="1" applyBorder="1"/>
    <xf numFmtId="0" fontId="0" fillId="0" borderId="15" xfId="0" applyNumberFormat="1" applyBorder="1"/>
    <xf numFmtId="0" fontId="0" fillId="0" borderId="16" xfId="0" applyNumberFormat="1" applyBorder="1"/>
    <xf numFmtId="0" fontId="0" fillId="0" borderId="11" xfId="0" applyNumberFormat="1" applyBorder="1"/>
    <xf numFmtId="0" fontId="0" fillId="0" borderId="17" xfId="0" applyNumberFormat="1" applyBorder="1"/>
    <xf numFmtId="0" fontId="0" fillId="0" borderId="20" xfId="0" applyNumberFormat="1" applyBorder="1"/>
    <xf numFmtId="0" fontId="0" fillId="0" borderId="21" xfId="0" applyNumberFormat="1" applyBorder="1"/>
  </cellXfs>
  <cellStyles count="1">
    <cellStyle name="Normal" xfId="0" builtinId="0"/>
  </cellStyles>
  <dxfs count="13">
    <dxf>
      <numFmt numFmtId="166" formatCode="[$USD]\ #,##0"/>
    </dxf>
    <dxf>
      <numFmt numFmtId="165" formatCode="&quot;GH₵&quot;#,##0"/>
    </dxf>
    <dxf>
      <numFmt numFmtId="1" formatCode="0"/>
    </dxf>
    <dxf>
      <numFmt numFmtId="166" formatCode="[$USD]\ #,##0"/>
    </dxf>
    <dxf>
      <numFmt numFmtId="165" formatCode="&quot;GH₵&quot;#,##0"/>
    </dxf>
    <dxf>
      <numFmt numFmtId="167" formatCode="[$$-409]#,##0"/>
    </dxf>
    <dxf>
      <numFmt numFmtId="167" formatCode="[$$-409]#,##0"/>
    </dxf>
    <dxf>
      <numFmt numFmtId="1" formatCode="0"/>
    </dxf>
    <dxf>
      <fill>
        <patternFill patternType="solid">
          <fgColor rgb="FFBDD6EE"/>
          <bgColor rgb="FFBDD6EE"/>
        </patternFill>
      </fill>
    </dxf>
    <dxf>
      <fill>
        <patternFill patternType="solid">
          <fgColor rgb="FFFEF2CB"/>
          <bgColor rgb="FFFEF2CB"/>
        </patternFill>
      </fill>
    </dxf>
    <dxf>
      <fill>
        <patternFill patternType="solid">
          <fgColor theme="7"/>
          <bgColor theme="7"/>
        </patternFill>
      </fill>
    </dxf>
    <dxf>
      <font>
        <b val="0"/>
        <i/>
        <strike val="0"/>
        <u val="none"/>
        <sz val="11"/>
        <name val="Bahnschrift SemiBold"/>
        <family val="2"/>
        <scheme val="none"/>
      </font>
      <fill>
        <patternFill>
          <bgColor theme="5"/>
        </patternFill>
      </fill>
    </dxf>
    <dxf>
      <fill>
        <patternFill patternType="gray0625">
          <fgColor rgb="FFE08020"/>
        </patternFill>
      </fill>
    </dxf>
  </dxfs>
  <tableStyles count="4">
    <tableStyle name="Slicer Style 1" pivot="0" table="0" count="1" xr9:uid="{FB9A7D3C-76CE-4743-9C6C-28904B8BE31C}"/>
    <tableStyle name="Slicer Style 2" pivot="0" table="0" count="1" xr9:uid="{F6A00C2B-16B5-4FC1-824E-E2A251D263CD}">
      <tableStyleElement type="wholeTable" dxfId="12"/>
    </tableStyle>
    <tableStyle name="Slicer Style 3" pivot="0" table="0" count="1" xr9:uid="{5C394F13-17F6-4C97-B92C-ED76B80F1E2D}">
      <tableStyleElement type="wholeTable" dxfId="11"/>
    </tableStyle>
    <tableStyle name="Table-style" pivot="0" count="3" xr9:uid="{00000000-0011-0000-FFFF-FFFF00000000}">
      <tableStyleElement type="headerRow" dxfId="10"/>
      <tableStyleElement type="firstRowStripe" dxfId="9"/>
      <tableStyleElement type="secondRowStripe" dxfId="8"/>
    </tableStyle>
  </tableStyles>
  <colors>
    <mruColors>
      <color rgb="FFFFFFFF"/>
      <color rgb="FFE08020"/>
      <color rgb="FFFDF0E7"/>
      <color rgb="FFE9A215"/>
      <color rgb="FF0E7296"/>
      <color rgb="FFFC3E79"/>
      <color rgb="FF15A7DB"/>
      <color rgb="FF107DE0"/>
      <color rgb="FF3171CF"/>
      <color rgb="FFF1B845"/>
    </mruColors>
  </colors>
  <extLst>
    <ext xmlns:x14="http://schemas.microsoft.com/office/spreadsheetml/2009/9/main" uri="{46F421CA-312F-682f-3DD2-61675219B42D}">
      <x14:dxfs count="1">
        <dxf>
          <fill>
            <patternFill>
              <bgColor rgb="FFFFC000"/>
            </patternFill>
          </fill>
        </dxf>
      </x14:dxfs>
    </ext>
    <ext xmlns:x14="http://schemas.microsoft.com/office/spreadsheetml/2009/9/main" uri="{EB79DEF2-80B8-43e5-95BD-54CBDDF9020C}">
      <x14:slicerStyles defaultSlicerStyle="SlicerStyleLight1">
        <x14:slicerStyle name="Slicer Style 1">
          <x14:slicerStyleElements>
            <x14:slicerStyleElement type="hoveredSelectedItemWithData" dxfId="0"/>
          </x14:slicerStyleElements>
        </x14:slicerStyle>
        <x14:slicerStyle name="Slicer Style 2"/>
        <x14:slicerStyle name="Slicer Style 3"/>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powerPivotData" Target="model/item.data"/><Relationship Id="rId10" Type="http://schemas.microsoft.com/office/2011/relationships/timelineCache" Target="timelineCaches/timelineCache1.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[Kausara Kpabia - Capstone (1).xlsx]Two-dimensional Pivot Table!Product Ordered  per Country</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GH"/>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'Two-dimensional Pivot Table'!$AG$11</c:f>
              <c:strCache>
                <c:ptCount val="1"/>
                <c:pt idx="0">
                  <c:v>Total</c:v>
                </c:pt>
              </c:strCache>
            </c:strRef>
          </c:tx>
          <c:spPr>
            <a:ln w="28575" cap="rnd">
              <a:solidFill>
                <a:schemeClr val="accent1"/>
              </a:solidFill>
              <a:round/>
            </a:ln>
            <a:effectLst/>
          </c:spPr>
          <c:marker>
            <c:symbol val="none"/>
          </c:marker>
          <c:cat>
            <c:multiLvlStrRef>
              <c:f>'Two-dimensional Pivot Table'!$AE$12:$AF$55</c:f>
              <c:multiLvlStrCache>
                <c:ptCount val="44"/>
                <c:lvl>
                  <c:pt idx="0">
                    <c:v>Australia</c:v>
                  </c:pt>
                  <c:pt idx="1">
                    <c:v>Canada</c:v>
                  </c:pt>
                  <c:pt idx="2">
                    <c:v>France</c:v>
                  </c:pt>
                  <c:pt idx="3">
                    <c:v>Germany</c:v>
                  </c:pt>
                  <c:pt idx="4">
                    <c:v>New Zealand</c:v>
                  </c:pt>
                  <c:pt idx="5">
                    <c:v>United Kingdom</c:v>
                  </c:pt>
                  <c:pt idx="6">
                    <c:v>United States</c:v>
                  </c:pt>
                  <c:pt idx="7">
                    <c:v>Australia</c:v>
                  </c:pt>
                  <c:pt idx="8">
                    <c:v>Canada</c:v>
                  </c:pt>
                  <c:pt idx="9">
                    <c:v>France</c:v>
                  </c:pt>
                  <c:pt idx="10">
                    <c:v>Germany</c:v>
                  </c:pt>
                  <c:pt idx="11">
                    <c:v>New Zealand</c:v>
                  </c:pt>
                  <c:pt idx="12">
                    <c:v>United Kingdom</c:v>
                  </c:pt>
                  <c:pt idx="13">
                    <c:v>United States</c:v>
                  </c:pt>
                  <c:pt idx="14">
                    <c:v>Australia</c:v>
                  </c:pt>
                  <c:pt idx="15">
                    <c:v>France</c:v>
                  </c:pt>
                  <c:pt idx="16">
                    <c:v>Germany</c:v>
                  </c:pt>
                  <c:pt idx="17">
                    <c:v>United Kingdom</c:v>
                  </c:pt>
                  <c:pt idx="18">
                    <c:v>United States</c:v>
                  </c:pt>
                  <c:pt idx="19">
                    <c:v>Australia</c:v>
                  </c:pt>
                  <c:pt idx="20">
                    <c:v>Canada</c:v>
                  </c:pt>
                  <c:pt idx="21">
                    <c:v>France</c:v>
                  </c:pt>
                  <c:pt idx="22">
                    <c:v>Germany</c:v>
                  </c:pt>
                  <c:pt idx="23">
                    <c:v>New Zealand</c:v>
                  </c:pt>
                  <c:pt idx="24">
                    <c:v>United Kingdom</c:v>
                  </c:pt>
                  <c:pt idx="25">
                    <c:v>United States</c:v>
                  </c:pt>
                  <c:pt idx="26">
                    <c:v>Australia</c:v>
                  </c:pt>
                  <c:pt idx="27">
                    <c:v>France</c:v>
                  </c:pt>
                  <c:pt idx="28">
                    <c:v>Germany</c:v>
                  </c:pt>
                  <c:pt idx="29">
                    <c:v>United Kingdom</c:v>
                  </c:pt>
                  <c:pt idx="30">
                    <c:v>United States</c:v>
                  </c:pt>
                  <c:pt idx="31">
                    <c:v>Australia</c:v>
                  </c:pt>
                  <c:pt idx="32">
                    <c:v>Canada</c:v>
                  </c:pt>
                  <c:pt idx="33">
                    <c:v>France</c:v>
                  </c:pt>
                  <c:pt idx="34">
                    <c:v>Germany</c:v>
                  </c:pt>
                  <c:pt idx="35">
                    <c:v>United Kingdom</c:v>
                  </c:pt>
                  <c:pt idx="36">
                    <c:v>United States</c:v>
                  </c:pt>
                  <c:pt idx="37">
                    <c:v>Australia</c:v>
                  </c:pt>
                  <c:pt idx="38">
                    <c:v>Canada</c:v>
                  </c:pt>
                  <c:pt idx="39">
                    <c:v>France</c:v>
                  </c:pt>
                  <c:pt idx="40">
                    <c:v>Germany</c:v>
                  </c:pt>
                  <c:pt idx="41">
                    <c:v>New Zealand</c:v>
                  </c:pt>
                  <c:pt idx="42">
                    <c:v>United Kingdom</c:v>
                  </c:pt>
                  <c:pt idx="43">
                    <c:v>United States</c:v>
                  </c:pt>
                </c:lvl>
                <c:lvl>
                  <c:pt idx="0">
                    <c:v>Apple</c:v>
                  </c:pt>
                  <c:pt idx="7">
                    <c:v>Banana</c:v>
                  </c:pt>
                  <c:pt idx="14">
                    <c:v>Beans</c:v>
                  </c:pt>
                  <c:pt idx="19">
                    <c:v>Cabbage</c:v>
                  </c:pt>
                  <c:pt idx="26">
                    <c:v>Carrots</c:v>
                  </c:pt>
                  <c:pt idx="31">
                    <c:v>Mango</c:v>
                  </c:pt>
                  <c:pt idx="37">
                    <c:v>Orange</c:v>
                  </c:pt>
                </c:lvl>
              </c:multiLvlStrCache>
            </c:multiLvlStrRef>
          </c:cat>
          <c:val>
            <c:numRef>
              <c:f>'Two-dimensional Pivot Table'!$AG$12:$AG$55</c:f>
              <c:numCache>
                <c:formatCode>General</c:formatCode>
                <c:ptCount val="44"/>
                <c:pt idx="0">
                  <c:v>4</c:v>
                </c:pt>
                <c:pt idx="1">
                  <c:v>6</c:v>
                </c:pt>
                <c:pt idx="2">
                  <c:v>16</c:v>
                </c:pt>
                <c:pt idx="3">
                  <c:v>2</c:v>
                </c:pt>
                <c:pt idx="4">
                  <c:v>2</c:v>
                </c:pt>
                <c:pt idx="5">
                  <c:v>4</c:v>
                </c:pt>
                <c:pt idx="6">
                  <c:v>6</c:v>
                </c:pt>
                <c:pt idx="7">
                  <c:v>10</c:v>
                </c:pt>
                <c:pt idx="8">
                  <c:v>7</c:v>
                </c:pt>
                <c:pt idx="9">
                  <c:v>7</c:v>
                </c:pt>
                <c:pt idx="10">
                  <c:v>9</c:v>
                </c:pt>
                <c:pt idx="11">
                  <c:v>8</c:v>
                </c:pt>
                <c:pt idx="12">
                  <c:v>7</c:v>
                </c:pt>
                <c:pt idx="13">
                  <c:v>23</c:v>
                </c:pt>
                <c:pt idx="14">
                  <c:v>3</c:v>
                </c:pt>
                <c:pt idx="15">
                  <c:v>1</c:v>
                </c:pt>
                <c:pt idx="16">
                  <c:v>6</c:v>
                </c:pt>
                <c:pt idx="17">
                  <c:v>2</c:v>
                </c:pt>
                <c:pt idx="18">
                  <c:v>1</c:v>
                </c:pt>
                <c:pt idx="19">
                  <c:v>2</c:v>
                </c:pt>
                <c:pt idx="20">
                  <c:v>3</c:v>
                </c:pt>
                <c:pt idx="21">
                  <c:v>1</c:v>
                </c:pt>
                <c:pt idx="22">
                  <c:v>8</c:v>
                </c:pt>
                <c:pt idx="23">
                  <c:v>1</c:v>
                </c:pt>
                <c:pt idx="24">
                  <c:v>8</c:v>
                </c:pt>
                <c:pt idx="25">
                  <c:v>4</c:v>
                </c:pt>
                <c:pt idx="26">
                  <c:v>3</c:v>
                </c:pt>
                <c:pt idx="27">
                  <c:v>1</c:v>
                </c:pt>
                <c:pt idx="28">
                  <c:v>6</c:v>
                </c:pt>
                <c:pt idx="29">
                  <c:v>7</c:v>
                </c:pt>
                <c:pt idx="30">
                  <c:v>10</c:v>
                </c:pt>
                <c:pt idx="31">
                  <c:v>2</c:v>
                </c:pt>
                <c:pt idx="32">
                  <c:v>1</c:v>
                </c:pt>
                <c:pt idx="33">
                  <c:v>1</c:v>
                </c:pt>
                <c:pt idx="34">
                  <c:v>1</c:v>
                </c:pt>
                <c:pt idx="35">
                  <c:v>1</c:v>
                </c:pt>
                <c:pt idx="36">
                  <c:v>5</c:v>
                </c:pt>
                <c:pt idx="37">
                  <c:v>3</c:v>
                </c:pt>
                <c:pt idx="38">
                  <c:v>3</c:v>
                </c:pt>
                <c:pt idx="39">
                  <c:v>1</c:v>
                </c:pt>
                <c:pt idx="40">
                  <c:v>1</c:v>
                </c:pt>
                <c:pt idx="41">
                  <c:v>3</c:v>
                </c:pt>
                <c:pt idx="42">
                  <c:v>5</c:v>
                </c:pt>
                <c:pt idx="43">
                  <c:v>8</c:v>
                </c:pt>
              </c:numCache>
            </c:numRef>
          </c:val>
          <c:smooth val="0"/>
          <c:extLst>
            <c:ext xmlns:c16="http://schemas.microsoft.com/office/drawing/2014/chart" uri="{C3380CC4-5D6E-409C-BE32-E72D297353CC}">
              <c16:uniqueId val="{00000002-4833-4B08-8D8E-6D01988F69C8}"/>
            </c:ext>
          </c:extLst>
        </c:ser>
        <c:dLbls>
          <c:showLegendKey val="0"/>
          <c:showVal val="0"/>
          <c:showCatName val="0"/>
          <c:showSerName val="0"/>
          <c:showPercent val="0"/>
          <c:showBubbleSize val="0"/>
        </c:dLbls>
        <c:smooth val="0"/>
        <c:axId val="1427518959"/>
        <c:axId val="1427517711"/>
      </c:lineChart>
      <c:catAx>
        <c:axId val="1427518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GH"/>
          </a:p>
        </c:txPr>
        <c:crossAx val="1427517711"/>
        <c:crosses val="autoZero"/>
        <c:auto val="1"/>
        <c:lblAlgn val="ctr"/>
        <c:lblOffset val="100"/>
        <c:noMultiLvlLbl val="0"/>
      </c:catAx>
      <c:valAx>
        <c:axId val="142751771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GH"/>
          </a:p>
        </c:txPr>
        <c:crossAx val="1427518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GH"/>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GH"/>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[Kausara Kpabia - Capstone (1).xlsx]One-dimensional Pivot Table!Order Per Country</c:name>
    <c:fmtId val="6"/>
  </c:pivotSource>
  <c:chart>
    <c:title>
      <c:tx>
        <c:rich>
          <a:bodyPr rot="0" spcFirstLastPara="1" vertOverflow="ellipsis" vert="horz" wrap="square" anchor="ctr" anchorCtr="1"/>
          <a:lstStyle/>
          <a:p>
            <a:pPr>
              <a:defRPr sz="2400" b="0" i="0" u="none" strike="noStrike" kern="1200" spc="0" baseline="0">
                <a:solidFill>
                  <a:schemeClr val="accent6">
                    <a:lumMod val="50000"/>
                  </a:schemeClr>
                </a:solidFill>
                <a:latin typeface="+mn-lt"/>
                <a:ea typeface="+mn-ea"/>
                <a:cs typeface="+mn-cs"/>
              </a:defRPr>
            </a:pPr>
            <a:r>
              <a:rPr lang="en-US" sz="2400">
                <a:solidFill>
                  <a:schemeClr val="accent6">
                    <a:lumMod val="50000"/>
                  </a:schemeClr>
                </a:solidFill>
              </a:rPr>
              <a:t>Order</a:t>
            </a:r>
            <a:r>
              <a:rPr lang="en-US" sz="2400" baseline="0">
                <a:solidFill>
                  <a:schemeClr val="accent6">
                    <a:lumMod val="50000"/>
                  </a:schemeClr>
                </a:solidFill>
              </a:rPr>
              <a:t> Per Country</a:t>
            </a:r>
            <a:endParaRPr lang="en-US" sz="24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2400" b="0" i="0" u="none" strike="noStrike" kern="1200" spc="0" baseline="0">
              <a:solidFill>
                <a:schemeClr val="accent6">
                  <a:lumMod val="50000"/>
                </a:schemeClr>
              </a:solidFill>
              <a:latin typeface="+mn-lt"/>
              <a:ea typeface="+mn-ea"/>
              <a:cs typeface="+mn-cs"/>
            </a:defRPr>
          </a:pPr>
          <a:endParaRPr lang="en-GH"/>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accent6">
                      <a:lumMod val="50000"/>
                    </a:schemeClr>
                  </a:solidFill>
                  <a:latin typeface="+mn-lt"/>
                  <a:ea typeface="+mn-ea"/>
                  <a:cs typeface="+mn-cs"/>
                </a:defRPr>
              </a:pPr>
              <a:endParaRPr lang="en-GH"/>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5647765728220425E-2"/>
          <c:y val="0.11850371331514621"/>
          <c:w val="0.89953264632486363"/>
          <c:h val="0.59473492957375218"/>
        </c:manualLayout>
      </c:layout>
      <c:barChart>
        <c:barDir val="col"/>
        <c:grouping val="clustered"/>
        <c:varyColors val="0"/>
        <c:ser>
          <c:idx val="0"/>
          <c:order val="0"/>
          <c:tx>
            <c:strRef>
              <c:f>'One-dimensional Pivot Table'!$F$3</c:f>
              <c:strCache>
                <c:ptCount val="1"/>
                <c:pt idx="0">
                  <c:v>Total</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accent6">
                        <a:lumMod val="50000"/>
                      </a:schemeClr>
                    </a:solidFill>
                    <a:latin typeface="+mn-lt"/>
                    <a:ea typeface="+mn-ea"/>
                    <a:cs typeface="+mn-cs"/>
                  </a:defRPr>
                </a:pPr>
                <a:endParaRPr lang="en-GH"/>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Table'!$E$4:$E$10</c:f>
              <c:strCache>
                <c:ptCount val="7"/>
                <c:pt idx="0">
                  <c:v>Australia</c:v>
                </c:pt>
                <c:pt idx="1">
                  <c:v>Canada</c:v>
                </c:pt>
                <c:pt idx="2">
                  <c:v>France</c:v>
                </c:pt>
                <c:pt idx="3">
                  <c:v>Germany</c:v>
                </c:pt>
                <c:pt idx="4">
                  <c:v>New Zealand</c:v>
                </c:pt>
                <c:pt idx="5">
                  <c:v>United Kingdom</c:v>
                </c:pt>
                <c:pt idx="6">
                  <c:v>United States</c:v>
                </c:pt>
              </c:strCache>
            </c:strRef>
          </c:cat>
          <c:val>
            <c:numRef>
              <c:f>'One-dimensional Pivot Table'!$F$4:$F$10</c:f>
              <c:numCache>
                <c:formatCode>General</c:formatCode>
                <c:ptCount val="7"/>
                <c:pt idx="0">
                  <c:v>7</c:v>
                </c:pt>
                <c:pt idx="1">
                  <c:v>4</c:v>
                </c:pt>
                <c:pt idx="2">
                  <c:v>9</c:v>
                </c:pt>
                <c:pt idx="3">
                  <c:v>5</c:v>
                </c:pt>
                <c:pt idx="4">
                  <c:v>8</c:v>
                </c:pt>
                <c:pt idx="5">
                  <c:v>2</c:v>
                </c:pt>
                <c:pt idx="6">
                  <c:v>1</c:v>
                </c:pt>
              </c:numCache>
            </c:numRef>
          </c:val>
          <c:extLst>
            <c:ext xmlns:c16="http://schemas.microsoft.com/office/drawing/2014/chart" uri="{C3380CC4-5D6E-409C-BE32-E72D297353CC}">
              <c16:uniqueId val="{00000004-F9F0-4C48-970C-742A525F460F}"/>
            </c:ext>
          </c:extLst>
        </c:ser>
        <c:dLbls>
          <c:showLegendKey val="0"/>
          <c:showVal val="0"/>
          <c:showCatName val="0"/>
          <c:showSerName val="0"/>
          <c:showPercent val="0"/>
          <c:showBubbleSize val="0"/>
        </c:dLbls>
        <c:gapWidth val="50"/>
        <c:overlap val="-27"/>
        <c:axId val="1434506367"/>
        <c:axId val="1434515519"/>
      </c:barChart>
      <c:catAx>
        <c:axId val="1434506367"/>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1600" b="0" i="0" u="none" strike="noStrike" kern="1200" baseline="0">
                <a:solidFill>
                  <a:schemeClr val="accent6">
                    <a:lumMod val="50000"/>
                  </a:schemeClr>
                </a:solidFill>
                <a:latin typeface="+mn-lt"/>
                <a:ea typeface="+mn-ea"/>
                <a:cs typeface="+mn-cs"/>
              </a:defRPr>
            </a:pPr>
            <a:endParaRPr lang="en-GH"/>
          </a:p>
        </c:txPr>
        <c:crossAx val="1434515519"/>
        <c:crosses val="autoZero"/>
        <c:auto val="0"/>
        <c:lblAlgn val="ctr"/>
        <c:lblOffset val="100"/>
        <c:noMultiLvlLbl val="0"/>
      </c:catAx>
      <c:valAx>
        <c:axId val="1434515519"/>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14345063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GH"/>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[Kausara Kpabia - Capstone (1).xlsx]One-dimensional Pivot Table!Category Per amount</c:name>
    <c:fmtId val="8"/>
  </c:pivotSource>
  <c:chart>
    <c:title>
      <c:tx>
        <c:rich>
          <a:bodyPr rot="0" spcFirstLastPara="1" vertOverflow="ellipsis" vert="horz" wrap="square" anchor="ctr" anchorCtr="1"/>
          <a:lstStyle/>
          <a:p>
            <a:pPr>
              <a:defRPr sz="2400" b="0" i="0" u="none" strike="noStrike" kern="1200" spc="0" baseline="0">
                <a:solidFill>
                  <a:schemeClr val="accent6">
                    <a:lumMod val="50000"/>
                  </a:schemeClr>
                </a:solidFill>
                <a:latin typeface="+mn-lt"/>
                <a:ea typeface="+mn-ea"/>
                <a:cs typeface="+mn-cs"/>
              </a:defRPr>
            </a:pPr>
            <a:r>
              <a:rPr lang="en-US" sz="2400">
                <a:solidFill>
                  <a:schemeClr val="accent6">
                    <a:lumMod val="50000"/>
                  </a:schemeClr>
                </a:solidFill>
              </a:rPr>
              <a:t>Sales</a:t>
            </a:r>
            <a:r>
              <a:rPr lang="en-US" sz="2400" baseline="0">
                <a:solidFill>
                  <a:schemeClr val="accent6">
                    <a:lumMod val="50000"/>
                  </a:schemeClr>
                </a:solidFill>
              </a:rPr>
              <a:t> per Category</a:t>
            </a:r>
            <a:endParaRPr lang="en-US" sz="24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2400" b="0" i="0" u="none" strike="noStrike" kern="1200" spc="0" baseline="0">
              <a:solidFill>
                <a:schemeClr val="accent6">
                  <a:lumMod val="50000"/>
                </a:schemeClr>
              </a:solidFill>
              <a:latin typeface="+mn-lt"/>
              <a:ea typeface="+mn-ea"/>
              <a:cs typeface="+mn-cs"/>
            </a:defRPr>
          </a:pPr>
          <a:endParaRPr lang="en-GH"/>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lumMod val="75000"/>
            </a:schemeClr>
          </a:solidFill>
          <a:ln w="19050">
            <a:solidFill>
              <a:schemeClr val="lt1"/>
            </a:solidFill>
          </a:ln>
          <a:effectLst/>
        </c:spPr>
      </c:pivotFmt>
      <c:pivotFmt>
        <c:idx val="6"/>
        <c:spPr>
          <a:solidFill>
            <a:srgbClr val="E9A215"/>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accent6">
                      <a:lumMod val="50000"/>
                    </a:schemeClr>
                  </a:solidFill>
                  <a:latin typeface="+mn-lt"/>
                  <a:ea typeface="+mn-ea"/>
                  <a:cs typeface="+mn-cs"/>
                </a:defRPr>
              </a:pPr>
              <a:endParaRPr lang="en-GH"/>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6">
              <a:lumMod val="50000"/>
            </a:schemeClr>
          </a:solidFill>
          <a:ln w="19050">
            <a:solidFill>
              <a:schemeClr val="lt1"/>
            </a:solidFill>
          </a:ln>
          <a:effectLst/>
        </c:spPr>
      </c:pivotFmt>
      <c:pivotFmt>
        <c:idx val="9"/>
        <c:spPr>
          <a:solidFill>
            <a:schemeClr val="accent1"/>
          </a:solidFill>
          <a:ln w="19050">
            <a:solidFill>
              <a:schemeClr val="lt1"/>
            </a:solidFill>
          </a:ln>
          <a:effectLst/>
        </c:spPr>
      </c:pivotFmt>
    </c:pivotFmts>
    <c:plotArea>
      <c:layout/>
      <c:pieChart>
        <c:varyColors val="1"/>
        <c:ser>
          <c:idx val="0"/>
          <c:order val="0"/>
          <c:tx>
            <c:strRef>
              <c:f>'One-dimensional Pivot Table'!$F$15</c:f>
              <c:strCache>
                <c:ptCount val="1"/>
                <c:pt idx="0">
                  <c:v>Total</c:v>
                </c:pt>
              </c:strCache>
            </c:strRef>
          </c:tx>
          <c:dPt>
            <c:idx val="0"/>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01-358E-47FF-BFFA-6528553AA04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58E-47FF-BFFA-6528553AA043}"/>
              </c:ext>
            </c:extLst>
          </c:dPt>
          <c:dLbls>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accent6">
                        <a:lumMod val="50000"/>
                      </a:schemeClr>
                    </a:solidFill>
                    <a:latin typeface="+mn-lt"/>
                    <a:ea typeface="+mn-ea"/>
                    <a:cs typeface="+mn-cs"/>
                  </a:defRPr>
                </a:pPr>
                <a:endParaRPr lang="en-GH"/>
              </a:p>
            </c:txPr>
            <c:dLblPos val="outEnd"/>
            <c:showLegendKey val="0"/>
            <c:showVal val="0"/>
            <c:showCatName val="0"/>
            <c:showSerName val="0"/>
            <c:showPercent val="1"/>
            <c:showBubbleSize val="0"/>
            <c:showLeaderLines val="0"/>
            <c:extLst>
              <c:ext xmlns:c15="http://schemas.microsoft.com/office/drawing/2012/chart" uri="{CE6537A1-D6FC-4f65-9D91-7224C49458BB}"/>
            </c:extLst>
          </c:dLbls>
          <c:cat>
            <c:strRef>
              <c:f>'One-dimensional Pivot Table'!$E$16:$E$17</c:f>
              <c:strCache>
                <c:ptCount val="2"/>
                <c:pt idx="0">
                  <c:v>Fruit</c:v>
                </c:pt>
                <c:pt idx="1">
                  <c:v>Vegetables</c:v>
                </c:pt>
              </c:strCache>
            </c:strRef>
          </c:cat>
          <c:val>
            <c:numRef>
              <c:f>'One-dimensional Pivot Table'!$F$16:$F$17</c:f>
              <c:numCache>
                <c:formatCode>General</c:formatCode>
                <c:ptCount val="2"/>
                <c:pt idx="0">
                  <c:v>15657</c:v>
                </c:pt>
                <c:pt idx="1">
                  <c:v>7134</c:v>
                </c:pt>
              </c:numCache>
            </c:numRef>
          </c:val>
          <c:extLst>
            <c:ext xmlns:c16="http://schemas.microsoft.com/office/drawing/2014/chart" uri="{C3380CC4-5D6E-409C-BE32-E72D297353CC}">
              <c16:uniqueId val="{00000007-743A-4670-AD87-728EAA5F2955}"/>
            </c:ext>
          </c:extLst>
        </c:ser>
        <c:dLbls>
          <c:dLblPos val="outEnd"/>
          <c:showLegendKey val="0"/>
          <c:showVal val="1"/>
          <c:showCatName val="0"/>
          <c:showSerName val="0"/>
          <c:showPercent val="0"/>
          <c:showBubbleSize val="0"/>
          <c:showLeaderLines val="0"/>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GH"/>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GH"/>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[Kausara Kpabia - Capstone (1).xlsx]One-dimensional Pivot Table!Cost of Product</c:name>
    <c:fmtId val="2"/>
  </c:pivotSource>
  <c:chart>
    <c:title>
      <c:tx>
        <c:rich>
          <a:bodyPr rot="0" spcFirstLastPara="1" vertOverflow="ellipsis" vert="horz" wrap="square" anchor="ctr" anchorCtr="1"/>
          <a:lstStyle/>
          <a:p>
            <a:pPr>
              <a:defRPr sz="2400" b="0" i="0" u="none" strike="noStrike" kern="1200" spc="0" baseline="0">
                <a:solidFill>
                  <a:schemeClr val="accent6">
                    <a:lumMod val="50000"/>
                  </a:schemeClr>
                </a:solidFill>
                <a:latin typeface="+mn-lt"/>
                <a:ea typeface="+mn-ea"/>
                <a:cs typeface="+mn-cs"/>
              </a:defRPr>
            </a:pPr>
            <a:r>
              <a:rPr lang="en-US" sz="2400">
                <a:solidFill>
                  <a:schemeClr val="accent6">
                    <a:lumMod val="50000"/>
                  </a:schemeClr>
                </a:solidFill>
              </a:rPr>
              <a:t>Sales</a:t>
            </a:r>
            <a:r>
              <a:rPr lang="en-US" sz="2400" baseline="0">
                <a:solidFill>
                  <a:schemeClr val="accent6">
                    <a:lumMod val="50000"/>
                  </a:schemeClr>
                </a:solidFill>
              </a:rPr>
              <a:t> Per Product</a:t>
            </a:r>
          </a:p>
        </c:rich>
      </c:tx>
      <c:overlay val="0"/>
      <c:spPr>
        <a:noFill/>
        <a:ln>
          <a:noFill/>
        </a:ln>
        <a:effectLst/>
      </c:spPr>
      <c:txPr>
        <a:bodyPr rot="0" spcFirstLastPara="1" vertOverflow="ellipsis" vert="horz" wrap="square" anchor="ctr" anchorCtr="1"/>
        <a:lstStyle/>
        <a:p>
          <a:pPr>
            <a:defRPr sz="2400" b="0" i="0" u="none" strike="noStrike" kern="1200" spc="0" baseline="0">
              <a:solidFill>
                <a:schemeClr val="accent6">
                  <a:lumMod val="50000"/>
                </a:schemeClr>
              </a:solidFill>
              <a:latin typeface="+mn-lt"/>
              <a:ea typeface="+mn-ea"/>
              <a:cs typeface="+mn-cs"/>
            </a:defRPr>
          </a:pPr>
          <a:endParaRPr lang="en-GH"/>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tx1">
                      <a:lumMod val="75000"/>
                      <a:lumOff val="25000"/>
                    </a:schemeClr>
                  </a:solidFill>
                  <a:latin typeface="+mn-lt"/>
                  <a:ea typeface="+mn-ea"/>
                  <a:cs typeface="+mn-cs"/>
                </a:defRPr>
              </a:pPr>
              <a:endParaRPr lang="en-GH"/>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92662796890294E-2"/>
          <c:y val="0.17190914537072433"/>
          <c:w val="0.94620822411777117"/>
          <c:h val="0.70464221775346148"/>
        </c:manualLayout>
      </c:layout>
      <c:lineChart>
        <c:grouping val="standard"/>
        <c:varyColors val="0"/>
        <c:ser>
          <c:idx val="0"/>
          <c:order val="0"/>
          <c:tx>
            <c:strRef>
              <c:f>'One-dimensional Pivot Table'!$B$3</c:f>
              <c:strCache>
                <c:ptCount val="1"/>
                <c:pt idx="0">
                  <c:v>Total</c:v>
                </c:pt>
              </c:strCache>
            </c:strRef>
          </c:tx>
          <c:spPr>
            <a:ln w="28575" cap="rnd">
              <a:solidFill>
                <a:schemeClr val="accent6">
                  <a:lumMod val="75000"/>
                </a:schemeClr>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chemeClr val="tx1">
                        <a:lumMod val="75000"/>
                        <a:lumOff val="25000"/>
                      </a:schemeClr>
                    </a:solidFill>
                    <a:latin typeface="+mn-lt"/>
                    <a:ea typeface="+mn-ea"/>
                    <a:cs typeface="+mn-cs"/>
                  </a:defRPr>
                </a:pPr>
                <a:endParaRPr lang="en-GH"/>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Table'!$A$4:$A$10</c:f>
              <c:strCache>
                <c:ptCount val="7"/>
                <c:pt idx="0">
                  <c:v>Apple</c:v>
                </c:pt>
                <c:pt idx="1">
                  <c:v>Banana</c:v>
                </c:pt>
                <c:pt idx="2">
                  <c:v>Beans</c:v>
                </c:pt>
                <c:pt idx="3">
                  <c:v>Cabbage</c:v>
                </c:pt>
                <c:pt idx="4">
                  <c:v>Carrots</c:v>
                </c:pt>
                <c:pt idx="5">
                  <c:v>Mango</c:v>
                </c:pt>
                <c:pt idx="6">
                  <c:v>Orange</c:v>
                </c:pt>
              </c:strCache>
            </c:strRef>
          </c:cat>
          <c:val>
            <c:numRef>
              <c:f>'One-dimensional Pivot Table'!$B$4:$B$10</c:f>
              <c:numCache>
                <c:formatCode>[$$-409]#,##0</c:formatCode>
                <c:ptCount val="7"/>
                <c:pt idx="0">
                  <c:v>191257</c:v>
                </c:pt>
                <c:pt idx="1">
                  <c:v>340295</c:v>
                </c:pt>
                <c:pt idx="2">
                  <c:v>57281</c:v>
                </c:pt>
                <c:pt idx="3">
                  <c:v>142439</c:v>
                </c:pt>
                <c:pt idx="4">
                  <c:v>136945</c:v>
                </c:pt>
                <c:pt idx="5">
                  <c:v>57079</c:v>
                </c:pt>
                <c:pt idx="6">
                  <c:v>104438</c:v>
                </c:pt>
              </c:numCache>
            </c:numRef>
          </c:val>
          <c:smooth val="0"/>
          <c:extLst>
            <c:ext xmlns:c16="http://schemas.microsoft.com/office/drawing/2014/chart" uri="{C3380CC4-5D6E-409C-BE32-E72D297353CC}">
              <c16:uniqueId val="{00000001-650E-4D83-8FFC-3B02CCA9E6C0}"/>
            </c:ext>
          </c:extLst>
        </c:ser>
        <c:dLbls>
          <c:dLblPos val="t"/>
          <c:showLegendKey val="0"/>
          <c:showVal val="1"/>
          <c:showCatName val="0"/>
          <c:showSerName val="0"/>
          <c:showPercent val="0"/>
          <c:showBubbleSize val="0"/>
        </c:dLbls>
        <c:smooth val="0"/>
        <c:axId val="321422095"/>
        <c:axId val="321418351"/>
      </c:lineChart>
      <c:catAx>
        <c:axId val="3214220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accent6">
                    <a:lumMod val="50000"/>
                  </a:schemeClr>
                </a:solidFill>
                <a:latin typeface="+mn-lt"/>
                <a:ea typeface="+mn-ea"/>
                <a:cs typeface="+mn-cs"/>
              </a:defRPr>
            </a:pPr>
            <a:endParaRPr lang="en-GH"/>
          </a:p>
        </c:txPr>
        <c:crossAx val="321418351"/>
        <c:crosses val="autoZero"/>
        <c:auto val="1"/>
        <c:lblAlgn val="ctr"/>
        <c:lblOffset val="100"/>
        <c:noMultiLvlLbl val="0"/>
      </c:catAx>
      <c:valAx>
        <c:axId val="321418351"/>
        <c:scaling>
          <c:orientation val="minMax"/>
        </c:scaling>
        <c:delete val="1"/>
        <c:axPos val="l"/>
        <c:numFmt formatCode="[$$-409]#,##0" sourceLinked="1"/>
        <c:majorTickMark val="none"/>
        <c:minorTickMark val="none"/>
        <c:tickLblPos val="nextTo"/>
        <c:crossAx val="3214220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GH"/>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[Kausara Kpabia - Capstone (1).xlsx]One-dimensional Pivot Table!Product per OrderID</c:name>
    <c:fmtId val="2"/>
  </c:pivotSource>
  <c:chart>
    <c:title>
      <c:tx>
        <c:rich>
          <a:bodyPr rot="0" spcFirstLastPara="1" vertOverflow="ellipsis" vert="horz" wrap="square" anchor="ctr" anchorCtr="1"/>
          <a:lstStyle/>
          <a:p>
            <a:pPr>
              <a:defRPr sz="2400" b="0" i="0" u="none" strike="noStrike" kern="1200" spc="0" baseline="0">
                <a:solidFill>
                  <a:schemeClr val="accent6">
                    <a:lumMod val="50000"/>
                  </a:schemeClr>
                </a:solidFill>
                <a:latin typeface="+mn-lt"/>
                <a:ea typeface="+mn-ea"/>
                <a:cs typeface="+mn-cs"/>
              </a:defRPr>
            </a:pPr>
            <a:r>
              <a:rPr lang="en-US" sz="2400">
                <a:solidFill>
                  <a:schemeClr val="accent6">
                    <a:lumMod val="50000"/>
                  </a:schemeClr>
                </a:solidFill>
              </a:rPr>
              <a:t>Total</a:t>
            </a:r>
            <a:r>
              <a:rPr lang="en-US" sz="2400" baseline="0">
                <a:solidFill>
                  <a:schemeClr val="accent6">
                    <a:lumMod val="50000"/>
                  </a:schemeClr>
                </a:solidFill>
              </a:rPr>
              <a:t> Order Per Product</a:t>
            </a:r>
            <a:endParaRPr lang="en-US" sz="2400">
              <a:solidFill>
                <a:schemeClr val="accent6">
                  <a:lumMod val="50000"/>
                </a:schemeClr>
              </a:solidFill>
            </a:endParaRPr>
          </a:p>
        </c:rich>
      </c:tx>
      <c:overlay val="0"/>
      <c:spPr>
        <a:noFill/>
        <a:ln>
          <a:noFill/>
        </a:ln>
        <a:effectLst/>
      </c:spPr>
      <c:txPr>
        <a:bodyPr rot="0" spcFirstLastPara="1" vertOverflow="ellipsis" vert="horz" wrap="square" anchor="ctr" anchorCtr="1"/>
        <a:lstStyle/>
        <a:p>
          <a:pPr>
            <a:defRPr sz="2400" b="0" i="0" u="none" strike="noStrike" kern="1200" spc="0" baseline="0">
              <a:solidFill>
                <a:schemeClr val="accent6">
                  <a:lumMod val="50000"/>
                </a:schemeClr>
              </a:solidFill>
              <a:latin typeface="+mn-lt"/>
              <a:ea typeface="+mn-ea"/>
              <a:cs typeface="+mn-cs"/>
            </a:defRPr>
          </a:pPr>
          <a:endParaRPr lang="en-GH"/>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accent6">
                      <a:lumMod val="50000"/>
                    </a:schemeClr>
                  </a:solidFill>
                  <a:latin typeface="+mn-lt"/>
                  <a:ea typeface="+mn-ea"/>
                  <a:cs typeface="+mn-cs"/>
                </a:defRPr>
              </a:pPr>
              <a:endParaRPr lang="en-GH"/>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'One-dimensional Pivot Table'!$B$15</c:f>
              <c:strCache>
                <c:ptCount val="1"/>
                <c:pt idx="0">
                  <c:v>Total</c:v>
                </c:pt>
              </c:strCache>
            </c:strRef>
          </c:tx>
          <c:spPr>
            <a:solidFill>
              <a:schemeClr val="accent6">
                <a:lumMod val="7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accent6">
                        <a:lumMod val="50000"/>
                      </a:schemeClr>
                    </a:solidFill>
                    <a:latin typeface="+mn-lt"/>
                    <a:ea typeface="+mn-ea"/>
                    <a:cs typeface="+mn-cs"/>
                  </a:defRPr>
                </a:pPr>
                <a:endParaRPr lang="en-GH"/>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'One-dimensional Pivot Table'!$A$16:$A$22</c:f>
              <c:strCache>
                <c:ptCount val="7"/>
                <c:pt idx="0">
                  <c:v>Apple</c:v>
                </c:pt>
                <c:pt idx="1">
                  <c:v>Banana</c:v>
                </c:pt>
                <c:pt idx="2">
                  <c:v>Beans</c:v>
                </c:pt>
                <c:pt idx="3">
                  <c:v>Cabbage</c:v>
                </c:pt>
                <c:pt idx="4">
                  <c:v>Carrots</c:v>
                </c:pt>
                <c:pt idx="5">
                  <c:v>Mango</c:v>
                </c:pt>
                <c:pt idx="6">
                  <c:v>Orange</c:v>
                </c:pt>
              </c:strCache>
            </c:strRef>
          </c:cat>
          <c:val>
            <c:numRef>
              <c:f>'One-dimensional Pivot Table'!$B$16:$B$22</c:f>
              <c:numCache>
                <c:formatCode>General</c:formatCode>
                <c:ptCount val="7"/>
                <c:pt idx="0">
                  <c:v>40</c:v>
                </c:pt>
                <c:pt idx="1">
                  <c:v>71</c:v>
                </c:pt>
                <c:pt idx="2">
                  <c:v>13</c:v>
                </c:pt>
                <c:pt idx="3">
                  <c:v>27</c:v>
                </c:pt>
                <c:pt idx="4">
                  <c:v>27</c:v>
                </c:pt>
                <c:pt idx="5">
                  <c:v>11</c:v>
                </c:pt>
                <c:pt idx="6">
                  <c:v>24</c:v>
                </c:pt>
              </c:numCache>
            </c:numRef>
          </c:val>
          <c:extLst>
            <c:ext xmlns:c16="http://schemas.microsoft.com/office/drawing/2014/chart" uri="{C3380CC4-5D6E-409C-BE32-E72D297353CC}">
              <c16:uniqueId val="{00000000-1063-458A-9A88-0CA90C65B397}"/>
            </c:ext>
          </c:extLst>
        </c:ser>
        <c:dLbls>
          <c:dLblPos val="outEnd"/>
          <c:showLegendKey val="0"/>
          <c:showVal val="1"/>
          <c:showCatName val="0"/>
          <c:showSerName val="0"/>
          <c:showPercent val="0"/>
          <c:showBubbleSize val="0"/>
        </c:dLbls>
        <c:gapWidth val="26"/>
        <c:axId val="1434542143"/>
        <c:axId val="1434542559"/>
      </c:barChart>
      <c:catAx>
        <c:axId val="14345421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accent6">
                    <a:lumMod val="50000"/>
                  </a:schemeClr>
                </a:solidFill>
                <a:latin typeface="+mn-lt"/>
                <a:ea typeface="+mn-ea"/>
                <a:cs typeface="+mn-cs"/>
              </a:defRPr>
            </a:pPr>
            <a:endParaRPr lang="en-GH"/>
          </a:p>
        </c:txPr>
        <c:crossAx val="1434542559"/>
        <c:crosses val="autoZero"/>
        <c:auto val="1"/>
        <c:lblAlgn val="ctr"/>
        <c:lblOffset val="100"/>
        <c:noMultiLvlLbl val="0"/>
      </c:catAx>
      <c:valAx>
        <c:axId val="1434542559"/>
        <c:scaling>
          <c:orientation val="minMax"/>
        </c:scaling>
        <c:delete val="1"/>
        <c:axPos val="b"/>
        <c:numFmt formatCode="General" sourceLinked="1"/>
        <c:majorTickMark val="none"/>
        <c:minorTickMark val="none"/>
        <c:tickLblPos val="nextTo"/>
        <c:crossAx val="1434542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GH"/>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[Kausara Kpabia - Capstone (1).xlsx]Two-dimensional Pivot Table!PivotTable22</c:name>
    <c:fmtId val="2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GH"/>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'Two-dimensional Pivot Table'!$I$7:$I$8</c:f>
              <c:strCache>
                <c:ptCount val="1"/>
                <c:pt idx="0">
                  <c:v>Australia</c:v>
                </c:pt>
              </c:strCache>
            </c:strRef>
          </c:tx>
          <c:spPr>
            <a:solidFill>
              <a:srgbClr val="00B050"/>
            </a:solidFill>
            <a:ln>
              <a:noFill/>
            </a:ln>
            <a:effectLst/>
          </c:spPr>
          <c:invertIfNegative val="0"/>
          <c:cat>
            <c:strRef>
              <c:f>'Two-dimensional Pivot Table'!$H$9:$H$10</c:f>
              <c:strCache>
                <c:ptCount val="2"/>
                <c:pt idx="0">
                  <c:v>Fruit</c:v>
                </c:pt>
                <c:pt idx="1">
                  <c:v>Vegetables</c:v>
                </c:pt>
              </c:strCache>
            </c:strRef>
          </c:cat>
          <c:val>
            <c:numRef>
              <c:f>'Two-dimensional Pivot Table'!$I$9:$I$10</c:f>
              <c:numCache>
                <c:formatCode>General</c:formatCode>
                <c:ptCount val="2"/>
                <c:pt idx="0">
                  <c:v>19</c:v>
                </c:pt>
                <c:pt idx="1">
                  <c:v>8</c:v>
                </c:pt>
              </c:numCache>
            </c:numRef>
          </c:val>
          <c:extLst>
            <c:ext xmlns:c16="http://schemas.microsoft.com/office/drawing/2014/chart" uri="{C3380CC4-5D6E-409C-BE32-E72D297353CC}">
              <c16:uniqueId val="{00000000-BED8-46C0-8C80-78979E02E8EE}"/>
            </c:ext>
          </c:extLst>
        </c:ser>
        <c:ser>
          <c:idx val="1"/>
          <c:order val="1"/>
          <c:tx>
            <c:strRef>
              <c:f>'Two-dimensional Pivot Table'!$J$7:$J$8</c:f>
              <c:strCache>
                <c:ptCount val="1"/>
                <c:pt idx="0">
                  <c:v>Canada</c:v>
                </c:pt>
              </c:strCache>
            </c:strRef>
          </c:tx>
          <c:spPr>
            <a:solidFill>
              <a:schemeClr val="accent2"/>
            </a:solidFill>
            <a:ln>
              <a:noFill/>
            </a:ln>
            <a:effectLst/>
          </c:spPr>
          <c:invertIfNegative val="0"/>
          <c:cat>
            <c:strRef>
              <c:f>'Two-dimensional Pivot Table'!$H$9:$H$10</c:f>
              <c:strCache>
                <c:ptCount val="2"/>
                <c:pt idx="0">
                  <c:v>Fruit</c:v>
                </c:pt>
                <c:pt idx="1">
                  <c:v>Vegetables</c:v>
                </c:pt>
              </c:strCache>
            </c:strRef>
          </c:cat>
          <c:val>
            <c:numRef>
              <c:f>'Two-dimensional Pivot Table'!$J$9:$J$10</c:f>
              <c:numCache>
                <c:formatCode>General</c:formatCode>
                <c:ptCount val="2"/>
                <c:pt idx="0">
                  <c:v>17</c:v>
                </c:pt>
                <c:pt idx="1">
                  <c:v>3</c:v>
                </c:pt>
              </c:numCache>
            </c:numRef>
          </c:val>
          <c:extLst>
            <c:ext xmlns:c16="http://schemas.microsoft.com/office/drawing/2014/chart" uri="{C3380CC4-5D6E-409C-BE32-E72D297353CC}">
              <c16:uniqueId val="{00000001-BED8-46C0-8C80-78979E02E8EE}"/>
            </c:ext>
          </c:extLst>
        </c:ser>
        <c:ser>
          <c:idx val="2"/>
          <c:order val="2"/>
          <c:tx>
            <c:strRef>
              <c:f>'Two-dimensional Pivot Table'!$K$7:$K$8</c:f>
              <c:strCache>
                <c:ptCount val="1"/>
                <c:pt idx="0">
                  <c:v>France</c:v>
                </c:pt>
              </c:strCache>
            </c:strRef>
          </c:tx>
          <c:spPr>
            <a:solidFill>
              <a:srgbClr val="C00000"/>
            </a:solidFill>
            <a:ln>
              <a:noFill/>
            </a:ln>
            <a:effectLst/>
          </c:spPr>
          <c:invertIfNegative val="0"/>
          <c:cat>
            <c:strRef>
              <c:f>'Two-dimensional Pivot Table'!$H$9:$H$10</c:f>
              <c:strCache>
                <c:ptCount val="2"/>
                <c:pt idx="0">
                  <c:v>Fruit</c:v>
                </c:pt>
                <c:pt idx="1">
                  <c:v>Vegetables</c:v>
                </c:pt>
              </c:strCache>
            </c:strRef>
          </c:cat>
          <c:val>
            <c:numRef>
              <c:f>'Two-dimensional Pivot Table'!$K$9:$K$10</c:f>
              <c:numCache>
                <c:formatCode>General</c:formatCode>
                <c:ptCount val="2"/>
                <c:pt idx="0">
                  <c:v>25</c:v>
                </c:pt>
                <c:pt idx="1">
                  <c:v>3</c:v>
                </c:pt>
              </c:numCache>
            </c:numRef>
          </c:val>
          <c:extLst>
            <c:ext xmlns:c16="http://schemas.microsoft.com/office/drawing/2014/chart" uri="{C3380CC4-5D6E-409C-BE32-E72D297353CC}">
              <c16:uniqueId val="{00000002-BED8-46C0-8C80-78979E02E8EE}"/>
            </c:ext>
          </c:extLst>
        </c:ser>
        <c:ser>
          <c:idx val="3"/>
          <c:order val="3"/>
          <c:tx>
            <c:strRef>
              <c:f>'Two-dimensional Pivot Table'!$L$7:$L$8</c:f>
              <c:strCache>
                <c:ptCount val="1"/>
                <c:pt idx="0">
                  <c:v>Germany</c:v>
                </c:pt>
              </c:strCache>
            </c:strRef>
          </c:tx>
          <c:spPr>
            <a:solidFill>
              <a:schemeClr val="accent4"/>
            </a:solidFill>
            <a:ln>
              <a:noFill/>
            </a:ln>
            <a:effectLst/>
          </c:spPr>
          <c:invertIfNegative val="0"/>
          <c:cat>
            <c:strRef>
              <c:f>'Two-dimensional Pivot Table'!$H$9:$H$10</c:f>
              <c:strCache>
                <c:ptCount val="2"/>
                <c:pt idx="0">
                  <c:v>Fruit</c:v>
                </c:pt>
                <c:pt idx="1">
                  <c:v>Vegetables</c:v>
                </c:pt>
              </c:strCache>
            </c:strRef>
          </c:cat>
          <c:val>
            <c:numRef>
              <c:f>'Two-dimensional Pivot Table'!$L$9:$L$10</c:f>
              <c:numCache>
                <c:formatCode>General</c:formatCode>
                <c:ptCount val="2"/>
                <c:pt idx="0">
                  <c:v>13</c:v>
                </c:pt>
                <c:pt idx="1">
                  <c:v>20</c:v>
                </c:pt>
              </c:numCache>
            </c:numRef>
          </c:val>
          <c:extLst>
            <c:ext xmlns:c16="http://schemas.microsoft.com/office/drawing/2014/chart" uri="{C3380CC4-5D6E-409C-BE32-E72D297353CC}">
              <c16:uniqueId val="{00000003-1244-41CC-959F-7338595DBA53}"/>
            </c:ext>
          </c:extLst>
        </c:ser>
        <c:ser>
          <c:idx val="4"/>
          <c:order val="4"/>
          <c:tx>
            <c:strRef>
              <c:f>'Two-dimensional Pivot Table'!$M$7:$M$8</c:f>
              <c:strCache>
                <c:ptCount val="1"/>
                <c:pt idx="0">
                  <c:v>New Zealand</c:v>
                </c:pt>
              </c:strCache>
            </c:strRef>
          </c:tx>
          <c:spPr>
            <a:solidFill>
              <a:schemeClr val="accent4">
                <a:lumMod val="75000"/>
              </a:schemeClr>
            </a:solidFill>
            <a:ln>
              <a:noFill/>
            </a:ln>
            <a:effectLst/>
          </c:spPr>
          <c:invertIfNegative val="0"/>
          <c:cat>
            <c:strRef>
              <c:f>'Two-dimensional Pivot Table'!$H$9:$H$10</c:f>
              <c:strCache>
                <c:ptCount val="2"/>
                <c:pt idx="0">
                  <c:v>Fruit</c:v>
                </c:pt>
                <c:pt idx="1">
                  <c:v>Vegetables</c:v>
                </c:pt>
              </c:strCache>
            </c:strRef>
          </c:cat>
          <c:val>
            <c:numRef>
              <c:f>'Two-dimensional Pivot Table'!$M$9:$M$10</c:f>
              <c:numCache>
                <c:formatCode>General</c:formatCode>
                <c:ptCount val="2"/>
                <c:pt idx="0">
                  <c:v>13</c:v>
                </c:pt>
                <c:pt idx="1">
                  <c:v>1</c:v>
                </c:pt>
              </c:numCache>
            </c:numRef>
          </c:val>
          <c:extLst>
            <c:ext xmlns:c16="http://schemas.microsoft.com/office/drawing/2014/chart" uri="{C3380CC4-5D6E-409C-BE32-E72D297353CC}">
              <c16:uniqueId val="{00000004-1244-41CC-959F-7338595DBA53}"/>
            </c:ext>
          </c:extLst>
        </c:ser>
        <c:ser>
          <c:idx val="5"/>
          <c:order val="5"/>
          <c:tx>
            <c:strRef>
              <c:f>'Two-dimensional Pivot Table'!$N$7:$N$8</c:f>
              <c:strCache>
                <c:ptCount val="1"/>
                <c:pt idx="0">
                  <c:v>United Kingdom</c:v>
                </c:pt>
              </c:strCache>
            </c:strRef>
          </c:tx>
          <c:spPr>
            <a:solidFill>
              <a:schemeClr val="accent6"/>
            </a:solidFill>
            <a:ln>
              <a:noFill/>
            </a:ln>
            <a:effectLst/>
          </c:spPr>
          <c:invertIfNegative val="0"/>
          <c:cat>
            <c:strRef>
              <c:f>'Two-dimensional Pivot Table'!$H$9:$H$10</c:f>
              <c:strCache>
                <c:ptCount val="2"/>
                <c:pt idx="0">
                  <c:v>Fruit</c:v>
                </c:pt>
                <c:pt idx="1">
                  <c:v>Vegetables</c:v>
                </c:pt>
              </c:strCache>
            </c:strRef>
          </c:cat>
          <c:val>
            <c:numRef>
              <c:f>'Two-dimensional Pivot Table'!$N$9:$N$10</c:f>
              <c:numCache>
                <c:formatCode>General</c:formatCode>
                <c:ptCount val="2"/>
                <c:pt idx="0">
                  <c:v>17</c:v>
                </c:pt>
                <c:pt idx="1">
                  <c:v>17</c:v>
                </c:pt>
              </c:numCache>
            </c:numRef>
          </c:val>
          <c:extLst>
            <c:ext xmlns:c16="http://schemas.microsoft.com/office/drawing/2014/chart" uri="{C3380CC4-5D6E-409C-BE32-E72D297353CC}">
              <c16:uniqueId val="{00000005-1244-41CC-959F-7338595DBA53}"/>
            </c:ext>
          </c:extLst>
        </c:ser>
        <c:ser>
          <c:idx val="6"/>
          <c:order val="6"/>
          <c:tx>
            <c:strRef>
              <c:f>'Two-dimensional Pivot Table'!$O$7:$O$8</c:f>
              <c:strCache>
                <c:ptCount val="1"/>
                <c:pt idx="0">
                  <c:v>United States</c:v>
                </c:pt>
              </c:strCache>
            </c:strRef>
          </c:tx>
          <c:spPr>
            <a:solidFill>
              <a:schemeClr val="accent6">
                <a:lumMod val="60000"/>
                <a:lumOff val="40000"/>
              </a:schemeClr>
            </a:solidFill>
            <a:ln>
              <a:noFill/>
            </a:ln>
            <a:effectLst/>
          </c:spPr>
          <c:invertIfNegative val="0"/>
          <c:cat>
            <c:strRef>
              <c:f>'Two-dimensional Pivot Table'!$H$9:$H$10</c:f>
              <c:strCache>
                <c:ptCount val="2"/>
                <c:pt idx="0">
                  <c:v>Fruit</c:v>
                </c:pt>
                <c:pt idx="1">
                  <c:v>Vegetables</c:v>
                </c:pt>
              </c:strCache>
            </c:strRef>
          </c:cat>
          <c:val>
            <c:numRef>
              <c:f>'Two-dimensional Pivot Table'!$O$9:$O$10</c:f>
              <c:numCache>
                <c:formatCode>General</c:formatCode>
                <c:ptCount val="2"/>
                <c:pt idx="0">
                  <c:v>42</c:v>
                </c:pt>
                <c:pt idx="1">
                  <c:v>15</c:v>
                </c:pt>
              </c:numCache>
            </c:numRef>
          </c:val>
          <c:extLst>
            <c:ext xmlns:c16="http://schemas.microsoft.com/office/drawing/2014/chart" uri="{C3380CC4-5D6E-409C-BE32-E72D297353CC}">
              <c16:uniqueId val="{00000006-1244-41CC-959F-7338595DBA53}"/>
            </c:ext>
          </c:extLst>
        </c:ser>
        <c:dLbls>
          <c:showLegendKey val="0"/>
          <c:showVal val="0"/>
          <c:showCatName val="0"/>
          <c:showSerName val="0"/>
          <c:showPercent val="0"/>
          <c:showBubbleSize val="0"/>
        </c:dLbls>
        <c:gapWidth val="219"/>
        <c:overlap val="-27"/>
        <c:axId val="275978079"/>
        <c:axId val="275967263"/>
      </c:barChart>
      <c:catAx>
        <c:axId val="275978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accent6">
                    <a:lumMod val="50000"/>
                  </a:schemeClr>
                </a:solidFill>
                <a:latin typeface="+mn-lt"/>
                <a:ea typeface="+mn-ea"/>
                <a:cs typeface="+mn-cs"/>
              </a:defRPr>
            </a:pPr>
            <a:endParaRPr lang="en-GH"/>
          </a:p>
        </c:txPr>
        <c:crossAx val="275967263"/>
        <c:crosses val="autoZero"/>
        <c:auto val="1"/>
        <c:lblAlgn val="ctr"/>
        <c:lblOffset val="100"/>
        <c:noMultiLvlLbl val="0"/>
      </c:catAx>
      <c:valAx>
        <c:axId val="27596726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accent6">
                    <a:lumMod val="50000"/>
                  </a:schemeClr>
                </a:solidFill>
                <a:latin typeface="+mn-lt"/>
                <a:ea typeface="+mn-ea"/>
                <a:cs typeface="+mn-cs"/>
              </a:defRPr>
            </a:pPr>
            <a:endParaRPr lang="en-GH"/>
          </a:p>
        </c:txPr>
        <c:crossAx val="2759780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600" b="0" i="0" u="none" strike="noStrike" kern="1200" baseline="0">
              <a:solidFill>
                <a:schemeClr val="accent6">
                  <a:lumMod val="50000"/>
                </a:schemeClr>
              </a:solidFill>
              <a:latin typeface="+mn-lt"/>
              <a:ea typeface="+mn-ea"/>
              <a:cs typeface="+mn-cs"/>
            </a:defRPr>
          </a:pPr>
          <a:endParaRPr lang="en-GH"/>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GH"/>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title pos="t" align="ctr" overlay="0">
      <cx:tx>
        <cx:txData>
          <cx:v>Total Order per Country</cx:v>
        </cx:txData>
      </cx:tx>
      <cx:txPr>
        <a:bodyPr spcFirstLastPara="1" vertOverflow="ellipsis" horzOverflow="overflow" wrap="square" lIns="0" tIns="0" rIns="0" bIns="0" anchor="ctr" anchorCtr="1"/>
        <a:lstStyle/>
        <a:p>
          <a:pPr algn="ctr" rtl="0">
            <a:defRPr sz="2400">
              <a:solidFill>
                <a:schemeClr val="accent6">
                  <a:lumMod val="50000"/>
                </a:schemeClr>
              </a:solidFill>
            </a:defRPr>
          </a:pPr>
          <a:r>
            <a:rPr lang="en-GB" sz="2400" b="0" i="0" u="none" strike="noStrike" baseline="0">
              <a:solidFill>
                <a:schemeClr val="accent6">
                  <a:lumMod val="50000"/>
                </a:schemeClr>
              </a:solidFill>
              <a:latin typeface="Calibri"/>
              <a:ea typeface="Calibri"/>
              <a:cs typeface="Calibri"/>
            </a:rPr>
            <a:t>Total Order per Country</a:t>
          </a:r>
        </a:p>
      </cx:txPr>
    </cx:title>
    <cx:plotArea>
      <cx:plotAreaRegion>
        <cx:series layoutId="treemap" uniqueId="{7CCC4383-825C-482C-8693-63CFE49CA58D}">
          <cx:tx>
            <cx:txData>
              <cx:f>_xlchart.v1.1</cx:f>
              <cx:v>Count of order</cx:v>
            </cx:txData>
          </cx:tx>
          <cx:dataLabels pos="ctr">
            <cx:txPr>
              <a:bodyPr spcFirstLastPara="1" vertOverflow="ellipsis" horzOverflow="overflow" wrap="square" lIns="0" tIns="0" rIns="0" bIns="0" anchor="ctr" anchorCtr="1"/>
              <a:lstStyle/>
              <a:p>
                <a:pPr algn="ctr" rtl="0">
                  <a:defRPr sz="1600"/>
                </a:pPr>
                <a:endParaRPr lang="en-US" sz="1600" b="1" i="0" u="none" strike="noStrike" baseline="0">
                  <a:solidFill>
                    <a:srgbClr val="FFFFFF"/>
                  </a:solidFill>
                  <a:latin typeface="Calibri"/>
                  <a:cs typeface="Calibri"/>
                </a:endParaRPr>
              </a:p>
            </cx:txPr>
            <cx:visibility seriesName="0" categoryName="1" value="1"/>
            <cx:separator>, </cx:separator>
          </cx:dataLabels>
          <cx:dataId val="0"/>
          <cx:layoutPr>
            <cx:parentLabelLayout val="overlapping"/>
          </cx:layoutPr>
        </cx:series>
      </cx:plotAreaRegion>
    </cx:plotArea>
  </cx:chart>
  <cx:spPr>
    <a:noFill/>
    <a:ln>
      <a:solidFill>
        <a:schemeClr val="bg1"/>
      </a:solidFill>
    </a:ln>
    <a:effectLst>
      <a:outerShdw blurRad="50800" dist="38100" dir="5400000" algn="t" rotWithShape="0">
        <a:schemeClr val="bg2">
          <a:alpha val="40000"/>
        </a:schemeClr>
      </a:outerShd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_xlchart.v5.4</cx:f>
        <cx:nf>_xlchart.v5.3</cx:nf>
      </cx:numDim>
    </cx:data>
  </cx:chartData>
  <cx:chart>
    <cx:title pos="t" align="ctr" overlay="0">
      <cx:tx>
        <cx:rich>
          <a:bodyPr spcFirstLastPara="1" vertOverflow="ellipsis" horzOverflow="overflow" wrap="square" lIns="0" tIns="0" rIns="0" bIns="0" anchor="ctr" anchorCtr="1"/>
          <a:lstStyle/>
          <a:p>
            <a:pPr algn="ctr" rtl="0">
              <a:defRPr sz="2400"/>
            </a:pPr>
            <a:endParaRPr lang="en-US" sz="2400" b="0" i="0" u="none" strike="noStrike" baseline="0">
              <a:solidFill>
                <a:srgbClr val="000000">
                  <a:lumMod val="65000"/>
                  <a:lumOff val="35000"/>
                </a:srgbClr>
              </a:solidFill>
              <a:latin typeface="Calibri"/>
              <a:cs typeface="Calibri"/>
            </a:endParaRPr>
          </a:p>
          <a:p>
            <a:pPr algn="ctr" rtl="0">
              <a:defRPr sz="2400"/>
            </a:pPr>
            <a:r>
              <a:rPr lang="en-US" sz="2400" b="0" i="0" u="none" strike="noStrike" baseline="0">
                <a:solidFill>
                  <a:srgbClr val="000000">
                    <a:lumMod val="65000"/>
                    <a:lumOff val="35000"/>
                  </a:srgbClr>
                </a:solidFill>
                <a:latin typeface="Calibri"/>
                <a:cs typeface="Calibri"/>
              </a:rPr>
              <a:t>AVERAGE AMOUNT PER COUNTRY</a:t>
            </a:r>
          </a:p>
        </cx:rich>
      </cx:tx>
    </cx:title>
    <cx:plotArea>
      <cx:plotAreaRegion>
        <cx:series layoutId="regionMap" uniqueId="{911476F2-DD54-4EBC-AE37-C69D904A86A9}">
          <cx:tx>
            <cx:txData>
              <cx:f>_xlchart.v5.3</cx:f>
              <cx:v>Amount</cx:v>
            </cx:txData>
          </cx:tx>
          <cx:spPr>
            <a:solidFill>
              <a:schemeClr val="accent6">
                <a:lumMod val="50000"/>
              </a:schemeClr>
            </a:solidFill>
            <a:ln>
              <a:noFill/>
            </a:ln>
          </cx:spPr>
          <cx:dataLabels>
            <cx:txPr>
              <a:bodyPr spcFirstLastPara="1" vertOverflow="ellipsis" horzOverflow="overflow" wrap="square" lIns="0" tIns="0" rIns="0" bIns="0" anchor="ctr" anchorCtr="1"/>
              <a:lstStyle/>
              <a:p>
                <a:pPr algn="ctr" rtl="0">
                  <a:defRPr sz="1800">
                    <a:solidFill>
                      <a:schemeClr val="bg1"/>
                    </a:solidFill>
                  </a:defRPr>
                </a:pPr>
                <a:endParaRPr lang="en-US" sz="1800" b="0" i="0" u="none" strike="noStrike" baseline="0">
                  <a:solidFill>
                    <a:schemeClr val="bg1"/>
                  </a:solidFill>
                  <a:latin typeface="Calibri"/>
                  <a:cs typeface="Calibri"/>
                </a:endParaRPr>
              </a:p>
            </cx:txPr>
            <cx:visibility seriesName="0" categoryName="0" value="1"/>
          </cx:dataLabels>
          <cx:dataId val="0"/>
          <cx:layoutPr>
            <cx:regionLabelLayout val="showAll"/>
            <cx:geography projectionType="mercator" viewedRegionType="world" cultureLanguage="en-US" cultureRegion="US" attribution="Powered by Bing">
              <cx:geoCache provider="{E9337A44-BEBE-4D9F-B70C-5C5E7DAFC167}">
                <cx:binary>xHxZc9tG1vZfcfn6g9P7MjWZqgFAUrsoL4njG5Qiy0Bjb2wN4Nd/B7KdiJAixu9M1TgXigiS3X3W
5zzntP55N/7jLr+/bV6NRV62/7gbf36ddF39j59+au+S++K2fVOYu6Zqqy/dm7uq+Kn68sXc3f/0
ubl1pox/Igizn+6S26a7H1//65/wbfF9dVHd3XamKm/6+2Z6e9/2ede+8OzZR6/uqr7slo/H8E0/
v/5Qmu7+86t33W13375+dV92ppveT/X9z68P3vn61U/r73uy9qscttf1n+GzVL/hiHLJqEQP/+jr
V3lVxt8ee1q/QVhRQTXTD//Y97Wvbgv4/N/e1sOmbj9/bu7b9tW3n08+fnCSJ09NWwVfhRJUy94/
vHs47E+HQv/XP1cvwPFXrzzSy1pWxx6t1bJtbsu7++8y+c/1wcQbQZhCmsgDRZA3jCsqhZJf1aD1
9zW/6uH4Pp5XwPfPrST//eW1yLdv//ci/2Zy5+B+n6viuxj+c9Fz+kYzqiih30SsDjTgkTecIy4Y
4l89BZHvax+4wt/Y1/OqWJ9rpZL147Vqdv7/XjXBbXn7+fa7WP5zlQiQuaRaie8yB5EfRCfwFqQw
Upx81clKJcf387wqvn9upYLvL69FH/z7fy/6q3v36tP9bX5bfv7vyd9jGNIDQorqPwX8SAFYkjeK
MoaxWEn+b27nefEffHilg4Nna0VcffrfK2J33xS35fTfUwLHb5DGWkmBvgamw8yA0RuqkEJSqa8+
gL8v/TUs/Y39PK+FPz640sAfr6+lH27+99L/d992zW1u/otByCP8jSQKMUXxt8xwEIUwZW+YRlhS
yh40sFLA39rS8yp49NGVEh49Wavh3x/+G2r4a8j0B5wMb7vbzQMOfYSaXn76cExAyKuPvgRnvyLd
088/vyYIMvIf6Hb5im+f+2ro7+4nQOx5/ic8/uND97dt9/NrLt4QTcFNmCCCCaYAy7r75QmgLoIo
URqBihVhBKJZWTVd8vNrj76RGAmNEMEcM6WJeP2qrfqHZ+B7BDGJNWeUcQmf/qMG2Ff5FFflH+L4
9vursi/2lSm7Fvbz+lX99V3LRhXBiiOMFRZSEoYkhoXqu9u3gHPgzfj/lVPfkEiTyO9z5m2nSjV+
HDkadtOog0eSeWYpOOnTpaTgEnAmnAgvzx8vxVxRMKIiX0VTEkpP134tc+n/6CqSIsjfCKQmJeTp
w1VsZafB2NzzU0WLUDQt25RerHY/vApX8OVac05AC4CMH5+lR3CGKG/iAOQ0nxQRxUHbtWb78ioY
bG0lMimFkApxzSTHdHUYhgh3c14mgZLTZ9tf2LLxx5L5fdoHKWF+PMuzuoj9asoveB+FfYFCHldh
hRof2cGfqz2p0aWck69lzdeq5hldQvhfbUwzrDFDDBMl5JKJH5+/S1peKETiIC1wFNiueFfFvPO1
SlwIljSFUWvMEc0+GMihrWpGtIS8RDEsyVcGNCSl66I0igNdpup0rLzqtEOkDaZRtjuuijp0wrqN
ylJ3OugBBQ0WV2Uixp2gZXKaiNT6MY/V15Tyl7JYnHEtDECMkmtCOQd/XWmpcWTSXVuaIC+9aQor
PW1Zg4kXyrSvhN/jwRkfJ6gIKC6r82aMTsVIKn82uvpVpd4UIEbdhUqjZjfLJPYjJSGeyTZWoUWq
MYGVkfitn7l3rhiZ3w5kGMvQi4baTz3DNlHrkSJoqCHFEZk/9VnNwYsgPCFGKEarozkhO9eOKAkm
OY8BpSbf2Zi58GU7f1aAihCBEBaU45U3zRmdBDc0CTyO5k1eiTGc40KEdUVtQLJUHolET4Oe5mCd
SnIF/+kl8j62XsaMreXIwa2SXAbODp6PikmE0+Tq/4MAFUVAZkDsh4hBD5dq8ilDtcVJIMVc+gzh
AZyXlMdMcJHQyjUEkxq8QiJQFVtJEPd1l6QIJDgzXV4Zh8ZrqbpmkxnFdl0t0RZhQ7d9L7Mgz5W8
jlJMtrNwie8uh2iTDNKd1tm7LmlqP5m6Yp8UegxM6/ETS9JPANZNWMVev2U4mjdEkfaclyPa5Ckd
/CG2dUByJU6VjvIjQfBpDNQC6AmI6QKBgbCV16Mhq8Y+GZOgy2kWGKnagMxZHkqdk6CnSoQe6y+z
rDVHrOQZ2xdCw+JAVlHC6GK1j/IVaahoYyuTIJlocqKtm32vT6sjtv9MJIXcywkU+VxgSpfnj1Zx
o8ybkkRJMChCIWlN424eaRSWgxaBclOyjSCqHVn0OZlKQB4IaDiMAUYeLlrzDg2QI5OgSFgRzGOa
XXhaZe/ygdiTxmDza0+nfKtkaU5fdvVnhArJGXCGlBjcgS87e3TcDHxkdpMxwdRPfeCV3ui30vZH
/OEZB9eQG9VDpgAktXJw1bFcA/kIEZkjGWSEjCfSoimsUy8+Yp4PsnrsegDiMJiIllCTUuDK1mYy
JYBCupr5WYM/1SYPk34MheelO9eQ0hdV+y6WXbuVDrU7RROI2ahK/CotBh+4N7Irjcp3taX96Uhy
HVSqTH9Q6F+3KBXjVGMKMeJQ6DpiFuoM2OLc8+TGzXNxGbUTOuIvZK3b9TIr3VZCKDF3iPlloqcN
nnocJEPNA2+e5t8zFCWnLY/aC1QN03ubxyCDnheh6ZP+xowTD7smuhu1pr4xjJ42Gvdbbyp+g8Sh
NlK5+GbQqfOJTIsNdZnZFmlRbHCv71820QdxHGoUyAXwNojYEACEXokLwvOUN3ZmfqfURmljP48i
17+A+xoUGtn/3kWlAehDMlT5lUx5QHWvIz/9zLIkav1RoYuh9eAtDJwY+zGW8SbLCjn5iHfug0n0
VdSkaXwyt109B5lxrg8wG0zsx4PJWUhYG/m8j4c4sHOWHslJD0lndUAC5IpegBtEbrm4zyMntHNU
ONlO3Lc9Jn5lKvcbHCvfjLCzM8AeVQglzRBojZoNFEjureHGN7oUm6jwgqLl7Eg8WnxktSFJOCKa
QagHILXKki2xsc7YJAH5VOMvOadfPMs9f7JzvBEsn44sh6E6frIelNaaIQV9BsjNhwIouoy1Jbi0
79wYjAO+yITog37MvKDvi2aXAbb05zYSQaNstqmygvlUj0fckizo6fDY4BIQ+gHKQgxGa7+cVNYs
xYXyKSnqjUNZ/L7rRRcA8u4v+qScwxHP/JLkbXXuzV0eOG2boCsqtanHtvDjOsW3NSkgfNRFdmYa
2/m5x/T7IRts2HF2T4m+eNk71qEVKlKkKSMP/BsCnvRQdJhXtJ6jzvNFM4mtLr27PMbOz8oqO6Kl
Z1fiTEGNC1QsX7oPj620s7ZuBus83/PKL0VR2F3NSxfoBHlHVloc+kAPmIulaiSQNJhkZOUPU80m
zBsdB8ZifvLpdNSCb6vCuXA0uDzifU9sHUuphQLzW/A00qvF8Jz0VrsK8Ew7kx1LhiTQOdtV9Ubl
3bGa6enJFJRnmDMo8bHAZOVYurajyhxEokjMEfXVUDUbXEXWRzlvbjKVz+c4ydIjmeChyD4QKDAU
wFFAaSwpVK10ZSQjm1HXeWUWjGUbKtS/H4rxshqYnzb6PDXuLJNslybuAtDdEad6YjXgToRCkoMT
g+mIVcWST7yftJuTgCYD3dCojoK0VRngb3dMk0+EC0sJgIecwZLAoixR5lEYTaO6s5IAlsnjkoRD
ozM/GWu5KevWC7OUj76rbbd92f/wgl0OZSsZuCAImADEYXoVuwbSFDzqO4DCUJrtbJ+nYYrL+Mw6
F++qjARzqQOZ0vq6jjt2YZuou8Zxr0+bOPtwZC9P4iiBvRABpwfqSNK14ygz2HkEHQZjN3ohke3Y
+tr2yBe9q4M8kvWujgZ0XYttUQLcROXod6i/PLKNxYoPRKIo19AOYJhKMHOxcinkGENtXtSBBxh7
D6GkvhSkrrYNFF0h1fHnjDfRLmmcCUk64msR1e2uc3gKgUTgd2NBdw87+sZP7r+u/ZVmu6vqqTFx
8q3b/sev/7r83sJ/6AT/+frSr//zt+v6vnzXNff33eVtvX7nst4fb4Xlvq2/sJAHvzwhRP+C8vw6
FvAXD/8eH6rAHP+aDt029+Vd8moRUHnf/kmIf+UaoUfwwIl6D+y1YuIRhfmNFPUgVL2RCGIG4BMG
lQkH8/7Oiso3SiuobZVeWDEMxdKfrCiRb6CcwUtRoyn8hMLi+zkP1AW8ybffH7OiKwgIhcOSkzXG
CyVBKQCTQ9fuwEo6k7rp0pk+2to6a887l/bXalAlAH03XPZj5zYYd8qXks5nfVmVgJWgLnUAGfyU
12NIc0BxiCVo6wlm/H7OizMrkPXHxPTvTSG8MC3nX5qx/2Anc+vSsX8fZT3bIW6rJeslPxaX4VhC
AkGlGVQpID2qloj2KGI5gFlVLcvxMq9ndWqBI/tUD9Z3zeztHjaKpAvi1iR7Jsx0VttqPLIFehi+
YAuwA8ixHHpLGrIuW3z50RaEERpiE0aXczJsPyo7lfvSjml1MmTeplTNuMVjhJIwZiT+iKM0qaEy
jrpf0Yyrm9SVVe1XYmLO7yoNzGsmEPUlFKof+4qnd0rK4jqlWX/maCuxXyKeno7UEd9L5vRU8JZd
NI2tKj+vdEv8rk8hZNk2T30MxRf3cecB3ZSp+UjWX5GXD+eGTEyhaQNjL1ACr5JFY5N+wrYZLwuA
v2/zuLOzDyS/1/sVa+0XbBIi/CHP3RbCLUv80UXsbOT4OiFW+9jNbevPU5H+JtFCuTzy0mfsfVUR
LLsDfwJ31BxypxZotbs0M6nOHSaXKZSQt2We5Lkv2yzacTux32jm+LTJGhpfp3E9nuWD9mzACBTv
oq3HKvCUyivfuiw6EtrZQWRf9iUZgyRDAU1AccBX2bw1rRZZ07rLxqSfukxrMIYxO2KTDwTtn/nj
YRXglgicHzKqBER+aJNDxOOGe3a+RCUag6ZxHZifB77Lk3eZtd2ZEnS+xwnxNsmMxOAXuddsi7or
3hd5FZtAVF0uQBZD6s9oioaQM5L5UUG9He3m4X1HSxtDBSHTK9GmJqR46jYyKdVNgb2mDDDXtxOv
dAyhYUKp32LD3rFRFZ9k0XwyfIA6KDFF1vlRm4SsK5vQ5YZnvom6lIStdLBwJuxnMLwsBCo3L4/I
6Bn7hbABoRd4dw0kgl409chvm9mRKk1GdEn7qvtIsokpn08lb2Cz1Au8yrTbSAxb1qa1COTcy3ci
sUUWtLIwOnTvy4A2af75iOEeIpBFdUBQg3UAUbJUs+sOSdu2XeZqPV2W9dAGXjSTy2wSRRgR4FMK
h+bA85w7navB/TLPld1OKZcnU54VH4/sZAlch0akIW1Alw+6QYJBmDsUEJ5ZnJa1hy69sYLiK8p5
HLKZgpLSlvWhbqnYpnGVmgBXaPoEbZUGau8WBJiNHNA/lKBt7ffTKI5UN4cFB1cETFtywGcwTQcM
kFxF3I7mXZx30XAjsxKqRRCT4kkWwNgRDbKRHMHf+BCAPyxHNUz3QR+EwHegFT71etXEMFc23BTE
foQsgHZNc5mkzRTgcsjC1AKTnGT9Z9Sz+oSij1b/rkra+ZzOmT82rfYLT8VHzHcdR0AGWkJJoCG4
wQDJuujyRj42zAl0047U/sbGPAH2qClPjtjAYUG/nF0CcMHQtgfOfwldhzbgQVs/622MbybUUn9o
c2/T2iI5nyOkwmlIW+gz0E+1jDK/1dp8SgtXfoWef9mNekb+oGhofkLJxyn0iFe116yhR9yW/XTT
j3rcybastw7g8UYS8A3gKq8GLS9VK9ITGRHicz1El1JlVwWSzK8iLa2P6DAHEYuONUNWvMsiHyWh
oFdSgTq0Vuu9pS3vSR7lN7rELsi6SAVGjYMPdIzxXWJo0EUy29RJx99muI+DhTu5aAFHbX5YU7AT
sAVg+CDvwbccaorF5TgWiOY3uMD5jsco9+nY4lCFVwNPG7/gdXrOCzYGnEbomI7WUetBDo9WX/kI
I2VPSYrym9EVjU/rFm1GRFPfFqX9EFk3+aassW+qFG8iz9nA0HKrUh0fM9gnsYHAHI8ES12wMxSz
KzGMGWZjOXrJjaybxI+AjArrsexOop5WN2VaVmGctFlQelEZlP1vFe9+a0u+HRvRfXDtLPdpb+il
mMd565K8ORK5VjwC2AtsDy/WzBl0waFVcail3tMUDCI1NzTuk3CMZHPj6HzCRxGf49RB7mlQf5Wm
nT4XQ8+3OK7jI3tYTPJxWF+2ICgw+yAlpaEgONyCMmWa0MqZG8SiKztx9JbFU7VBVEanbYcxkNhR
cqWsrPcvm+hzqhEUev/QWQZidD3IQODluJgjWNjydkt7MI+kyEygPZlsRR7nR2zhgQt6clLo5wMM
IULD4O/hSac8LToGtPQN13kbDBF00a2IuB/bQpyazk5+3TZkU/R57DsxdkEzK7NzqJz93rPe2Yjc
J5um/XZqbLnhgysDhmMborRioauj6VObQFOXj90voqnxNhY0vvo/yAxQLJC6hIBfr4GcMXhuTG9u
SN+bjZfROTR5+hH4Ec/HBWNHssoikScSg5YPpFfoFyCxkpgaUdR7c57e2ES+j9ps2NWFSrZoTn6v
Un1RaToeA+pPsit0QoEOpQTqNy1hBuNQSTwzc54gbW5S3ox+HpGPqGmjU2cSIPPbDGYKZLdtsuqt
VleaV9AKNt1F1fW7BtrvG+K3Hkj+R4XO4Oh4mVaCQWVomBxuqYzlkHgVxBDcjipglfyFkOFm7hIc
zlHVHJPAU78A1h4DxJKAQjFgjMPl5qHOun7qzE3pzTwPGpcyCoMDMUF+M87NZ1biPUw0bGfPAPTK
SVP6JvGga4zaZN4NxkOdT/jJEE/8g4p4fgvi5tMRy1hR+0vkAk8C8hNqXMUFTIYc7hLqgcIaN6c3
BKqA6wF4/A/d4GAIRee9DcqazoXP8iqnfq9yQPyjM9BnkOBrIRYpfef40F9hned3KrZ96Ts8GD9r
RQ/Nobakl2XH7UUsvOmmzDn5+LJG2eInh4YNAU8oUCbQLTCytVKpVFEFJUgZ3+TlNPuRVXaTk3w+
KfVMAtNjGkKFQYKiNySMs2wXTY6eT+00fRQR1ieTIzCjVGUnjR2tT/o0CRHukqBG0BlNpPQJkNJn
ZElso9cFbYtnaOxHp3qMopA1QvvVwFkAFfl9XDrvjDdvlSizdxEweyFj2RhC8/pdXJbd5dRkTUCz
sT5xtlBbW4o8mDpNTkmedjvVQ2F0RDbPiAZ6vQqIRoIB4K4hHsxzxHKcvf1Ux71PirYOSz6bs5dX
Wc0UPdgPXAnA0PiALhsA91Xm03GLKzwW8Q10x6eQ8VqekrLKwwxyUdj0OPbrzHab1sPzOxj8oEFr
TX9d1e59EpXzJbRMq7Nc57OPWX1LZPGhz7QMIc++F9P4W+SKZAMjNhvUWrezpIt2EQHOiQ2gEtsU
x+YNFqGs7AnC1lLCK+DkYebg0BugAzDBdSfs7Wmbef7ckHyv5yS9e1loz8AFiEMCaGgFlLxC6+AY
eTWQX0gUe2PAsaJBAqqNRyjaaXnN2u46jRK5dVFZh6pAl7zhxZH8sxoGWNQGO4ADCpj1hLSw7lmh
DiapoJVd7O0g35t6J/mVF02+/D1lycZ2ctPK7BzPG+2mbTONF9TqnRv7yzr5EhMTjKk+QqA8nPlQ
9LAjGD+ligGS4utybLZ55MVoLPZz3NETGgEphicDsz8pg35iVhbnqjLo/WBtAUGnLXdlJ+YARUMV
ItVNGzpmQ+iqOf3stW10NhUe9B1j3m9qHKcAuDJ1BHA9tZUlmUD1ssybAfW6ipxSOmZxxor9AON2
m8m1LjA6O5ZGnuZR0M8yKAULQKeILLDvEZ2RowR1E6fFXiVDu8t6Fwc5pm0YTb06EjGeJiyYIlrg
NYwSUPjfVcpOBiNQ5XS6n00Rh2TqBIzYFoVvJEmDjKJjGn/maH+ut9ywOzwaYWnaDMJk+zRXp0YN
EANod95m+iRheFPT5LJU9VlOoV1SCN94J3Yod45O0B20Z/G4fdkpl9Md2h+MKC9ZBMZkFBB4S6p5
JOi46LpmnJp8X2dR4kMHFwYd0mTnqiE5ISIDjGhU5wPM50HqjUfrvOeWZwsPAfQHhWi9sibeDGVu
+ZjuDWPzTsimeRdNVl5K6s4SL0XG9wi9dMzric9gluSETu4KelXxRTm0GUx8mXI6m2C05yRGQE2U
EYwSefUUX+ouNRcdjt6/LK6n5YZcblUAhwD3woAJXimvqkVEKXB7+3aeYBwsV0UghpSHJRMoiPNy
3rbSu65UdYwEfSZ4AncBzA0MRi3kAV388pGiZF46sI8o2QOvOG1dYd4Ois0fhoF8Riqef+0wDGzT
BtEg1Sbygd8qgpfP/tRwYQeLpeAF2sFE3OEOiB2JAOYh2eu2fVvWDdk3Lal9V5blESk/4bsJzEkC
GwbuCHwYtEVWPjmlqbN1X8FSY3WSytoBhZ3Ry96r2nNZtFd1qcVVMvRh7UHjpo7CuNF5AH2Eq36q
jo2jPqNzuE4G6BlABdRe63FU4qBNCfN2Zk9n7flRl7VXSmT8hqj5o2nak0aUxTtU5OnXm0h/SRU9
jbQP3VK8AD0YPxQreQuKrZWkTfc44nznwWRuoMmgw5e1+jT8gTYXegFoMU7FA1/1yK6qlkUw4Fsm
+7QZh1Odxi4A+rHezIK9a/H0Q+MpSwKG4hXaS3B7b7m1qhYbe7QasyJzXVmle8/q93nZZNtpBloV
iAR3+vK5nhZ/sBKMcQC+hzYlALXDlRpi3dhmebofHP5cdRPd4Ig0v8Qqv8unDn3m0P3avLzkMw6y
HA/GRjDMLsNQx+GSlTUFcTDxvccp9S4EbX+JtfBOcoHuX17oGZ0B0Q99VmiqQwGzvhWSVOMwt5Cb
r60hw7bOO3EizHjfE1efT8g7FnueqZYWzhxsAyAKSHR9nQLXeQRcE8HXc1LKS05ws1WJma+g6QWE
BzehVelwkmRyvoDmnTqz0ML6qPs6bIyVp00SkZMm5jO0WBoZ3/VdN+76evxCkzF7m9q6DYo5M9cv
y+gZ/UOoWowMIMRyn+VQGSSxKhKsotdNI1lYD3V641XsopMANsvGa8NRV+2RCPmsoCSQM9AKA1II
ZnsOF50iU5ddb8k1z8rdhOKzrn2f9V+oR+4BUJ10yeDnU+SzogjQoDs/jY0vqzMW7dqy8DM+fFCz
pyHGiIBF+CR1/ZGY8lQqEEyAEeHLSBXc5llJpYhg7CmF9LknFdr3vX7bOkSvLFEXDDXFW1fa5Ai8
ehrFljoV3GEpLoBTXYXyum5nz9oo3gORlvqVLtUmz3G/e1nbT6lruI33aJk17VAC4neVkPFe2C1p
ujDT+dnAdRpAj+qjyOePs+p2RexdNGz8HS5bHeviHN3ASrJ8MjE1g473YB1bz1Hhc6ORD0Xhtq/J
dtDZpZfrj0V0Fol4U+i5P2J8T4MCwBKwdrjyCbELOJhD23ORzdhAK4g+ljrfpbDW1H/BMavCov31
ZXE/kI2HsHGhUKBygZFqDdfjV9E172hqDEHxntr0LcIAwvKax/5UFmQICK22bEqbL1C5xOcLGf0b
Rladd0yUJ6yFUJzhJPEB5uiLdorRl7SrRe6XuSdSv1b2vm4j4Nj72f4C/IJrfW+Kd57MIukzNhbn
nk6SLIxyWYcS6OeNiYkIijGfLlOV6C3hU3ZFVF5vo6EQv1PP5kFXT9HHbsLRBQxF6SOh5jndg0ep
JRiDVICdPRR9RG2vs9qYfU+0PhPFfK+gX30WEW9LB9KfcTkAAT8bYLZgencD/Wz8oab1yctKeYpT
oMkKZTWU2HC3jq87nDDZDYRvg5M9BzMMXJp90bM1u6Fx2QVUOTbE8Pc/irxDX354XQAQMBIkNVx3
hdR3eHrCxzku2yHex7WY/BSA/k3Vq/htNJE9AhB3OhaiPSnTTp6/vPDTXhqMR8OgHVjgcjsDWruH
K1de31sLPYU9ItC7gxuBX7qoSMOCkrwObGwM5EYXnena+wWNnb6ZyER2GILRddolyYa3BsaDanad
KnlzZGtL4bJyENgRzDhCrQxTlmvQaLyyWTgifZ1qclsDFxLUvxKYDvgogKmHvm72TnTZBUwTC9+R
4gwu/ty3GbaXUxaLH4/AC+MCVCeBdrxYdxyrpo0bwVN9bZpsvNUV9HGRnLMjVvAU/EDjEFILgB/g
vp9MW1a5AdJ3jtR1UfXXQ56MF22qm50bGvFjU7MLiIRbYdCj5EDhQqDji+wfgUhSztQI4qLrAui2
TaaHdBvbuPStFENoaTUEeU3wESk+wx2Bg4P0YIYRkPLDfeDHq5aWGNGkib5GRQZTTqxhPGgrkcGA
kPktmxrpF4NIdnk/QfhN4c5Q6Obohs4KLicxazO/a6SGa6i1d4aR7ANVK/Sl7dkvRyxvifMry4PJ
PeBmwBNhEh2tgtHsPDvMqFDXsRPFSUWsCLJpToOuIf2vEEBuS0zri7Gb0BnsSp0qi5og7ZO7I/tY
1jncx8MFVGiGAHaEVsCSrx5pSWeehzsb1ft+LutfBc9zuEAjUoBijQsnaPCGAoq1EyKiDx6b3GYA
HB8O0xjUHtyeLOppQ8aUXzhvSv1uzs12rJPKL6fRO8/zxPvR7AnsA6BFAqiNQgt8TehiDqx5BcFk
j+zYB2hsgPnv0g96nnUwzvqHTRiWgyloiNMAxgBYr4STQakQuYjGUEL3KUwxzsV29JQNVVPmW5HA
WDYk3fxIvHwCxZZF4S9GQBBQcGF5jRAaMGEJf9cj3jtgYgLgpnO/6YrpSBp66M0fKJ7CRcDFQ+G2
qF7uBR4qHupWUSFU6+usTXdAkwCtXfoVXJPp+1NtZKhiGhbxzvX3+XBeeadjhq6H4QOpKuiz1Ofe
mIWxb+9G43aVTbe8/hDB6DYzA/xkRzb7ZG4KoAv4NKBeCF5wlXs9j96UEs22qLzrDhoHG1kMb+Xc
pLulDnoPY3TZSW56L5wa/VZOLT8bimwBKhH0rtCISqD6kTwx8NdqTo94zxOgTkETy3wOlC5SAEV2
KESoyDM3TlO876Gbvo2byJzEUCSdNgNcHU9EdsL+P2dfthwpzm39REQwCcQtOTnTaZN2VbmGG6Km
RhIIBAgxPP2/8PkvnKSPiToRX/TXHdXRSjTsca21FbrBSBmyR2oLcYgcvCq/Z91BA0aVzdyoLo4a
bJoe+d8M3cgnoMGmlbB7Psqro/bh32DyZ9zkXLCZb9ybN+5nqtEOc9znEa15YMh/Zfqp9cCkLXgv
VwoVt0Uh5FQINPBA0fzyUSBaLJZPOaJF5HHKokHSVH4S8qGPa2EQNmYqPLGgde/neNevqLgPmGPH
aCT88jouYwv9xv3HZ3Sb7REkD3OfCY4IiNklBIBOXYQQxI0und9Gh6FrJ7ZF0ociJcBDz93U84fG
RCDIEffQU9rswqoG7ZwQb6b/D/JQE55uUlK3nykgQb9VbaEabKe6qXdel6XxGNH/AFp29Iovuzk2
/HCUENGDgS8Fz3PxQv1cTZNjp/5lYv1uGni4sdzqCQ06uAs0gD7epvcWA3ITtSwEIfOC18cGPFbm
Fw3xLzLPx3NAynKTlug26gBPp42Yu7LejZXDx6H44hMo2KGEuDQ/usQFlH2HjyuZjpUbgYts7DUr
9+4quIUgp+EmArZ3/VVSBqqmTeBfXEqHjVE1ADgR6PAf791rlerqgcECBE6AINcmc4luYQYAlxZF
YQ3hRTquOduW7r5UeQYRh7Ynz9QrbVQ9JTIMEU5WzFBm3zkCQgTb0K0oiyVwsz/9FEigTcuc/LlC
hJLFExvT/0I9ht/o2Kaf+q7peJyVdqDjOWrdFAw1HKRyNhg5Zmjozg2r7DHMZf4FoG8AffjQtk0M
fk27L9PSKzb2WOUmRlQij6KhQ5xZ+OcNkJzqZ8TMnbJRxt1EaeM2mylzQbGtA+NYG2EKd4sGSQoH
CAhmrgK8EMfSO5UPzj71C2DfVcaHLDZhkW4tuK01evDN5YSngmYFEIFIy0O6jI2RtYDvpSL74vOS
71rggGOtWh+/qsi3HhoNK5fTu4mKgKt3gfMH/BLBMijW1/dGS5IbXQxT4hgbXM7vjvF+6I6eOSsA
U4a6izjV9EfFxue+yGMHOO9aFHfewOM0goAFCJ+evnPBR7VCiEz+V/h/0RRGr9hFX5jHqi72Gl1l
nlrbwn3y0KPIBbtXaCSVKNpJ6ws1o97gnjx1TbSvnHJnF9ZW9yv98ZtkYP5K9P+g0uagcLjkZ3QI
3nu7V1PSjQaZvtu05yGriz98Mp9XXgj26+qBzCuBKvE/jRG0dq/3s8/AI6PMnxIjwvErmtz3uNTl
cdK62H280m22iaVQUEaSC/IJAPkLQwZEoJMGUT0lFRmeeev/boviiQYAAlamveOm8mJ/1P/xmctE
2rgQxaWHU86huaIoCvh2vXKZXkPo5ccDDj/Hkf+TEl1/PIjz3B5tNiWsDfUm71z/WLmGxaH20ywG
XE7tGncIDrJw6FkYiV5NcGolWAveYJXb0EG1xASKPoaecrdVXzQrDfcbKwllJScEztVGVXTu+1//
QOjcBDysQiexpkgcCa0RAebtZeVgbgofWAVx7Xwy6JP4MwfqbRRi+kiDhOHaSY68b++4fZ/DdRbk
2CMWjTVL6feuii5eFbl3QcGHTTrZwMiBoHIIOBMMT74LHwxL//RsRkRxznCUuZPHxvLlyjV6RaBc
H9pMhwMDCi4ReGS6CGNy4SvHZ1aXhAG8IDjz/BD6nOylM7k1Mo+2OEXEGh94VrSx8lv7gAyeXYay
YS9p5jWXArzpg/SaAFYKWDpnKPMsbpqoiZ2mGzdMtdFxcjq5MWiwgz4eZgfThVYYe1mJT6p8lM3s
wo47v5KHyJvAEpbt79xtfdwZu0uPNUmzbalHfSijAqooTg860BjyPcoI7hH3vN8xLZrtMLr8hObj
Xzny7mCUpz/xsad7i7MnOjoRLqJy+I9+sKNEq6rao6E/7FJDHuG1z60nokNnyX7lVSx0DlAeoGCh
oRRH4DUJuocLE6vyhtu5p4ckqFx4tojo7CnTedxn6QTgf21vh3Z8aR2RPqL7Hibc98d7wAf5pZlq
mngKWWcnQ36o2dAeJi+q7nXHQOlos+FRAV9yP6Z5+Nd3pLdFwd+Oa0u1dyDIm5WLfesr0EhA8I//
AfmDcsfiXgdDTkbG+qQhvbNjPRIRXF9zaErH/ovb9bvWPJWxHo3e50PjrCEV5nezuKk+UPkOxBwR
kyKHv15f1uhxtLY0iStE+OJYLXDP4UBPQ4+IFAHIeHAEr790JGt/tBaylG5otq2T9nHWUb79+JW/
lpQXvwbELECuQhg8AG9nK/Am1xgzzzXQ0QkTsPjE0Q4gURHTiYTnYBifJ9rZBr9OczB7jYdSu2h/
yq7qfjtdMT6j4dB+9kwaxBLB4YNo7OipzuvqfvTK8NFqpUyYH+V7MMRkTJUtt+hNi72ehNkFQ4bU
Jhol3GvL0FWXfkOOLtfBjzGs2adSKRWt3OGbsGRGawKFjugctbSb1m/lZSh5NrRLIAvS7IVsRQLM
jTgAAexsmrpvVioDt2lwNPeYUYYEmhq4m5m6+XZzewDsleOWNHFSC1ooqpx+IIHIHnik2qTLG3sr
Guh94Pabgz9M9aYpfPOnY2H1Eyi8ZgeL6m5cCEKsbMSNA0EBAQ1w9KWBA7rNVEbjCb/MULsEUzsA
B7EKjsrts5VVZjd0dbXQNZmTbfSKkaZASev66yH7JWyXT1ESufrBVK71ot3+BC6j8+vjS/z+QsgU
UUAEkmLZSBWSkcKwIEqk6cqHIKyrTZiy9qBaV6yk5rfZKT4KYL652/5aJJ+39s17CcASGylUnxLL
jPJPWQrvCTmo/T1oZJtEYmLnYuTfPKuot0MNHbTSkdGnzIbsSDTJ9ocFiRwgc1VwN8pRwrVY4ltQ
WeauRxJuYg8lRTCByJq6y40vfyUIo7UNWUZIK856jG9/9dgVVFRG08QuVRkPttPGAffcmXBp+nNO
x+jBIuX4ZapztuKZb0ouWHqGbOMioJ6Bp3C9tKkIQ6KXRwntJrGz++dwCO1tD0XERgcszsd0rfr0
3seGeOpzkYfOAmTXKzYk416eWzTB68y3k7GCrVFl9ohj7VACkzk7U/SWdBywYa3CdJta4nNRQweD
GigbCBYsUsuhERHLq5Ymmo/OJ7ts+thjnd5ODa0ectM5e96m0X6kjVZxBl2oLSmcalN6bbbnQ42w
IavNuScNWnX1aP+YxEyT4cFUx+PUSWSQNcPWTWBEdrm2z5DHa2IimNk6BbwWS0er2RLkrLsJRM47
rVn4ykjIdrgEGnQjKFyZthkTSw+bDMWcdtMKS5u4Uk25M9LyY8WjaIqBkuR3jc35iU2T2pAJ7GGf
pse0rNVRZEY/iChPN1Xd+16MAgffSDqMm6Czvc8fP++FICRCDzxtYN7BdqSgMuP5XR+oaJjDiy73
ksrySNxzAy5jLdsHLqfQi4l2843G1t4jpv9S68LZCB3wrSJA3iBW/MS1K3YMPDzwWDvgBKAD1D6E
qc93tgMhxY9/7K0twm8FRgHYRxTWHH/xWx0TdFYLNaNEFK3zM6XlzpvA6c4m/vzxQrfODE0I6OfY
c3sIf7u45cPEFXA/2kuc6YJgFSDVPgzvtKs+j4GzEjLd+gssMANH4TMBVlsa2LAaKuZBoCgBWs48
Oq0mG2mgffHPXwTnjENCKR0QnCXQB+qQkI/xLS+pR0g6atNBaE+yX8yH4mOYAnnw8XLvfBSw7Gjt
w5QDgRO517eqdmRXUx99ysnq0ecMuxQttbTvVs7pFmKIIi2+C/JBFM7Jdxfx5lg1fRcgP0jsLPtB
OgYA/Zg6PG5tLWI7UPd8HMR+GopmJ1rpP7ks//Txl77GGdeeGD29GSaCCB64JntxKYtBT71TT16i
pzzfebLo7yYIsF00SZ8Apxi/g5EHl0CaqnhxVFBvAlTthwjM706M3kPjsq+cjP0DGAzdfT32w97S
Nj14NK/2kUrbS+ZUWcwm3xzTAuJSxrT3YwEpsawBT7t11YYaeS9yUHMKALarXQgcTdyAwbxtMs5O
onSqtdhrNrSLb/b8AH0I+Glky8skuWFj3URR5ydcdkE8heFwLiqEWF5euEkW0vprY0UXVKRg8dAp
AKzBCc33jzf+JtVANAD+HkItJNGzNO/1FSMsQ1Fael5CQU46doR0qEtL/76StNvKUv/URJd7oJWT
oB7/vxzL/wp0fMcSeQStfDhAwAjQM79evHJcaA6FyksKRs6u0W4RV6Xz0PkNIMkff+c7TwmZN0Qj
wWwGOX1ZjHZCPo6WqGhSQeXwVxaVP2rD7JVb/N5DwjEijoSDRWFiqTloBcq2LA+rQDgVBJtiFsmK
4P3QEZ1bSK04h5apTNyW4YHI9G+dg7fz8YfehhYOikLgU8xaYEgfF7lbLiyPdp6Mkj4Lz64/Prqj
lE8Bqtabsa7kORJwiVKZlRjqnf0FiWGu9yCengViro9ygsiyj2pjlFQyd/Yqypxdpqy1eP3dVQgE
s4CIplAcXNxW6UjDmi6NEgvE00vB7bPnDMXTxzv4Tk4Eehje90zPn/sliy2Evl/UdkNAE1V4F3QJ
s9gBgecEiUh1VoFfP3uVPz74oXkR2WA/ESbJPm3Ddl/4ZX/Mw0yfOqJXHNztQ4WU1axqBSkMSP8u
4bq1M6JnBFxWYvzxh2VafS9q0AfTqDJiI2zoTnlBD3q4gAk6WalPV3zR7b2Cd42wvAf6PPZ/dvZv
soqG2pmTO8gq/FSPp77sq22rax57+VPdbhurLLcoo65Bm+YDvTaR4AggsJr7LRBJWHqmgnGbjrUT
JuFUfStyA7gZ9CyqXjyjdfvTs4w5rBz+7FMXKzrIhdF4hQwj+gKLw89N7mRtY00JYrPuMDaEH1Q0
8Rm+2Tw4QbYPaePc+4JXW3AV5I52xNn2wDFs0LhfVdB65/tBT0GeALsFytkyK7It1SNBhXnuVEl2
toCTiikX8keOzsp9W44q0SV1/thRZkG/oNuMU76NhgFQIxDIvRffhsSOm05yV/s2uyjPQynJg1//
Z/PqgqyO34dABYZvSfAVXDZ27SKmdHweXIKofCi6jq08gVu4XQRtaKBbUMCGojdc1vUdBOi4Ew66
ZUlWyamIGWvZRnA97OWo71kuyy3R07grO9vdR173qZ1Uh0pqGv23ckneORa4S6gs4mLO4aB3/UNS
a+wQxlpO0o9OfszEVB2VT5AAoYQkTBxZyv+RstFsg7LLD0Ubjhfu1ccO9MHvbaboQ6QgZIOcr0Fa
M5a1PGaulCeolf79+JfeWg2EFtD5Q2EHUHhvGesHaPi2lnCCZHKt6W/WQj+pMs62TP149MI7Nogv
hdNOPypIX61cidfiyfVLwtqoHyI5mhvOS2SN1U2e6KMhSKJIxKiJnHXtqTiPoKhlnabpdyP/1Gb4
XQkaA6B2LIPuRFGQiMsJcR7oLBG05MUDJHpjQ+9FAFEBzeKWmL9WRI4fb9NtIIK7C7EFQGihwYW6
yfV5MlYBG5gx/5FR/7/ScPUoi0xtI9+wlZVuc6I5ewADfg53wLuczc8bM2pnorWk6r1H5Yz+vvak
t++LsNq1AFzs5sR9JRy4bV5hLShbzVrISPbBHLhekNgaDRFIdD82fUpR5pf+wSo4OL28CH67ZURO
QV1CbXyO90lO8ZeU7VAS8T8XAbN+ZFSE+8bUfFOJYC1ouBEdQ60HRHHUInBBZsjQfC5vdsOCda9G
TwdJlj4CFKAatatG9pv53yzpbDl0l0we3JuyPFekgCIsqeLc/aXJ9BRk7X1r3QUUkkefLZCOLTXE
kf3YuA+cPgUGiFtWIBH3tk3UQ6I8iAegcIf2TlcHY4Vrl/2dyA9fgiga8wZchAyvvYk3X4Lkfiqh
JI/LLtgLa0i+taamibXo1FOW0nzbQqvjWxc47QbCVOrQKmuFYXNrk5BJQCYLDYPXXHFxsyAC5kaZ
CNwk6LlzVoX1JL1o1/X+g2NqoP14/+XjR/OaGywfOG4VgM/ot0BfYBESZI4OGjZkyIaJPPmk2Rk0
Khiptnnb7vLumQLt71uApNt8P43lpmOARgbVUdbVS2YHkFB+Hqja2OTE0nPlQ6jZUsk47HSOCQDa
vSu8zZBDdbfUzx//8nccCfYKvCmYERdYyWjOzN6cVm1XYclyz02QVg+PTFb5c2YGkYSqdTbwZXDw
ocl2xLfsQ9v6ZJdyl2/bCUD0j3/J6wCAxR6iwINngAeK3Hfp0gaXl9Qw6UNODpKYSLwEtTZKuheI
T++i/NkRT7ITW2qxu3rURzwiIAXGnUXqHWpGl4jtXWZdjHoZrBOQk6R5EdahIZCso7+5/Uggq6cu
Xl59DrL6ro7Kuz50X3h5DGwL/0qWhKLd9eljaiCtpmedawYghM5/py451O70BE79p6KsUcDT6INM
VvhSdtHDrByA1GWNw48ROcvgCxNEUPSHpgsqLCAbX59LUM3JqoIwaQNxJt+C2Z/SOMi/WkO/6RD6
8PAyis8o+LVoNpZ27PEEItFs+G/yvg6Y9ZKZBNW0oWd7lYE1DyZ1VdrHjno/INEXxGFZPEHPIZnK
vdZfKmgL2eTu4wN9J3mYJ0PhWqGi4iJYXlwt6MZAVK7ppsRnZDozy4XkAbLFi1Sp3PPJLQ6irfqH
rkrFwbaaFGD0XI4x+NTdFmM2ivvQFN2RZYaukRVukycAGBBJwtJCAixYjkPpDcZ5KCCCk0Hzk2ih
acyDntw5tKDx5IUWirtS/0AgijEpPDC/dTnxPZmEHUdR9blK5fDNNO2KEXnPcKLpC24tgN1oXCwn
ZPSDm/qiAKUNsZBzan33O8JbdhTo0j8ZyfghCBpr5zUuMGqoNJ9C5q2pLN56f5Q+oGg4M5GxNcHC
+xsrElDPBr4j8/I7BzIBwAiAsXU/MbYWaNzS/ucyC4p6yGkwXfKGMUJSUkVGp2PS0tGcILd1nvy6
OBHQ1h6yHAJ5dQ+aTFPa7HsGMK0GCkjiwho23cMLy20pCnhF5fHuITKu8zOysvDObbLgyR6n8MHj
qb3iV27b6igl4EoDuwQzD1HhxfZ0DoaV1HU0JJ0tT6BVDAnXaHzHzHZRD+QkLmCh42AI/afWHtm9
jfE592nEh5M2eXaCPiKPXcrGx7aRQ+JIQR97Eu46Fepzk7N6hwzqkGWzbnpZ55dOW7+yAMIsK6b2
vcgLesMQbQI+AEiMhbeS3eQDv9Z5j6KRW4gkpFvAeBIzed0mwgiGj83A7VtD1IU8GX0sQJ4wR+Ta
kAG6Rxmpa+9xsDBtoba8cFu3zd+PF7m9t2D9oF0Mm4KsBw7tepFcjEIBilokqc/KpKbt88gj8jDl
6p9z/3khtEhR18IkpXn02lt3CeZ7any3LZIws0pMXDF/miI6iZ6LTe/k5xKxf9xAi38ldr2NaNCX
RTMQ5BVAZXH7rpc1VZpHwpZVwsMoe/Em8t0d2Wdf5QCzRLS7y1mV7j/e0ttzm5cED8ADawb5wMIB
pVClC+WkqwSjyYIzZH/csyZr4Kj3vgtp47ynM180dK+/y+49I6HygVgH0I+d0CNFzbUSuzCQbjy4
7hBbhclXnvFtJhigygqFHNDVkAwuAY8hLbOUT6FKypH0B7hg67lVfvfYCPozavwz2uMOatDeeK5S
lDhW3sMtNwDUg7fLzz/vTcTFQ2FNIm9VMtlNbORTWjxYQGX1JsLMkG6LouLnVJo7H3D3qvtVUYNi
GrSDmvJTLTQaZV9qxO65Pkz12YRWjLL6D6qaS4SB2ZvOeWbRml7jezcB+RbU3NC0B4Fq/vM3Pziy
y1LRkdcoGENBWmMWH0aOVPnKvrx3FdBxQf4DFwjjunhZtg2KNGG2ggxOnh0LzrA5efkyUlnGo+ia
Szj5a3HAO2tCugjscZhzjMpbely3HoN2CohM5vZ+APSrT9pnYmHiizfuRJ1uGmg7d+YXxCUehfok
I/pcGWsD531ye3nxPXYo+7U3cWudgUuY0Ua4mgDyLSu7w1SNncqdMhFV/1UHYYWKiB0cJ19CVaNW
q2nx7SYAgQfrjHAIPRgYtuvjVW5Tc3xzlxTGL7/mRZHtm5pOL3x0AblyObjphS/6x7x106P2o+cS
DxpjmWtEQyF0BpsUGLM4CjLvWWpMYxIqnH7KiLDPHxukd1KVGUAPw4v4COJJy5FJFScAgjUKEucI
Xu7a0E3PuscErI0f5N+GSF/Sst03FUp8sWMF5Zd6IvWmQr6x4gNuDwiJLTwnIlpg0lCLvN4wQZ2s
L1qgF+0G6qSe1Vv7ro1qzMcg6BY61ZpS2229Gesh6JjB0uhRLxtTQBzWogIlK+Emy6HnVasd0VQ8
yMbfazo456qHrkDHB7Fd2fE5nrlOyYBBQUMUGLy5g+Iv3qQbTp5FTdglObfJjpetezAjsU5pC4aH
1L31xLIBlCGlIZEGSu93jj8FRoKTZAI0ftvLaE0u553bivwQQCiAoubZ7wu3lHvNYEs0bRKp3eAO
kWx6IqQut+jSVd8Bto12phi+f7wPtwYQvgKYmLnwTCCZtfC+esz6uuKDQSEcKSl18nAzOdA8+3iV
2xgGSKVXkgjkTtF/XARKAuOERIOpTgnEMlrgByVmcTnKfppYxFf6re990MwfAjsXAAGc8fUNVrqo
R0pTlQwccUMKTAtqQs204mdfWxLX12em/gJeAeOKfVsqWIEPinSmtNNH0aILHYxFeUQAdS4lCTZu
y+udqsgvNfrDvYGO3N9Ig9LuhciwiyYvdx26CDurkO0mINPPAZHRvndTHoNC70FLoIBKtQrkbrSM
//tfTwL3CmkJCMPAfqJmeL09TaDDEQCK9NEwTCztc/D2qqBsD32D8u3HS72T9CEImQNKG2cPk784
ilZC0hdwmDoB1eOnRpb3zBtMO+zzLNtLTqO4gOW+82wLzXs6zVqMul25ePMSb4/Jc+Y+GuZIQDsB
RYXl5+qhC5uSaP2Ieqe17ynPdjwa6YuhBb/r84rfGdK2iWHeuTJFtiY+dsMqxvwdoC3AkMCvgDte
orD4yEOuaB8+dtB8vu+pWx95ne2HdJZ6s8WuFHjVzPMn5Ob5d94F6dEyoP9p5BvPyjLuJi9qth+Z
+21Iy/6u4s7atL6l1YGYKdBwaLvN1Qw45flBvQ2BsgyckdHnFxPVf1jfE9RcaHO0SV4lXgPArMfL
7tvK1ZiD36tzwaIopCJGRcCJ/1ssmpXQYgenXFyk52ef+iwCv4gIKMgUaHnSAdxryKmyO8tz9WZo
rfIMCXW5yYNJEfCg1FpCsHR78x6gkoOayRydINu63oMOUAJA8ii/9Fb0S7j6m/TIoaB4kWVdmZU7
OX/bzbe/WWzxBJEzc5TrQ37xO07vU+hwAykArdyPt/j2k0BcnFu5CG4RlN94Vsdk7jgYfnF1JD/T
IkUOglPeNMMQ3DnIKFde+9LEo8zhALiIMAYvDco8CxPvop7D0xJf1Wfk10T8/EhyrTC901pzk++u
NPdvkKLCcy0tfOVbyN+6gV8wPISSuIR2V1wMxptiJI9rw7RuDP3rdyHqBfRvdin24rv6HExOmHiw
Bxy9UZ7Ye3TuXnFICPbDMG2mtHtWOVBHKIeDiRPuSDbe2XLaYybcwziN4FegKF4ggUFgE0NWZZ95
2RlqMiee5StB/zKamn/rTDj3Z0Ae/Pnit0JGL0xFEPELU6MLAkhJnyeNcbfKQIeisnm/rUaS7nw1
rOWd750JGl0EUo7IZtEHvH5AZU6bpuyxMpfEj51OePe8SNM4s/3yH0lH80eiMzx/J5AocPHXS1lT
MJKGQ4aL8VBuekxs2FhR328+fj63j3Q2CYDk4ZohSly2NVOWW1qYTFwUeI1oFuQIw8Ak3H+8ynuP
FK4B6RmuFgRM5j9/Y3sDiByCotjzSxqlj0WWmqRBTfZUW/3wyKGjdvy/LDfzdKF0gcEuC4cM4A6G
nii8UdA8IEQa/IcQs95FFv3lFu6w+3ixW7+CHUR9HH0yjBxAJHb9bZBbdZUYbJi5wZB4EOxvbdeQ
6upEfygkvQi3/cfYBkETpBawka8VZqBer1c0k6tY5/dog/sBcMXF0Owh/dnFxqvXZmbfVDrmtUDc
QbEDBnaGWV+vlRsCQlXpEkA2vL3bpvsBVdDtQFvQkXt9snptbSmjv0j1yc3cu4E/FP6lGr4weWkb
QA79kwMMs8tQDi2mPbcGd9OE5RdMXUgxbkjvaeFBSWpt3PFNnomfjfoeapWzTB8APvO1f3PhesWD
IUJ6meQYlBML6fVb6JQjdmWCbvOaqK8CioFxoHXw6NjGnIwDlRcRRmuD9G4NBn4IGmEUqQdmgC/Z
lqTRTSByiHNrrp37uTV/N1gcnFaAt1c84e1TDucJAoApwDghDVmkVZDxJ3UkrSEpWQbFJqgG7ge7
Kb9+fN1vn/L1KovLV2VKBU2ajShjUmDTPRcDHKhzyD00tdJMHT5e7bVjeB1EwNfCz4GaHkIs4TX2
fnOQjgXhHdq0Y5KVzt5q08+Kuukmb0EqZJgJgHmE3y2RnTvnXIpL0J9E/czFyygSkp7d4XdGEyIu
bl7Gctx0tdmo4AKYXFKon23+q21Osv+T6Wwz2RDg2bvuHzr9mjpI2WPGQLRDySXu0u895MXH6BRR
6LloiH9/0+qSDWce/eojD0MKGjCu74QlNpHzySNP1vTZtnfIbK3+SUfQCxMHUv8XmWPvvEA236Ac
ieEbccj+szCHmcjYiLtg1hn6VWZfeyuPS/Eb/fScgcLS/gz53xKDScGQp6mPMOM0tifH/aqiR9oB
AeVuS0gJW8BvhwUGH69FOze5DYJloMZmFWPU5VE+WLx/iCHwgSGXAnqwQ4uyi5wXyPCT3zoasvva
ZRnk4aVzBF3CP1eA9cXQ3Q3XJrq8hsmLW4C0YkYLInKfR35eP2eZDxRkrrRPNAbHT9w+CXU3Ev0T
IyRQKGLFXzQBi+1UkN8OFRvb+SlGVPrKuAMQp8YoPe9k+HQu2m90+DM5fyPnrqDgc1iPnf/TArKi
mtRDXt0Pei+q8KtfuU9E/gwHdI+hjIFp93LFH94GMIAIIzdFswMu94bqS2zGwj4ovMTl4F977LOF
yumGg6Sz90tS3kOzP/aimqwse9PO9V7bdMCDzsPhAHJYhOROXULijAxj0vk4JBG29WGYIH5ZkFQf
fAFEHrSHjfONe+lBy7L4lHceeeBVoS45Bqs+6K5LNwGgsf/ssFGWwbhA6I0C03wDjKzynLBCZHbS
QpC2gnj13jcl3aBmFtczEO1jo3JrKDHkBbYEZT8vmhGg17fJpjKzR15hNUje7kfVlSDADmtgiJvm
KDYbXhqmf5bQhODx4umEoOe6jnJBa5fWMYVF1kdAmeOi+GSkxB3ESN7aIpvMsTDlOwM6c3J+ibT8
HVTKi8sGA90hdNPkxcYM4Nx7U9isRC63pnxm1sGro26BxGmZDXKBP9Yj5A3yqtJow2Luw7mLAJpK
MdHoE3os3n8fb/ytM8R/EXsPLVNAkYHrvt54iG7UAWrjduJaoGbriLV7k1XDzgvWgud3Hhho+vBU
BJ3Emd9yvdIk/YlZGXALIfTOthkHrhG83y5O2XTO2AFVtfR3T7ovH3/fbRkER46gAzAioK2BAJt3
/I238mQFcBErpqQHPfxFAqV4j95XBcV9Z0xKVLQTVtY9pt4gyfct63elLYhX8VFttJcBS4FE72BA
ST0GoMBjenJjMDSqz398/DNvI1YKhwpTgGLIDOxfBAoc4z3E2AYQ7/DSCsyu1nkq6zZ4VP7ENz0n
YueZbq39+c7ZowoCCDKA10hnluKSJbTcmrR3cCJImafBoSh3YyAEsABm5ZbdgATx8EA1BwQS3Bvk
T0slx9EagdOiEUArrgi2jrGDS9FMXwqVT4BcRtr/O7YQ6YpU8YQWQBxgXuZ3FZHh4ENY8Xsz5J+9
zDR7oz3vn0M0EFMCJHP4eQhrlhwyt5ANawfVJOhtZBBHwvR5NSi5Yt/eu4Zzq+/VucznvLiGRa2A
nCF1k/B2AqyoYOM9hYJf7IA7+KA9y9+Lod7ZruZ7RCLBloc9tMDLJoFYhLcDKqvcV539HbyzaVPM
I1jGfBjWfuTsa659OiSwkLyjXYidQGHu+q1Q3QGEHXRVortvHIpfJzdtmpNfkP5bWQIzU2YRWJDp
SM4TpvFcNMav7Gyp2LfO7k+9/OfRkxhS/4rVQlkBLTSk99e/J9QutMJJoxIGXtoXn/TqcaLimxx4
9M1qRfjJjADuW5yerYYVCQ1Y8NOFYCgmEPZfBW/QNKnt4t991azoA0wiGiZI0Je+qtOYftO1aKkW
GVOfeVuxvSnzafexRbj1iOiLwP8CkA7hBwA+r7+9A4hb18DZJyGV7NxNHLK/wUhXbv987ZYnjgGw
QAqgBADtkIXdKQrAHOy6qsHER0IENmW9qymZtoHFgLIfxD92SOYDxVooRiNy9IBkvf6onlA1Dcqt
MIib6Hu7sxEB9uFKI/HWrMHOoMuLwGWexbJ8aq62M6TegYJKR5aBWd4+VYNT/I4gwfjxEd3oxuFz
UHeae1jw2f+PuvNajtxY8/yrKHQPDbyJGJ0LAGVoq9lk2xsEu5sNkwAS3r3RPse+2PxA6cyoqhSs
VcRe7F5IJ3ioYhYSaT7zN6vu2fHj6NqSOLnitQcuMlQ8ei3a6062s7N23klEIX5Ujb5Pu27+Okxz
GoBz7YNeNwRS0cZT5pSXBMrOALPrF1qrU2t8gxKUexLfVB0gjAxj2UObjPvetHw3qzQPukAfwWYu
hBrIYjQeEzZyKD11o3ajFy5q33/CeXGlfpqepFsvR99LEK7xkN+95bOuL4pu2GQjirjcjdbw1S2y
3kdbcn4aOk+9amXaBGreNYufGCn4ubwwvr092Wt4cLRSaecQnqx4bpqmvNzjua76aUHuc1YPagt+
xUyWFC1A6V33GkIhReGmVwNwzCepVelVqipL8Pbw5++a/ih6aXTKzZX5dlqVc/Ok8ZYs1w75VIin
yPX2VbZM+yg3tkAtgbsPbbRD7+trWWUisORghw5+DvqCX968jOWFLuDZIufrrJQl+ux4EZzZ2MSa
3dFdKrQD3fv8Otfj5HaG//dcF9GlhPPsJFqHouEI6471hf7N8cxHfdLNlic1ygtyeadYThtMOk3y
tyf4LDxkFBefVooyUCWgkhyPArcgT9C3Vw8rOzjI9a7YG1IbERybpwNbq3msLWvY1CiuX7j2zkgC
dIKo6pLCrkU8hj55QNDi9eB6XXvA0hlfuUK0nxVsQsKpGPWbutPmvZNYn0oVJGImY8CTeP0d5j5x
H2cHU1m6yQPeIXH0mKM2vq8G/H5lU38FtP6ONF31NeF117M3FQclabnHqcv8NPOVcIJCor6v0M3a
GhO+rGOlbCsgEmFeWsoX+ib6dh68S64jZ7Emj0sZFrYq/9AtOQnEc5l6A67XtB7rBl1UClihs2D4
mc0aTgGG1yNs5YhLVaP1aD/ev4y69mjAEmILdGan6SyuKAazPaDwtwPW4bQfLUqASjWAkd70xNa1
KQJd7ormCWEcfxyvO9gYSvk5zgCHFw9x24brMVuZJsXOh2hEMUKvVgG0vZJhZuU9V6O+FV0W5vK+
SxQsELboNyc97Q+t2FeRgZclSjtpF7im2MQ6058gfHgH6TwWVqB0MkyGcZs52RYq3t7Jxw1E3BA5
vAJ8QtKg+Vkm+8ksN22Wh2ugmIsxyPlYZG3EtO/MGMQneBUAxu7GsJpt6WKIzf/Go4oNtLs18zSM
lCvg27vc0QIRf1P5NpO563V910bzrqBIgoJUMyQZFyPc+Lf32Hn+S4WDBplDYrkWjk970qXdqjSr
GvUQ9YtfKQsGvLgMIt7m3SrGHB9mZms3EYuFup03kF/Qd8R2sb6ebeenYtTyKrdKJ4zoUQQYVscb
BcpB2DaucUf6dklV+Ez0Ajg5ul/UulgzHP2nThuecCNNyXVqTFYn92WV1rfItGpUDUflxlxi7T5R
89RPwHRro2tu1KaLNm1uaDd4X38B43AoHXrkq5pMHSwiG7eR4ZXvjGK5dPOen5GADOjxU+el7UAj
8vj0shezM9oZsFRFuSCciynezrpTP7z9/v5ulJW1QLeGwJPe9fEoXqVaA8zAHq6fi5eYRAnXVpFo
e3uUv7nqiGaArKGNtNbEToPCpi+TSDXa/h0+SM41rbAvOmYIflPoL5MKoc8wC4wfhx2FuUA0LQo2
Trbg3h2L9Ib51S7EqOedA5JTIAL0lEmfIGefRDWyaKwmVkT1rvFKIzCkGA9uiWx3mcbWNq2TZ0yK
h80Iwi8oJaGXgvZykIru8e15OZ/9FcfBfKByDf/8dFqsNJ4yjF/Kd4vnPHsmDs1VrMoL1+DZICZY
eOwv0HGiyXzWJSm9NsbtI1MOC6qbtxASKf+1k7xwGp8FU+so6Bqy+GEokQAcL6QsZZka2qwcFFMu
my4fqk1vy2HvVQAhXDfJtn062lfK7Do7AILKhQj9VQzh6DLAtAxk6KpPTnmGwufx+Ia+lEZmjda9
NaaosePP6msTdjW1TOKQzNOEokWh0PdSSvjujHxaWvyYvcHwU5HjJYlWWauLOUAR51M2DCCJYmXA
X7Fx9HeTlzl7l77zjWiH0Z+xfN+8vRDOLlCyP0hdKHthOrMKAR9/ezkVRdd1ljiIotZCqk8lhKqM
gtHY7RotvbLTXr20J8+uTxRnuKtXMVleGW/ueMzGnBqmkR5PgY1S0OFn8m7M0A5xJml+d1IjvZok
xWltWaw7DDEwuozs6qpdUnc3o+8YvD0DZ9EnxUk2AV+GqJAG8kk1w0NkP6rSpYJsgRgwPk3GpxpF
4Z/KrJgXdv/5hqBzpqPESqcOsOTprksmy4yEAl6hVkqxdYYVr4SO4oVRzqJPZg2YLjSU9a3SVzme
3h6Cw0ytIDtETl9uswQjVIF+2Rad8/hjXYzpJyGjZNvQ97ow8vnphiIYzqHYbkF0XLPI46HFNEZm
b3fVoR87K5wStb/DgiHDgDDbSnMS2xhip9/kibxyMDkYUGsMstIcvr39Ss+PhFXdiAsXBA1V+FO4
WOSMJs2atjhYFkARNEW6XWc5gZbN40OVzTM66HR4pDmisRy1+oVZON9SJFVo5IOefFX5OIlJRx2b
iEUdiwPcmsQvYUztzN4aQnbg+2wQ7qbUskumauc1OdAPnD+uSlZDjeW0Io0e6oLKl6vfc3GZGwLU
akOkVxVhJ8z4S6yoxT5RFxj+Es1Tn7JP4supR489tsVdWQk9kN1S0X001K9W1bPpRSWMGyNXvX+6
31ZqNZoY0KvpuIIrP14j2VIObjVN6r2p6B9okw9UnEzEe6LhwvVz9h4AaJAEgW+hTAupe92Nf6mW
KwWAiUoy0KIcnKL44uA7WUq0J5pGfIyK6FIzef17RxfBOh6dh7UAtcrvnyz+pTHLhl6/eg/3tPMT
Z0oDO87zC091dlyto6AZTa5D+Znq6/FTlSKPUIsb1XtFKRDCxhzuSufE9imzLxcqXOfBE2OZcFle
yWwcJCdHYzWlWlEsrXqf2PqjsSJrcXcRgQkk6sXsp2E3tOpdVOmPqd36OkD72hdN7O3ignZpObk/
3t7WrzLVpzOMhcAKhaW5QOh4/OxG7zbp5NXqvRtXc1jaSbRBCyS71qTR+7kaebtMTcR+idTsZ2Vj
jelDSk6+evpioNreFd4GR61218RO5+M9Xm4jWhU7283rPVKTPyY7T/bgJ5WdKqyXSIgqrBt95phS
jBtrFMV9usjkubaj+XODePs+l7p106emfajLTgs4z/FfNYf6lovMe9LK/qK9znp2H88AXUzQOcQb
UNgwkD+eAceRWdbrFfRCrbdDe4Q7Pg7ag8j0wJOjFTKmHbZjg3Cf4cZB3Sj1hYDhvFlOWQGzJqIu
oEFrufX4K0S2k+lxCRlEL5Vrw1JueyNuN3XjTDcFYn3XbZI/j8uQ3ZQqIoI4TFYQDzIDsw1RpLd5
zoQa8aLtsKYdftpdboZR2+DQnMO/z6p43xDk7DKu7E1N9LMZtUm9bd2iuq5TowtUBdn9YJmhVC6z
Yd+VUWr6riyUW83QagwXS856B9GmtHz39ur7myMWZRDq5KugD6rtp+dJPSlV1tcCis1sKFsTKfrI
NlqUNlKt5rhMu/62ULwmbMSyz8flsavzMDfwvlWH1roqMpqwBIFd9Ej/0wspahx6dzQunK7nhx5f
EhIIaRUxBhfB8dtxY4BUjdsqgMXN+rqdEzQTc6hLmQtIJW2yyW8HQ71w452ffFRqaTpR8vK4+E6l
97JKmaqVkHGo43h5RDSsuVOT7FKLb13bR2t/ZR8ZgDJXQRAU0E7uVQScax4CBQWV9a/P5riR0yg2
3ZjVIEovmhCcn34UFVDoIoyivg+mYX3qv9wfrs1Ja+WzdshEhcA3/WtqIv3UfpajqWzqqMGawEjv
51bTrzIjsQIhEY7XlakN9SyfHsG9XQrtzt7u+pVQ8yK24GCjoXL8lcoWERBnRkoH/bnP/FMEeVEV
3wsJTiU21fTDHF1SYj97t69DAmlHvYc851VA9y+zgEP0ZM8y0g5zasVBh+5pmE1y/KclYGSQ6Fmu
Kq80iSiKHz+YqqJbLWiIHsxGi7fukrufe7Tb94Uijce39/FZcEhkxjB0ophAqGInOySrxgzdYXT0
1Eb096m46b0GJ0DPU/IAdSFDDWixb3Tk3q9hCV8Y/Bwig8vXq3ok1SDaLaegiEVgaJbaXXEY0b/b
ob0Y7YXlNBQkNA3mJv5W6mas1SfVTarN0OYaNgVy2BQUxf1qtKIgju35wpF+HravXwrcMfOycgpP
SeuuGBQu9qQ4pIbZXlHUVkMppbcTOKP4gqbR1aDq7xNrCoSaIduUin2k55fKqudgML4G1ZFV34Y0
gkTieBEYYCpx+BnzQ1lrd7OaxneIbRobomyQTFotwxxSR+j1qginEnfvXJQXgqvz/UVUQepA8kA1
4cwno1hiwdUyQBLvzUfTVOKrLkM2S0mqLkTMa5Mb9aUt/TdPDVALhDQkHRWXHHMN+P6ywXL0Oru2
kPlhrsoGHdbK+9okCnZ0naB0Oboq8A4qBxkVMxZpW2/ayaNI8PamON/lx1/iJK4oqBGJpunzgyJS
ZVvbSrbJZRZ/+MejwO6nx0ODFhb+KT6s6DxNEUWWHPQxAWSnako4lrCY3h7llY56fFFQhqFlCG8b
FUBqrsczms6qWXdzmRxibwy5zP1CfMyNNISstJ2sz57+LrOuO+OjOZaBk5k+KFrfy/twVvAa7u+d
aEaQOcWoUPW79FlfxL1RXlvmSx+bOMY/6smHaMJWQoC97MfAbYGa1PmeyHzrluMHmFC3bjx8rJqv
EpO0TVN9Q+74n78vGIDcgWAbuAhOacmwfvq4T/X4gKnKjVsoOmYR7cWIZ81YTifSBUWIluDKEjiN
txGZnYhQ6uQgUK7fV9bsBBEUvf3syW2iOPEGj44mGN3MCxzAdPsy1zUf3EV74Y3+zepcaV8AnAHP
ksyd3A4tqh5ej8DIYRwyg+YGboPqWiF9e92cb37IZayb9QRAr/b0FKx6b4hTp4wP5dI8jeriPdat
0z0pHFTYoKQOKQ4L+P0/HpRwGpQKcT3grdOAPmkBUSUu2kKL2uZXC04RNyDLMWCJpm0ulCEkEr1k
dXr+oKTETCSpKn7asNuP90drTgld4a5EVgWAoGVn1kfVXbrQLSctZBnFN2ld5Lu3H/TVh+N4MTEq
4CSAJiDmkKk4HtUr6KPVc1MeOu+wyCjQEgwOrRzJscKXUAyWcdtD0i6fJkC46viUK2Rz5iYar6po
X1GrssV911+h3OI77sOQfjVrL7DneS/mvWZgTwP/C3JWIbfGmPiZ8agVd0Zy73iUgWOrfbAXbTur
gNbbHJHH1k+5Vr202EZdsWvRyhy0LuzQy3Ra8VyAfN7MOaBZt1HSIOmwCxqbcf/2lKyZ0l9nhJIE
FTrsZp0VeQNC8nhGnIW9rY7p+L7kctjXKsZoNW6Qe0WqBr05RBQ6Z3A2RW9eOiJfo7ajoRG7XYWj
VpUaZFJPkWKuVyQLl1L+HqVM3e9QoH3sc+tdo3fxFQYutNBi5jpyi2hjZGxvux/NfdYBJS/sGb2s
odCx5bXTawloIChF4W1rjkwH99bHpcB3a4o+vj1ZZ/0+tCXI/N1Vd5BVdOb1OE2xSMzGVh5Ivfeo
qFTXErjUoUrydqNUVrNX+jbMLbUKlZEAZp5UdxOZivYuc1NvP3VYHPeU1O1Zx2980IzH2R2asJOx
eFfomX5huZ8FeitiB0Y+7iScoDQ/TjaZVLy6d4bGeIi0mERBN9stTAL5GYj5VyXqkSFDxSBQ9Uje
xYtr+bXt9QHyw9G2xqcq4L6iDDFN5oV2xelRCmyPzt6axq4UDirFx2tOyEWRnpz0h0jGySazlTbs
4yS6UDn621HgyOA6BgmfLu3xKFOVJ+W4rF4ac1pt8d9j29V1d/X2kniVYfnrKqbIBvAKbLfxmjmc
3gtDoeValyvWQ6Z59dZuzDmokHqFEK0+Iw1wPQpDbISbP9mrSMfc9ptyyKrNPKH667lds5HFJPZe
6WnXqK18arDx8fvkMUnSBK1k90NmqVM4GKW8ps5uczqQASGtUgd6rCWb0nTqWy8qrH2SVGWgLYrY
Upy1AlMtHKQ7O2TfMKoOyto0n1xh54EpnHqTqW5+4eY6285MBLNAR4HDlTj0dTH+JYZMq3HxOnwC
H4h1NtYWwfdgDoardEOZ/2YK5F0SwvE7VF+7l/QxunCFrUvm5C2s8HqAO2s5kizx+GWjtNzpSdPp
DwA+99A4zcYJbXOnkS68/b7P2GKvjwnqAkUqmOggvY9HwnbRLdj9+kN16+7snbifttWVtoVq7ccb
zVe3RWDsqo/Dxnmwds61Gpa7OEx8Zfv29zi9P0+/hn78NSa779NBrfUHZIJ9Cy243PpqVLtGt0GV
XljjpzuJWBlcyxp7EZmgJXLyyKaxVlMS5NYmrbTuHDf+2JaedyH7/vtBwE5T1uNiPhW+JaCqmygv
AE+n2CnKNEs3oFjTC4+yXvBH6wRhEiAQ9PpX7Tqun+Nps8YELdelKg92H2PfDNkaPWgZr9T8KEQt
4yutgeJdDWYuUMRyafGcP+OKJfyjmkNZ+5SyR3F4hojK6LUqbOiTs1wzrEvOlSejAPZaUQYY8K7t
dUp4xvEzFjmVnwLliQMV3KL3F2C++5yE+uHtFfiqi/GXufxjHGrgiIBQC2PPH4/jNGhjgO0rUGcE
f5R3br8bZfWgl9YPdbE0ZCntdPaTGbUoyHRROI/2cGdVabXBTcneI1bYhrWWjL46aClHZBeiIQig
czSSranmO5K/bZGloYrBcuDFzpPmiLtMFV7o1d12Nii1S0+xLmQ1JwHRH09Fb4g+1grOPtVQmKGO
R13JU9Ve/DCblHwb3pUFG9RHyif1zRihykpT3X+2oV/HNekScYoTVdGiPZ7NGTCkg5A5RZlWsz7k
RZ5eVz1pXWcWsZ/Xzqe2uuQJ/TcLBVQKKGWKajzuKWpBmFwmY53mh84xk300Ly5XPvyo13XyH0em
Ee2//pOfv8tqpoGbdCc//utQvZSPXfPy0t09V/+5fvS//9N/Hf/IJ//8y+Fz93z0w6aEQDo/9C/N
/P6lxVnodcz4Ra7/5f/pL395ef0rT3P18vuv32VfdutfQ3Ss/PXPX139+P1X9s1fNsP69//85f1z
wecen9Oy+8V/brrkf/+vHNPEs8++PLfd778qtv7b2n9dTbJWzCfnya+/jC///hWo6jWRZJlRU14B
uKXkL/7+q+b8xpbSVsUHUqNV9+TXX1rZ//kr2B5w6hx2ONhkNAz+PQvv/tibf0w9s/Lnz7+UffFO
8n3b3389bWYBpSAfWqFg61oHfHdybUaYqUyuGPVQXyw9GLIZxeVOScMBUFJd7tRY30H+fvGy6AnE
SO4XXapsmma6dvrOCzo9fYpu3cb1tubsfR4z3QmxVr4q50yjiNF97NSKo7WQdyha+44ipgAhyjIY
hqgPs2WBOw35dedMTg0hdGo2pSW/zGpt7RoVnNSAg9//5aV4tDAPw0vT9c3LL6zZ9pdtX/547lgn
x+v1/8nli2LEW8v3Po1fmvT5r4v29RN/LFrN/I2sTFuR4VT5V1bsv9eszi+IelAWhXC+IvU5o/69
ZI3f4DtQyl47FdBp18vizyVr/rby7gDaQFFD0gLk4T9Zsn+ol/7PtYNbCSt/LVYwHupaZ9QnJ291
M+sjPx+AXU27GQRd7hu6VPFSzdXZxfgzLlMfvRSR3PWd03Wh0eVNi8EYaz1oKru0AVzbzRPQFK6g
SozxePDwlIt9xUoh02GKWaOdV3W4DXq+qet6Dr9NF6oRapzCCX5vKh71QneabO/MZmYFuAhI+84s
aYoHcywV6cdpNNq+a7foY3ta4jbBpGiy9OlRmTTAcik6H2Ec447ai/IVz3ub/KsfkThGfwizktaL
v4osNbLVNnwegtIuKs2XBSbhvjkKqnlATZ1qbyodygOmGAusRCL8eQIDIFMTzvbU1X6SIWFABTGp
ja0x2NLe2GpayUCphT3vzdLMP3uO0O/NxJTapovz+NAsnfecEPl+lnHn/qgi3WuCdrYwaE2adsCw
t+81+3OkM+SnWKs7UNzmOBV3s557xTWqxfnglxKII5hehF2vzLyc5aOxZDaWddUy6hvhLF4bOJXj
LhsVN19KJVbvfpSyNbRHSyb9cmdlTX/r2RESAgYMQhwG07ZfrgnT6hXyHKn5FRgXF9t4Wxc33KdT
58t2nD6jmun229pzkxEfAkzMPsokG8zt6ClJsW+jpDH82K4zY1Onbf2tmUuJjGbtOt8Tu4wSsuHZ
/DgWVvcFLLFibbQcEcverasav97S/d5GUjZEKulIE38R1ggXu5Cmj9xgAaLZjZubzLIQUdfsfra2
TWY7cyDMlPhBne3B8TmvDSeYNL7WzmrtafCbul9l7hXlRzIo6YiBYpreaFGbvFcoBv0ExvUBpe9K
+ElL3AJC2q0qTKvd9LFH6jJlgkS9zXNtoi65NI3i24tufNLlJDRfkAjOvjNb1vveHDIdJn6vxgEm
5kvlD7ntKX6kjy31lwm56KlEeyGY6r78rnMPNIFrdIDYF6TNHurctvhumka9SscyCbpIOSy42Hhq
85LoRfQ9grJ24K7TvqUq1A6UwETc+pSO0BhoJ/YMBH7HGXbVpDkb2lxRGmZZXXyK1Kiv/HT2DOn3
U7k8m4pVHQYDXx+/hrm4+GKQhIdqE1me7ya1hBaDSpG81rvGoIqm6jINqK8ZxJLRCEMAi1BtwX4m
jr4XI/DQXQVttbyxXGhgrN+iah/LWDeTEA+4NPUH7P7eaZmlv48Q3L7VlKWLwqQR6o+6HvRlG6f2
VPjtkLmfMyu2Hzq78z5Lx6EjO1Q4VV3J3OjkVTLmhI25VIVPEI5jR4eKahV4HcbLejvjZG0hWany
yxEXqbZ26YlbJFdxEE1T/mFM4sTjJEuW/kMm8/hLn60vycsz4AVKo2IjLXpADQBCYuuLM66+nqNW
R58TdIw4p7S4vvPcrPgA69GNN0CM54/LTDR9gMjS2CxIuxfvmwmzrhClNnwsI3eJ9yZK1uPOJm3q
NnFjT/nGylbwRl9LAPi4jhbsrNpuqFilAO59qg28VdFTd8ErqzcAqHiTidC17CrkT8o46YFSrz5Z
LXBTGQKJHWqeeUjvWkU38LnWbE/4GvCwKHQbI7K3MyZbXxTVkV8Ks0alcxxXGoNS6/EYdlOKHFTe
u3PGv+Nu8m2ntQ85TbpvLfWTm2qKsZaJPQtNazHDNQ1benzvybUWDUtgHQ2UcUls0MXTMshwEEkJ
6YGdV/qGsXRIepi9UQaz7WbjxnGqKjlEiZpc0ZkVYCN1J35PKRp/iila+m2JGuudWZtcQO6cKwUo
7bot7qLFLjGfLvKs8OsZlMXG5BrqfYGMVbF1I9pOGzsqyq8oc7MwerDPZdDVnvO+jRS4ZFYF1zLM
O648lvaUfkFYLO2Dpi1VN6RRmT7B6MRYZYkMeR0VuoZfQ+wikRWbVdSB4FxUFduGvG8w88Te3e+U
Ar47PD2lDvNYpq0vM734mLYJeHqnw8PJr/nXHKiTWn3UUzKpoOkFC3BI1TIJcuQPvyRIHcZBLtmo
SLwsyabWqqTyKSabPyYvhbLPdZ99ca3IVssrc2ytcfwY2YUKF8ROGu3HiMLCfb8sKYKg2uJcWUjn
Dzu8GcTPbNLze2uyrQ+6ki5f8l5vviO7kWTBLKX9Q2t7UJoziuofJwkw1wflIn+asZUg5+DImxxk
7tdU0/s7L6Iti0mpBN9c1Vkjw7rOUxGktdTez92ifVrl6BK/cKTwEPpanM9RbYy4DYDJek+rcfmJ
QNRwTVEiBSuUmt1uzLOlD5LB8eBXFySxGXaAlj8AJEp8tU4whENuXruyeoc104/C5oxk00D460dA
1WU62E8CwKMAzx850Pcis6u3ZhZXfQjyeEQQxRLqXYIg4Pd2UoTrT3VlmIGV57P7EBuLlgdtSv30
vu06YmjErcdZoLxUFih3m2JIjWfhqSuafVo6rb8Z9biY3i1LYU2Vr9tj797GyC+IWxsgNwZHHKJR
+YQneSdCemUma0A4U7TvBQcL7MS4ULWrWbFy9aGZa1cLHLPJixD6v1eGwjaqO1fWbn5Tdgk0K2fJ
tO/UgcbxhzbPcX0r8yhXQk7hIvIBUfUpyb6IjPWTM/zqOTG+xTkcsMBQ56JFFsnGlCys+zSi6jJ1
anTV9hDAPtlLp5ibVmnL7AmsDSSqPEKyYx+lYwyd0uak14LCmpkYr9NnXvvSDtHX3jRbY6NCuzER
o5auI9EbRyfY5eDKvbrcNlDdVMz7OMZ8hXaIupvtTBmXcKDc1Y2+5QIDv12BUfNPZF9Ucd9yQDTb
Dg2j5i4VsWzuIlVk3lXiCW2xNgVBxjRC9aSuvE3GqnduYgHALIBFI2OsEc08/iYbpfHCpKMLwKuz
ii5IzYgvqqPXOe4n+vvG5ENtMcwf/dT1+XWMX5pAvMdTl4CsylV2ZVt36nVUgTsK1Jm1u89rpba3
tbqgmsEylRA4FjvVPrbqoqe7uEbMFIRXak0f3CErYTtYcAJqP9Pr2vnijZqG+iQSVTvsIqOfKk4b
9q4UmT1zSgiU5opIBV6hLyzmsBuKHvmqenA62qqNmK+Yc4FlmTqkyJ02Wd0dMg6e/CbJ9P5FIZK+
c6fI+erAK3W2GkSDdKs1LXq8hjt482YsU5j2i6NFC6pAdmyFJIGpy6QN8r4CMWbgKKypVSBtK45v
0YdL88BRYFb4LtH25DeVU3/jTEj7rTW0LktdU1MziI0R943OoYvg445hwLkl/qgJ2/oYMl6k1/2G
iqD6E2SNIIj30pJAXCw1SgC9XuuYWCYiCpGSn3LikKHLdwQJZoMyy8R+i1CJrvyKe/OD6eGzjpuD
WT9JyifJtp8dnGubcTTboIi0yd4gypa9r5o5+Vnq6GIF+WCDduaKnG86LEVqvyW27kIJlSqm6diC
EG1re/R8mpC2e60lMVPcOGrySdEqh56BHcMz7owmK4LS6gXhSi2whjP6Ju6vSJnTiTh37uWNOeZ1
5s/4NctgGZUM5X8KcnCKymwx/aHvRXlXTw38Ipm7tX4jPDnnTF6jYCBFoygNMhiiSqiovAXEm2xh
beCzuEkg+GN5qPb4RAed2YjWz6q57IMYi3EnHLMEZ2m19cbvg7IAF8JJWr7EVQqcssbbOftW5ZUJ
1bCOFbKMuU2rJVxsrZVLUEtncPvAiDu7oew7dD1KVIvlVNqwJf/waM46VqxbkV9OBvqTM+5TelDU
7eB9sLlEo60QRqq+T5o5sh6sxjRytB2HiikNTJzU2w8A9DKDAKGpCrQe/nlB4S793shW/uxOCwPH
xYTq/68KmLYanf3Hv2tLZxWw2/TbWQlh/cSfdS/nN8qYnFMrlGil2Kxdsz/rXpr2GxfrioohcQZ/
s/aJ/iwiuL+hcrrWCTDAg8FxXERYvZ8oVoEOs+hAeN4/KSLQEKKa+j9FBNQ4sHDi73G6Q8Km4nrS
ByB0M3uN5dC0hiO3jmKTj4rctZUgqlNSyU5X2Zf6WJKwKRwgJCIZOQL6d6jWmknd2VvXGJttYaNz
A4R7UQkJwIUKYs2oVfFaqpIJGrBQbwmIHeHb0unfkyXZ5M9lm8Rbr48XJVCMtNkNkeQkaRH0o6qh
COmFA21h249iV3mZosjxgqqPixuZNLLx+3wZr9Wxn5A9qZ1O8H9oCm7W7VAB3dIV72YEXfeJjET5
VHR1ou3NKs6eXJorLwSpzpWrlE4Ph1PdFGOV7Scjn+aNR/8/QCtw4equouyxUavyaURVX/EB+o5f
OiyOrwdRpSgKYpGGnhhxzdc4NXvuvIlbgagOMdNNBDtqxalK7ydX3fBhchTLupGosmx7sgrcDDnU
7SCVOqjlxppjlLLVFikmJA+wey6nSA+Vwmjez5RbnsvWg3Tl2Zl6bc2zfBYTekNBIXLlthxRtfIT
29M/TXmfljsybFcGc6ohPmc4sen4SJcON3HduHWIEkv/Bcz4eCPqhvqPQkVm4YJzqnfLuCJr8aeE
B7Q4fbbDGWB0g6oFhwKn7n20dO5NvDjdl1ozqAJkg6vlfuumqe5HbufWfp0S/ftGZel3loBEW3up
YwTW7M2Vb855c7CNJbE4Jo3uxkB/5rOjl02OAH0HRW/g4R4p8k8Qtgk3Er+fq/hV8U1zfd2sWrq/
Yzsdcv4E9SSrNV/AKD6Xs0GRlZijAz9GYh77nND2Yay8Ak40l+7ThDzQj4Gg4SHqXbPfFdLyihvq
CF21wxYi3thQlQOjalIiSsgSpExWWr6U7Sx/JApQhasBFOuuioYEBo+N3qCCAEi/aWYd/lubmROG
byI39lGZZ1BW28i+M2D3lFdzpTT6ps9j28Amy5o/eSksmBWziXzuf7F3HktyI9uW/SK0QYspEAiZ
WpHJCYxJAQ0H3CEc+PpeUa9FFXm7aG/ekzu4ZcyIAFycs88WoCXdpzXMbZHYg2GPxKHZ+SvCTImu
G47KSzvqUCDb19JJem2s79Ympi0x87o34tqU/R1gHyiJaAXv2yTm+55kZtARwohalXrFFn5ZTYVm
iHVeL2kNBWm+Xa3ZaZKuDCRuurW1gg0N0xDuuHWaYh9gKHHulmWa92HFH2ZCFW0NgI9f6QTvCnDD
0p5pjlbyzdzYnBhS7uDJoBVmzp69aMdsf1pmZYOyBc46xGY+GZ9H7JqNZNEC5HxQY2DF4+TZYr8a
C/CBTf4O0zHEErFpLRbrcFBPQq7Wreyi4D2zx1nHzFmzJjFraUz7LOv1T5kPptoRprqNsWe3xoMa
qIbizGombmYwkKTvcLrC1I82e0f3s+WJNRrG1wq+FTQAm4bXrK+xlZvX+LfhEOoC/TlToiMxPYDz
a9EEIJHudNyKZWt30sWsbU+tLF6ildF/urqqV2dHWtVPX8nsvkIG4HIjZ9kKN1Q35lMEUfhrmNmc
PrG3eYoyPTQ3BvKw2Jq4n+tSPc1jPZX7UYT99DAWtotgiXP6MfRrUKdIruFKC6LXMMXiINuPm4ub
VR1IRA5oO6ougRYtP7dtLs++Wlb2jugWPCTQ5ZSykzIlf8/r4g2rtw/ApfF9htHGfp14/bw1sdCa
aI/N5i/mt3BeDUQeeo1w1rTtGngPndpb08zm57ZqOFwZWETiebDqgUzKqqv76n5ZRme9b42xWffN
Qse5y+2gnXYjY7xtjxSuDRM9NtG9zIwAhNjBVlSlXR525aNjCIaIEYVQsdsUFXvSAC6tNxteUHR5
Sva3ver8kO5e21+U4Fnt8DD2xDkw6Nb7FYu1JB+8ft47hqN4MjRnU5E482jl8bpJq01swlKMXauu
TFJL6cA8BfkyuThpNPg+BOtYn/qoFu8yKkzCfdbSvHSlRmxeqBLyW5iF9gvTar89Vpxbt+uq8u2h
28IFtwkx1wcSNeguqr7jzjNbJFdkmtT6yddaq7gzZxvPCQg4WXhBv2Pre3D4zDyZKNKiGUf4rr/3
tk0u+6LpYEpNYa0eDF5kk/gzR9raVxUQHJjvdAA2n4//v24b1+vk8uox9v8u2w4/ZMvV8PfJz/Uf
/K/Bj/c/rvGHVGCUXh48BUg2/1W0ef8jxN4CuRPTF8R4oPb/p2bz+EcMkSGN4+NzTcmDcfG/Bz8B
kx/YclfvKIieRJ3+d2q2f1Zs4Eio20OLuRODVHwPf1XCbEEGIZLyBPZvlgd5DH7HpTe66Ox2pas9
eUu1p79ZulOnvz2i/zAlpVb9W6341yfzVOyrkQ08RVip/5zMB4uqKyMvykSpFnwjKEzzY/DHLEhz
p1+nXbT4Eb6X4Vj/UO3UivjfP/4Xcv7181ERY9iAYhu4BdXRPz9/vJ63XEQiYZAvTICmxnUSBkvi
IKDhv46r1fxw7bWjcKo30lDH3hKHUZnu4d+/yJXP8X9r5r++B2NsNF0U9Zgk/RpINpuiGYb1KgOo
Nu9iOnXx2XWm5TwV2D3/4Uf/k8/112dRLWILhXUehs9/GR78jUzWL7B0ZizpmB5n7kzxilObV2eV
gbefzTMn71g//PvP+32B4Z+GYS0R4dAwoCj+8zErvYDBmDTs49Ys+Noo7dWnZpyhBjP11gepS7O/
C5Cifvz7B/+n5+peB/HXTF7SJq///W+/lYM+WO3eqqlXMunf4RKXVWdHGw1YVa7+FGD2+2qGeIT7
B4atLKa/OrO/f9q8lu2ka9nQ7jTeRbXqe+VO47TfNCXsbNV7g/sjrpql6/6wj/7DA+YEYecyPuaH
etdv9rff2U+jAyLkkP0B6nuZK41p0GyZAE/VdxJ8o1N9XVf//myvL+2XNcvY2QZPxBYDxegve0fj
xYYH8dAyoPXMD88SrFQil//0Mb+/wqtKD6E/Pt4cnb+aKnSOwsem102yeBwPsVEXKs66afu+dQUK
6X//TX9ZFf7zR/H4+BgaYc5eJvL/fJCBYdUUchTQc+VWb8Hc+nmCemY6MCeYVIoO0q13Y1MUNSwM
x1jjBXuNMFkDjWRQdB4TKG7mP9k4/v4MGPNzStLUQxWEvvLPb1WH2ASCn5Lux7B5vZgZduTdGIEJ
lmUR/bfPIi4cQuA4i2Ccur9+2Ia8hiBrxvIRgrTLSA2Mi6xT4H2KocL7vz/v39fQ9XIjfA9uIhvm
V38vnxOoYo8IfGMxK3CqhTXU9n3e/4Fa+vvOvMqFnGtwDW8V19B/PsAR9BAeTy5AE7v5tlqN5rCR
4bNrtgEsAgJ9/s00dPvSZkD6f/js38/bK0Xag8vH1cpl88sZNHYqHzVi9aSAEPIBML+tgMB+mSe+
DfBxO2Ey+ScPlv/wXK8qS1yEoZX8vmkG/HGZuPttQpK2fgA4bN44ef/kyPnbqYN2FFkhNwnHHtbq
1//+t1OHCc1WXV1PsZu2jIfQrbLbbAjdc13i863dsH+22Lx/SG/5RbfL/cXZCjcFQgwblU+9Pu+/
fSrI/2w4s56SsImK6JI5eXhsWmYzNd484dFotjU/4MOBJ1onJhbU2vj597Jru6My5y06VWZQO8d6
qqw/Oi/+9tx50VfhLoYUNkqYX+sZ/J4iZivGSgfYiwMMtArrKQB3sHN7DsncDqrLqLvigUFvlNDx
dicFbZVtvNU/SHYlYsDT3iDS0JnKP+3r3zbBNeUR/A+KLo8Ow9F/PrhZlzjSYiiWjFYVfpKMIL7Q
xFnwVtamfNyqzjBvy8ZgYVInUgZam9TIZBjTxh0F4icvWLqjDZgd7KJ8ts/Eoiz4zskpuJrJSb3u
+q3nSK7x7NCprKZ5iKdocSu6adfXgF9d/V1IFlMy2/W87Vcdjst+6Vq7T3rDpQB0+1UpOnxt3i6+
Dn8gAeg0zBK/qvaYBjXLvrcRrcT2akdBaps1g52Vmdg+v+4taVZ5FYMO8iWiaXzSOBw9mE7W7Zk0
1owXF918C9DLJ+aytEQi6LYAYuOZZHFpzPqB0TqOzoV2woudu1j/z/1MRTTScNbvFYDFXWnChkn/
/RD89b1wqlPHR8FVNAne8auhj25qXbSz6BLjrpn3WBM7TeruhP8nc8z/6hj+fmdjRsrft69M6ejq
H/mrDrvSkxwjyWjTJtUcMzIgTYmd1SpUYpvlLOJNqiKeO0jDm1mhiq1G5yErZR5DJJlVrCCF3GB5
6N3hQN13u5ysnIdNbWjZihsHBBFKlw8OuyDCTrjTsqetbrcBTsTMiLsgTTiBBN5cQTI7DrJsk/tl
LL9s9mwYcUtiZKKW0k9FvzRpqXvzK0OQo9BD9Rk1dy5pnevlucTdnwy0cA3hBIWmAkuy51it1lbt
/GF4vB6J5X4QmXsE4O0fhs0O55uyrKukD4VPUAtTUR2PIQ6C8NEy58x5EOyKzpU6zgJ8ZAiiqhcA
1yUMHpdeercAWYldG6a/nwrDlLssMob+gM+bfyiKVe9drBNFbE3W9snJy1OP/nz7yku3ElfBmd8N
hW7UwXBwm4wVN4/cw/2YX3Bui2KoDypRfQ2oOq7VozX3V7Ub32JNLZS6/hHfH+NMVha2l16jHjNz
7Z8GN6ifbYJxfrhqwh0gKhAzxhauSFaC+5E+ZFN+P0X94BxkE14Vd0pFP2VvScFWM7zP2dzpNRFQ
RfK4dHTAFEzhsiIDPT2YZTY8Wt7cnOBwlzewibyzMToocEhglI7GNyhczbtuRR3au0Z1KMNJQZCy
PDQ3QIXueGSm/4Nh2RejKlZayQlUTrKingroR7GY8NlAhwBRoFks5300B+u4EG4Yd0325nWL/SBN
Cxhxs79bVd4RrB6GSxxuhrUkYp1XvK7QVWOJENi3a+tXl7b1vKc+shaMMqfcH6FigZ3wYfKnXgMc
RYRBaXpgHGbVd03Wf2MC91xWioAWaS/rgfRJkhVxlYLugsjgrV9wojhkuW3vsZIyH+2KgWJlenpn
5MQr5OX2TS4z9Rj0h0SRDhLjpjQ9BU0/pk0NZT+L2q3e0b6JA/Aa8D8Lcdxxail8JCaeYGUYPtN4
YzxjXTa2aZfVWZaUpYSLz0ihgCmfn2lamlMtTQd9D3zKg82IpEq3cW0+KT1CYBK113Bi5Kj6KsNt
Et2I6aHdDPPQaIw8J8vdbvPJ12fabJ/NXb7PTgEiX8nnjGlePDYLzEhnf8XkJDrRis4x5ql6sTQA
m3Wm04V7HC4Us1qbYfzON9p63wyT5aUbE/7vdhVtQ9KK0Wp2yun0fS+gDWBXmq+xZnwId2zZ0rK5
jh5reMizm7uPs7aMe6DuB4ENbcIIyElmr3hlnm6diDd/7odxeJzWoYS157enTjQ31aheIgRaO7+F
xSS9r1COvoJaNhWxgPX8hWrne+RyuWlj/pB6cD9X65UFTedy0ptdw4xun3SU3xur6C7m4Bqfqmy7
93SwYG5agoR/l135GuYR6Y6WTraQrBwzv+WQyuNgQnM0qsOAjGUX+UOXauW+5+Qxkn1i31sGISij
1++rbnt1glEnrakvua9vYUw23KbiNTcs5+Ct9U+Ii7s+tN8jr/8wi/I1wlow9mGPJi2YeYI48yvB
5RO4Y79+o7570s72EgIrE18E/mGjsIfRhB5NdMy7K5Xf9Kyxpsig0FhPA3OtpODivRGtAwW8H2N7
JvpNIvbfQdS6b1yyeMQ266Qg94jys0HyLoB54HruFrEad+3oLvHULk2MvNDhE0zvrP3C3NloxeP2
yscsOiMZckfcdRZxqMEAbXZ0elTUo3PE+c4gbLB6yRf/QKmzUSB4Q6rZJ1PZmHHT58+2wx4KO3Ff
r3gejEtLJVz+CIvCPVG9eeFODugp48ryvtcUHkTNkEv1fWy88bMHcficsc9umJ73jKHrPS7afHVt
REeYbfe1sowEvwv97OILlzAReTXX+UL8iUxldG0ycshftjfEut9OVBO30FzqOBqA6zar3zVL5KaN
3V5mS33u6uysZJMdQG+72HCndHQBi4D6osTztLPLZVmk/RyquyZoXgO0ECRzWJC3qjZ4GbbN2HUK
xuFI+JSXPzbUXzEohY6JKcDUKfyG2ceccMZCyBjgCPYGnCU7RyRgcyJ2XQC9VOZwEwzl7SK7zm+r
vv9mF/I8FHV4jkZYnbrpfoYGfm98dgkLYy0St8nMNFxF8X3Mtu4iGw+enBs1z643Nq9bNvBS7Csd
DVvdlGFkzwFtoWbM6z1T1QNV86Ff7PXK//1ht9HGqgPUmNRa3pZtF55kvz4Vlnu0lvm57fqbceqf
cP6sPpMB8FjmJQbFBcxcuw+/WWuTp6JonNMGxQs8a61Sv8zgKA4yzciei4uxxMGt8p/kMD+ZMJTj
aNEH318TV+hbZ4AW5vXuq6hpLsIIy0+88au6IP2PaAc9P0Kx5KCb5jvbre/qoH/J4HHGHqjFsV7m
n2IbRYy25qbILc6NrruZ7cmLl7yApWaYzFmifuWl2EQxogSlVGWOKRRBkC1CNbtZbjCAOAwt9HKq
jOCUKf3odKx+/CuzAVt3Xng7vgf5rDC4dA8GB86AFXRR35k5ZDTH9GPMZrrXaGy/0dkUsSvVwrTN
FtNOAvyxFjcXWmew3g1qPY9Yt6fOFL1zgMN9L7cv2VxCMbQgWcSOX1GnGPmNVdrmrasbWDqNl4hw
mx6XlkUJdNHGa92gDSsz8jfnDH4axK9dIdYs6bKK2OQyRSJ3KKCeOC40LzQ9T/WVh957EOxhcnwl
3RViy9Z9N0tjjEEDon04jXHodjD93AJHrNnBrRge3bIgXumGG7+pAGVsX8Rt1H/NF+sy55HGVqKe
jl7uWjvIIsMOx81Pc++T8dfiNDH12Z0QCNAtAIamrU9m85IF+TFb1t2Kyas7WJfSLG6DokrNUHIb
d7BilswwY8hmYjdmDkHfw/dyLr758ITz67Mt/O3FI7WOQY0bnBZP1olqodcOLTCctBtrVxd9GA8b
w9eiPBiwEfeetB9Ci1VmYtvuElE4qIPvGG8ZXdtSTQnx0A9UGnszwoPaxTQOROO73cxnVYrLZhoH
adqIUCcYkMoz9lC99nMQPoAqv5pt9h3/y703einIUUqUbSpE8Lx4KPuU18RbW78HctsNzvIqQpwI
Jm5YBZHHJSFgP9qy3jth8wB+isJ6mkVqk0WYDE4Dg6GDL2BNvA7UJFCeKnVXVQsFO159XcH57kCE
izSroOycQ+HN2GIu8nkYVCoNo9+H4GmxN18LHkO8mSMuzQFWbI1hPtl5cOe2wE2+Ni6WGDGLMevx
7K9wfbrZvXKc8ovhQgwQHmROZqBdG8Pz+FKC9qRZvcrrVYBBaLQ+rGt12cLuhpngfAfr8Bt8eSMJ
lqq6ESEVOdX0p7AdHoJw6e6nzS+OHioR7MG4utstljBYj86aGa8lXclLHkYf/tQDFwV4Fg1PsEpe
vMxIRgVAqH33ZxmEM22oQ+sWBF/MCD/20iciZwkGrEuc7bYM7S6xuQQosed34PWv0xgGcSaDPvW7
8MVfLDsucLMXXbPBh9XVOWwdGKchunEDcYE7PMK5eQxyLe4IqpLJJrYv7mKc5djbSeFPBa5wwZNu
ZuoGlWVpm/cP2O7AOs2gwKFZOFGkHdbKU/tIY8CEYX+zAzS/L7M5SJTwkbpH5JjB7aolE+zVKO5F
31BvjbrRcaiGn67VPLbqmtkOjhSbfg9F0W6TYe2/C2d5tPrIPfXh6rwa1thCtYFG16ATTSamled5
2eDzQZMz7HzeeznuK/CqkbTD/v9atdON3fS35BQH52EzoLPT9eC7sJS45XBw3LLutosu5/cRUkTS
tSvnHOXIxhF6A81XZLvW8rtjVohvxljrM5P6MQmK8n4Ys/tOlahYpinG0jI69OIvDX1gpAaym8SS
PdKOsMCrtLaq2LQ3mVaOn+0qidoiqtq3YVPHINQcZ5wssTkgdWivqddetcXgHrtt6l7xCvyxeUP4
YOaquDXDYcVIYrD3bclr1sIy0sZf8ltnHvZmnSEssA8Mhoz3ueODfVxJohYrmC5cskPXGLhLdPsQ
n/t8Ht9EBDdzWfNTEMgDp9mOgOoS+QWp6CPJLZON80g/3DgbvpXeOib12nlcXhQ5dVs8TVHwIioN
E3mTD4PpfV676B6S/3G6EoThpI6JEaLJaaYlrXL16m7GK4Eh5mUIxeMS5k+DJZ7aiRjneivfzXk4
OCQdQehzb+ZG4AKg7LP0ovO26RRNza02iTjp6WC4qvcwZTmjRLB3J3lYNFlIjj5BdCDfNlfdXegJ
20r8sFtvbHmNrpijE4TjR8vt8mQOdA1iQm5I3+6ddnlrCabd5Y2VaoumVmN5SzTXz7HX172LkqqA
25yiR+nJrofQLmKZ2SY9q5gdUqQau4ZHXi2LD/VByilB6BO90jCOz5GZYbs4mLhI7fAcRHxlMKuG
EeVY5nbnNRTQTz4kBBGvI+GNR6+ei9tBGfWjzsXwU5FkopBzKErGgWyXO7uRCNCtcnSNc6bBfJJc
ePZ3kBzvzZhbfTTMYrkbHT8fD5h66zfoWf19X4ZmBpmmNJp96U32Q9bj6LGT1pz5J+E0TTp6dh3C
n86hP5lqmdJ+sl7EXEzWzeSNwYvfj8UD0tB8N2GDvdnZSxSujxYI/wczfHc3hF857/qkWj8cSdxb
gHAKdVx19vOVaFKrqJD4YHI3vmseECtMOWhDBD76bjE/wk2Z9gF4lqFoFqriNjPyF+3CDe343shd
njKa52abHuw8egQIZuYvYWC1kXevC5yH4P5XtzbceOzmMpV9eEVV3xc4Z4gqqCGqmkm2VeFuHdwP
GF441Ni49DQMiTnbMUfkH20eTp2s3cQjle0ol/y8OVWedr4W96KTl3maP0FFudJvzelFBvY7icpv
QVACwjUdUHhfBB+V9jAIw3swZky1XcpovIZKFp+K2htAH6U5H1vOkrhR3hvc/ea57fPPNkEnrLle
4FzHb3IxENwFzejEVH3DFmeiIz983iwaz3zAgqiY5bJr8+4Iie9kOLBQJtJ0N1HuCm1nF8brH6Ku
xCEvV/1c9EY730x66r7Sl+UfQyfDB4Lfhr0uw+Yp722Q3RKp7Yp87cpMfgKg3K15eC4Wf3vQs0L+
J3MSlSZ8dK3KopOqyMcwu9x7ZoN/VVI/lFTz910kSacMI1GnVaeNVxphEFcIj+vzSjTRiWsRDh8X
60vf0uM121Y9BMG0noMt+gQ13jiHVvCQO9Unl/dwEW4n0iKItjfDb1kIFG0qVSo0XxtBRz8VdZEu
xdi+RohmKMBb79nKc36Cb+FnzyTzhKIx2mnPXx76LSq+Xf0qvnmzN7/hG+TEzei+DZYZXgqkyvdV
blCHe7q6bcJsppRgih6XlRlXpIDBvbEvoZynRPceqU6LSs3CYoiv9DciQ295LUzQFvmVyTbuUF7/
uAxi+doXoE/smH2LAzBYm1tcGI90qRyIC5073IpC0bTHcs5w9u69+dXRa1YlMvI/29ZopwNFdEIp
Ze3dqLWgEtgTmbxtnRJSkZZAQ7E7rPbRuVJ/oHT7EGWYe+M29ezPZZEIoq7Om6nmPRuwjksvmuPA
o5DBbPXzsi4/K6fbr6GTpQ21Imb+tp2WBQl/jVhVdUBD4IvnXJpXXhD611v0WiBWjjObr66XcS/Y
fdmjpKreAUngLi6+qRMG9NbFLrV5QEQOfkZeBl5U0wN0LZAxz29Oc42kaPTMCJab1Fhpm706rr0X
XAN/LMnx3hgngeDiTrZ+fy5zogtjUaxiL3wUE3AB8+cAt2N89qcbo7UJ4XA84kag1793qvI0/CX4
5W0fmF/topboCiPnB/4eFkMCB/3klJfya1gPm75nhN6gJpXK+tZfQWZapaHaiWyiRmHb5C463qJi
La5o4uOVMpBKUa84x+77bZrBjkK8LqF3atcIHoWJUCCKJ5e1eFylBKQwAKzZ2osH+X2soq8Qf1ef
vmQrIoptPKEzGPylFKc5G4sOgBpY92yNVun+GMdlZuMiOYdD226d/FLxN5fPDqb4zp2F9Wj+EdmQ
sG7MDeuM09JOKk9NJgpvqh3/GkiQLpsSlYfPbGWHeDFyPzCGXCn4R8ps0zoMA1S+E9eEL+h+/Lx8
NlvX/8jb3H8Y6PXzY/DXJEFeTb5OVKarSy3RqeNkln34iEgvm89uNAcOnmSqXo5ibMdPwm9YT13t
83/oWTvVSAwEA34wkMCozgjWVklu8+Q4EENt7eozVN+mvXMGVz8061TJvTPhJ1bMsx8l0isyWisg
R6Bs2a7mR4ugOmlbMxQ/RttQ7v06+26bIplxPaZknpkjHVgMvZdaTMMRRL6dE134ppEyt2yjmEvL
AOSZYbSdHbyAwrQCUN1Jw97RaR+wRcLKA8I0d+FHGwQHx14O0dI/4d27fBYVyHNkfTOWCoxQ4Wvb
72eJ02489pw0kTUcZ9Dlxw2kdReqwrrwtt8LClryXH6Eo7khaF62dwUHEKkrAlMViqvyTwc0W0AN
6brQ9IyaGMq1Amu59u9YnCDNoMvEaHOReWL6BhOjXFl7GvgMfZiDtDaX38soPM7G8sVCIHEnfOwg
60jv8zkf7vkn7jNoef1CxpT3ZlqQuSdPf4Sjy61doBUaKLRTuicUmc1gB2fBd42rOgh5xSCUqZJY
Fteoa6OoObjmKPzHpWnCYFdFMwcBUpH1gDk+kRRdv2q2iD+0zs0UmN1H7i6whxGoz+55UEvrADNc
J617i+yB5Vipkl7e9WqsertipCUQgUNnQss4oY1EKX4QIlzdm3KoVpEOpE5FREL1ZZc6y+AHcBEN
FNOis4kvZsGECvk6IcHkginDwxp1DvwjNGB4m7irR/Tdm1ffWnNu+pelNx1x4vWW29GabXvbZXrk
ewfBAGMMuggDWIgc+bIXA8LfR4plnb/A42ycm1qTtbv3Z4P/XTmAwtg0RYSDQK+Q725ddiPdKBv3
mmCZYl/g4YtNbRbmKM2wQnZuWgtH8OcaaYB1iUZPNUezhK9/DFuv7of4v46JOaym9svs+0P5gHCt
am/rgYnODlK/6qvY6XO1xREySuM28nu7PPKXMQvMyOS8WCM+bYiBhvvclTRXdlCvZ0+03IZuTXDi
Um3jXs6Q/1MHjsLyNmEtljpS9yh3iUs7tgYdYNOAbDzUZi+PUMiW67jnbRgVjPOsV9FOLgwuc0rO
OwILyxNjuJ9RsH3iNqW/ova+DBLuK+f2eMF4/kKYQnNsi8g/wFS4kj4WYBzHGw+tTRpOsRUiUYZ0
E2uIKIs6dzkVyihieZ27r5qRFv6Pk/N9CitsrKIi+5x1trKuiFrxuYUju+zVAh+JBl9iuAD6TFk5
y3G96WSPBZpfshYQfw+XJnDAgApU7Xfw6fXRLkNFvxVVHh1Il6WZqNdqx1qmaG9VB0eeicp+irif
tawjlrkTdt8Go17TSXo3Ofb7Hzq31kfDiuzHWZVLeVjCWqJJ2/LTZprPk01ivOGZ5R5mhg+G0wQE
FDQqS9Yhwm0vn+xzyRExnGGyGwd7an40uVHt6igbnm2JQgaas+vyS8g0pPOTXyJe2jMJuuOXuuyW
ndlEajd2bpdAy0ZaZULs3lIc7ShkMW5+2aTpHjfllOfOyvRDQJOKgFA1CRqcT26HJhAx3WR/YBoQ
MDMLRnvHcGN9rZmxvhW1Ix5rK/jsLGA6C+EzKYEV2WMGZVrjyLQ+EGhscjIIZHh2hwhUygCcfgzv
MUNd0OeCZGNr0NQMJlU9n2SEdA4Od/Sx4N9z6OdF3FhLp+6czJziAHCSxhuzR7+4nnZD8WaZmXMJ
+ulD1naDeCQ8BWWmb1Y9+DtujBGZZ+CcYRb1DJdk/zUo6zLbWYO9prXsrvAoGg+BAIcYwca7Ogrg
qOx+TMY19NCIusFKkRyzwurFX78OAZllcZUZNh1/VT5EzOw+F+46fl6akGvCMR8N/tKtY23+/eQw
FKK26LazydA4IoUMF96FKmSvjG7+7nqDeuy2At6ynM4VDisGU5QlOIIlAFh50gEjwlTART4nNue9
GIgnHtdwSB2xdnfKzc2jDKAAxCG8yi2xpqomsM5sUh+ODsICcyu+ENQb7o1CmBluWjCqp7HvOVdD
slHaXgMRFzapErV92QrgQrIabBAS0nqThdxDgP0lt9gqYbhDkRU8O6glditkygOzyIh5XpHZh4I0
BFwzjcZEzkc8yeaawy2qYfkRrJVzV9Xzj8nE4Ys2aTvRzuRJILIR1wkURKeuFfo0+NSgXh15F6sE
xsKn1zu4w1Ia8Yha4lHbwfLeq96OdtmMet4ms/KpyxcqD9k36bZ14R3YDaGoIjvO3nakdSv3ypzq
uDf1E3QQ42X1u/FRMhCjci1RUJQ9zIjIrPYQ751PyvKuTVvmOScE4p2KtRbBU1Yy/A9F1ZwiOV/j
RSf0zlUAOFdGuyo0xZkte6q7YnuHSAegnQM7mpUvHw1kujtsJjBwyVVVP0/OYn1ePDu/8+py5m7G
flm0vn1v6+it9q/QKiEl1WHyLOzKBLQCmHhFElHb09Yp+1iXm3Mg5G96QCDTUGY0Geu/iH44S6a+
t3X3A00DoTDDNH3FpCO4w3thUHE/QT4NFDEXmnEec26dmEzDk3CxEW1ABD6v+ByHjYVZguXt3cFA
VdzNJ6S1GNRq72zbCxKfoMSEQqzvyq6qFA4J8a71N2+EYSIwMLDWHvvpzrxBHzS4lAtQBTMb0YM5
+Hh8W8g49kZ7rW8Mg0SVtesxL1H6pqYRx5BAF0+g4N1Fm83TTOU8h23p7wQaT+BmJpEYx0VnEnBY
rB7C4WPeGmtxUXIo99E8Y/PrFyMvgjMxWiIu4Bb4qpm3581cxK7mEE1nFnHSLAoWlRml+eS+BGb1
gYlGuPdCK98xCySksLReR6s+grJX5zZav6DfUmnIs/lhCO6j/0ndeWzJjWTZ9otQC8Kgpq5FeDAE
RQQnWAxBSANgBo2v7w1Wdj1GJBfZ+UbdlTVKZibc4YDZtXvP2Sd1BozC2NE/wZ0YrFVNKhqTgmaG
wZGOQXIyZhl+IZFH0qv0p5R/w8pYK0FnZGR/cTDoBnaylXJL4wz3gW52Pxgfx6ZuT3Y3TOeY7Xml
kw6WJ400+u9j86FRAb0kv9BrJsTJOcj9cp2g0bwOipr2OR3nSQTmnnYihxBOXOsycBD9hb25hotC
FrZpoFRiUd2WBZmmFbvgjnyXbDsZ0t/UtF0uBNfSBjYl3cDUatZW44fnttTsgm7s3pmRj6sEW8wn
N+L8KmlSPhiecZwm41RNnWlD+qqqKxrYa7PVX9OOiNWuc8Ozl8n0RIKgdVDaaD5FgbDOWpnBVRUr
9ULf2DynhorxdpT9KnJwIBlxZn5A3IVHl/WMgQMTMuY9cbl224y4UFAOq3BxnLEYQmcaoaKC8Q53
tm24LSMLt73pvNK4xldXneGQWB9row5uIsSm28KiDWbH80h65lRUd6ZdfwuARF+BUTKqXTP11cGv
gRulYsrW7Ti1T6BIMVOip15xuGN5lvYZIFKnLxMd7rt4SBgKz7A7SMyhy3sycM4w06tThj8wmSOs
PpsIs8qedol18ofCWAgTIFAwYq2ygabmLi+a5oTdJaxXepqCE0AnrNnUZF8nVprxwFsd3uOJKeJ1
Vstxk/hNMzHEhBw8jRZrQFq02N19Gki4cbbIEnjbUlfrL5GmxKTtEYBx6s0etzVNO/M8akOcYtop
9trplP9JxLb5PQmm8NBqarJ+SoT5qXa95nYQwvhUpp2NlczXp7mdv2QqkBcYPMEtpkZ9kpFX3Rly
wm+I29A5er7qNB10e4bRylxs45Q9h3pznC509UHCcDA0Vz0dfCJLvZJV3uvhz17MWPcCb1Ks157X
mh22/rp8npwy6bbgNaJPWGXz704eQWcfDPaCIGDI0LYmj00TAsLFkge5a1UD/Pxo15MrVgji7GCT
VsqlBraac9s0+Z4FjZqtcAEFLMKQAbWvb+2advZpJcxoOD2ayzkm+Bt8X0nwUQ6sfh70D7mODCf4
oOjlZWhnLG19FsgpKJ4yLz4FZRmtOZF7zsHGULoya4nBa0wqph1i7F2ca30NJMXC5vpqtoA0wBCg
0KqT/GQ7pfXkNIM6tSEe0o3rjAwwnPmqDhn/xUVfXqrBiL7Y8/yUjGXAMJ6xd+6yjsF3uspzf7x2
QE3s/NoYaqaCyylZVC8iGI6tWUcroocuuIYfUx5yGolEG2ObTXo0SW6wVaPIOdjUtZRQQ5ryg4tY
KgYKo1n1qLYPVmSoVWqnNJU6h3SaGMrz3oqlAqMxScD1lmf4qI8CyACe/0wHL91pmH8NvIht0pXN
pch6vdbFAh9ocCegxl6cighbMu2Gu2TS8mhzaFg7Y/Ac+jH6BnSUeyIc2y+ZYcXHsIpiaNit0gc6
UbDI4L5sOOwaIGrG+Ib7jYQIKd45H7MR2elQ9bsZD84uTyb6xjM/kpGQvAiPLDXOMDHkx77i7Lnx
5BBY/GF5mYU134DhxtqpptiAD1ZbjGd9BsdUUPS7GI0K5kArycMXbMe0zUCLl9To/Jm5bVikmR1L
ZdIsQ53CgSQ+9J7j6I1rDv02RlOyo/NndOtyEHcDE8Yd7glGQ75AfzW6X3ts6wab//L02a5/4ITV
PsxlOoCDrwsKh6AcCBw16genc5ml1pXwH7RrIBP09SQvbeRm5wHGdrOi6IsYd3Fejjuz3xi9ecPd
ZnFuKpy+XVnNR3Ap8g9mAnuB9/5kJkBtiUDHM01sWjjvkX/z5z8rlauuFb2u/lLSz4GexvUgPS9b
0ZNHzyMoEVizllMnmVbHaQjab8zpfWbAbaPxxoScgg9DFBU8sWOJtpXVcLwJGUZSjWVjma/m1uns
TV0QIv0q24m5TN5Vcvi3dPgfcUY/VpL//xbE8D/DNexfqwX12bz/T71Bl/7vYJVaS7Tkbyx/eN9f
37Iel3/hP6AGZOCCyAeLzJvFE+T8t+ePgvFfjMBMBxEuGn3TtP/j+bMWECT/OAFGOIhQ1aOp/8vz
5/8LNAN/l/+FlsufOP/E8/fO6YJjZ/kveQQUWHw2x4N2+ubhzNox7vDEXwy99OJZUiHXBUH/mqEr
JP0kleLGRb5PoahhyG0b6ffVOS2z7AnUm5yOedsM5ean24eYDzxj+TM09a0S+t+fCcMj9Aqf/3ve
O4W6lKUy7bG4zNNU38vCcB/rYSpCcONR/jUM4+FTOBThg+t2lvWPXBp/XTpkocXzgw1zoXz+/K4W
g01CpZ+RlUmnJA5L92qQIIkJTjJvsAEmfzCmvTWF/PtytokvBP8d/oz3YZKOHDk0FtklEEXGVpFo
+ZyptPwaBZXa9L70X35/Z5eP//+Wor9fjyfu56/nIP8k/ie7WDY67IDu1NFTjbkPFvLY76/01gLx
15VYj0l5ErbLYPbtlWjQ19U05xejKNtLxiT3iAS4/4MJ5FcPCkLyBWhiB0te5NuL4F4MO69JLxWE
cYYvmfWdQ4++mjJCVlDOqqcO7M9GF579h2+H5fbv95HZlwkpFAF98O4+NjmzN6gjl5hDPwyFUkAl
yIf4LkC2eFci0TnD6OrBaHjGXZRVyl/9f9xdENo8osLlPXn3hoTsbDmxs5c4r8wtfIlhHw9K//N3
ATcwSwwppEBm3kdA5m7QZm2VoJVJ3efOpLnG+D27HXOor3at25vff6cfMOx3D6cl8D9bGFK5qLX8
2j/tkzbsWNd2ETeOujrTTjUeKqqrmwrrxm1A4N5jCNkMrBhJw3QuTDJceG18JAmkhP3+o/ziNeF1
XP7itQTK/+7n7cueVTOKLxDDmIDVS3glfnpcLFX/h3v8iysRXO/TSOFkTWTu8hr99J07beSljHzU
iG384IxpdmQemuw4VevD77/TO5PzjzcSr5SLe3Cx2uG2fnspqVjJGE1dgT20PlIjNF/9Og+eGOjM
3WnwY++zHzH9x1wo82+R0YUjzqR6+Pr7j/GLN0ew3/BNsZ2w8727taObumXtWVd23U208BoEonXS
iUs952QZm/MMRySWUDULeZSFaP7gVv3FgouPFE8n+wqQt/dEfTmD6+0dlDpxHhzsKWw5ZCZMYxCr
7SLrj7kOv7rpmHEXxyEWKkpANv83v28oEJGF9pWwPBWspM4hbnd+iHqagUT3MPTOeIURp/uSGoF1
MKLS+aKz9k+Wn1/d9J8/xbunjIU+8vEXXumR0G4bnuA1vHEmzZnt3ZpuY96W2dTvpyqs960TJn94
8n6xFYjFbYlVj9x13G5v74FX5kk6zNZVyyzglLe2y8wopnP7+wfrF2+SYCvFKgNaGyrWUoX/9CYh
JYjMuraujMhst5Hb23uozea6scr2D+E61q8u5UB4gthKhthCynpzKT/GOO/21lVYQlxe98nkc9ZI
Epp4To+6LEpimiAIgo4pBrVNKZr8irhhwCqldNVHf6iqa1co53os4LqtbFcH0x9uxvIuv1tKoZXa
+HfBiUOUePfYBfCvDOGOVxaUvKtBN2JrlWFxY6eo8SfSpO9mBOWvUeXXx9//Cu9smcsqQwiScIAY
szH61o8//+lnCJPW6JXhnY0pzT9ERZptFoLV1kOStTfdYsD+OmEdyHyDSPh0IqDIx9nhwezxPV1G
q9oMhj9UCb94CdGkAEIjsN1xKCnfrXzOCMQZ1vmZQ1ixg/9CT0+m4X0qa3vj+Ul8p9HUHEJr6jcz
nKAdTbr+8x/uy9tD4I/7go/cFgReeKjIqdrfPDMZs4kQIOEZHFlzocPsX9lxFF27jTZQv/jlnSFq
sR+zzD6NnBbXsnTKG6+iufyHD/L3h/fHnQjJZwSEgJHn3QfBddRbnThHtF1fIs+tN7E7HvG7Mw6i
9YfWQY7tPm61OjiYvr/XTuQ8CDwTS5TbfEwIrF7Uv/oaXuqfYqt+9fTYbFDLScmmbHz/ZqFnRzvg
OWcEhLGxDjuYXt00iaNNS+Ci5LfInIstRVa59I5AFbLirrHuVecIDalaVU4/cVD7z1HuF2eRXxyQ
rCUhghhfPhbpPO/uVyxaFHKTCVkSYgddVVHcEKsC37il9ojruribwkavu675hkoDMVdQhceor6bb
RMeJ84fK5FfPMh/H5WTIz0j9+c5sXQ9Nlia+c46nPN5rP/KslR4teMejbrdz1dYfBXL+u7E39EbU
5bXhsNf8/pb8fXHhjrg0/l2GXYxE3r1OXesKvxnss9m3/i6lxwq/bklrbZWTP3ZodY6D1TzmTF0P
v7/wrx8PronbHFgNZ7S3z25ais4sfOuMxEMtWP5038eIWRnbmreFDq2v1hjoV1LvWJBz7IvHMSyO
fkYDzub2bKQM2z+sLX+/F6B6uA+hi6mfSvzdvShKIvD0nJ3Tqpq/mdriUcV3Dksgj8GVOkDd4LZR
4h28SHeb39+Ov++rLoGty2rCrbDY+d7eDSMZRO6E2TlAlnLXDsmEUtnOn35/kV9sdlwF6Z/FGsp9
f18xuSl6djUnZ4U+8XVW0z2OtBctDax0Gp6pQ7INyVgA4LOC2XCUj2Il3dqBhZE4i4rZmR+rVuD+
LrHsbH//4X5x99lt4ClRO7Pvv0+axcFZeJrPxg2yD4i65bUUYbqLRjteByU0WyKtyzUYgj+s5sud
fbu9Aj2khLW5OCZ6592dR0dGAr1EfOnBF9iMVYDFrB76sqStW9Up7rEo5pkbYvRJv//GPx6o95dG
08mBlyAjukPvXoFAW05BoMMZI0N4olMi13JI27WbwSeu8n7depbaynm8jem/nodBuzvXmNBJqAxP
vKHzG61kil8xau99oT6EVjnfzparL1L1/Vr18bNGq9uBUjxNYHK2ZU0Ap9aNsR2d8NaqzCsTSNAf
HuW/l+XwnxzB1kjhQO22POo/VQ2+TgFMdv7JVsurUmg0TXMSYVp2VVhtHXuOb39/H//+7iwXJIGa
NZQD2PuUMh4bac/CO434TBl4BgrIrSr/sNf+4lvxgpo2XFUoqMShvv1WZprVWNrckzSs6Kb3F7KB
on27nizgAwsy37j//bf6+95Oni2Byx7v6rI0L3/+020kxUtTgOhTi2d2EzZjvy0SC329CxP691fi
tPTuHaBdRfVL55DfjS/ovHsQVVl0xMJ4W4KTRbtTMdhFbKtm+cUsPSCUwQ8gJUD++Ytds4gB0F+Q
lf7g9OXRW0iW9mBR/bpG4xzMgTCDQ/MDezmPislWt9AwraFJ5QbEtrcvfDxMR7mQM7tqlq/GaDbq
fhJ2Pq8FSiuIAapwPg8MU66QZoXPDS46wiespP5mjcJfeLNeC6YiSBi+wMwrnnXd+XJVR0lH3Itn
ZddYvLExdWRvMTPtbEmSzSjdbShmI8ZWURTPbWzPCNDU0GyYI+OrSKsG3Ug3wkdaATnNb3xzDkDR
1k73zCKgv6tiHjES+n3PPzvkC1u2K743dTm2m8SZvNfKz7I7Dqvm96Yc7VsnHQqofrXGjxxDjHgq
W6uIF+zYDICWTtY3UnDAHPSGGX0V0pqQ/ZVF4WyiwczOZS7y264oMLQTIGB8XNgpyT4qCtJMshRv
5nnORIUKQtgWjhUb9fAqjsJuNRpRxs2rCJ9oYdQcMzRtaztTxqvmHPSprQSzm2T0Qp7gerKwQZdF
a+0xVGberkj0F7vryp4YhXZQuyxhgr1VIkJTbjsIHbFpZH66RhCNhkR2kfvdSUx9MglHedBl3g4b
hz0T6Y5EKbKqmjkUazOdJndltXH9gyc/nCtDQM7taPw269ZEv4CGIVIbwMJ1xxmqTAYMyVMIn6hk
V9w0TjAcwMk5zE8Ulq1N5aSyWrvKjT5I1HvJygu8VG1yI7VvRCSNZK+zfji1me5nFBuTWsA8KSVf
Xms+jyK4mcQPiOrMccLUis59mBcVWuGk3CfkCzy7mY3+oSxbnirUYqimQ+JbPvduTVbRaLqka4Su
bphDk2B6BLMgH6mtbIA1uYqeOhfZAp89ZvpNHkJ+7Gxff2ZRHMd1jDL0oyyt5CFpoItvc7xGLx6Q
hHTlJkrc6YIJ1CZqq7SDWzrBueWxnJemVekCLx4n934whfHIyI7LE0GhGLB6xXCGUV4g/005OuMy
AHp+iHsdpidoUhVZRHnGRNcgFAhDReszy4SYMz1j3Wwg8sqitHENVdY+HaAFr2qfYf+q0DHSn5iB
sbm2jATjU8PD051Fllaw8/F1qFVoV0xBh2rEtjxpdyjWkZbUTHLA3LWuYf5A65Sy6zZqaqOSH6BC
+F6C7n/yst43mSf6yVd/dh0k2ZgRTTgQfXwlCPPe9+jJi5UBTuozDzKS9LiMiw81dWHCaHexkcRB
Iq6cIhwUqfRurI5W5ZLDrCfE9hEyw2A7o/2QK3PEwFLVIOzXFT9yv13sQE/CizHIOLkZ5Li+mwrm
sIJQilC2bh+jIMhaMJzxcOeOts3ENEr7duVwI2N6A0H0uazzFOMmMFGiawazxj2E8j1fRwMoDLTe
DiUU9vAxWKEVN4ECp32XH7U0KwdpgOfLLVtl+IyXzMKePkeI1cPal8EVsSwGKGAEVURpFBZ1/5yx
5oioDp5iBclrNdEff55JojpJUwUfnUzgVCWLGVtsBZZW7okMsDHHK68H1J2DWkUvVzf3xD/76BY0
vYJVayEVo2O2aA+AP2AE9pn6461M7e5T2uUuM2zyklBeAJrAb2KV0/UsDWgIQcOyE/e2PMQZvHuO
doPx3U+FO60HQbgC8K3RuM2ikdQXb6LaxhTFwosYoOkv3WTYJQtPVd16hJQgpUNR+8W0+uHRReF5
4U65i+IxyD7xA/R3ceSb9zYMIyCOsuynNRoZs9pCHRbZNvAylHYRc+lwRfRAAhUoTv17GK2ev5or
BgprBMP2FQ6J+THsKMEYwBZRt3L6kKCm3LVmQqh0jWIedIlaUrIDIL6TYE9ZnNDOixsM6cXJSpC0
E9+wPrjGnNzbwqm/NOlsP+H2Hp9HX3YglxJDfvK7iCUo0yGuHTFcx04EcCGWJWSQsjHh/0AdQdAz
F2OK9s2KonzXpoN5ayYunjgAuPwyIVo0+A61AOSTxo01ryjMjZsqsFu2PvgehzTEJWSL3nqlKxvd
FEzUphX2E++uilwsNFgXfEZs1NpXRcYvtxF6Tv095T1Oacyi7JKoJqOYRA5TfR9MqsQDqy5qkcFG
WLmtg8LrNimWBqT1PJTVpu4QbJ8WtcNDOMC/2fZp7xcYvNPsQWVh3m94r7r2OLmWp89TkCBCNHx3
a4AiSfYFyqYW+1pIQJxdlsWn3OpD1CIq8j6YhiogEWAEk6tsNFs8i9IPsLYFEgGJ6CbriqKF3n2G
RUzj1TRYtV03wWbbGhEpCGIcqteR6Q3aKTRfWGRmgQXRR3bRH+sxL09zRiFhseB9SAfmK6+u13cH
i72mA71rlt1pBJOZr5PUqRSshyr4oEWVkkDmxCzpTl47X5nr52pDMTRXa1U6U74hBaR/zPXiPLEb
9DnKQea0HnvLuEN+htttgo38EjAymzBfjGGH8lD4eKCFpRfBt+zuOHjDN+LihQGy3pXPjdePaNZ8
3TeXYSK45RgXIdmvqkA4zJBVOCxohfuczFF83c5e/TykOlfQnbr8VkjfeCLWJ+7pqpRETKGjwHHW
diGNIEsUooVWrRQLTpjdO147XktWeQZb1OtsCl27KPLQoBirWRXmydS+O5+gLQ2A8St3zPc4OUMS
5oe6JICy1GjsB4za4mKx/lAT4s5pboSwkOMRg1UtsO8wSobNyBPVQ0AvC2eL88a0V3bFo7kaC/Iz
0GrRQt8m4dx99khOQqqu0pp+GpMpXL2ufmiUBds49v0422nfS76kpvZePFRB5brsKXvo46T2i+j8
4dZlYhisEqAA8Uq42rvtIx+ZXy6hoSO0QM+1coAwsUkF1NHQtge282CeasRafozFTAWO+5Awtbma
Yi+4xwGEeY/u60fHSoR7NMoaIRzHr9BfSTOq023Qontax+iezq2ZkQLjO7T9xZRPr64ekOO0aF7Q
PSYjftHYQe0O+hLSNnl/uNHQLX1IGOEMu5DsmOhOuToeWJbcdqmw3EitB2duSFgkvIVMQz8Lrd1S
WF8MagWEpRlgplVb6f6WfLPkqzRUu0FeJS4Qi5ttbaEh2VPLs6YMQwOoRDimfW2EA6C2SIVIlXL+
zlebiD4Ed6MZjESdS/fidn3/cXZNqQDriaY+qGGSt4Vb+XsWGRgBGSLYeRtHHq2AyE5EuRKViF4J
ApN3deHDTxGl6lZtTFoqPo2ZfdJh+RxIaTIkSSPZhK8zM/w63M2yNXD3AI2ytsDf8pkStwu/Ww0m
l/UYNTLfSADa2IRC2VqXMBd2vMMMH2NUx7qDrKGbEc1Mc+Tel0VffIIVFzW7nC1fAI1pYJknGbpQ
0fhKngMs88RYtOlkremQui/YaTJyTEdiADyf32QDa7J5otANwdg0Q1zu2gmk8LqvHX4TLKsgPsIW
VRJoVNoChofMylRkLBHGQq2O8o+e9Nb0ovgLmlnrwgx5/joGY/5ZEJN8ChBOYX+DT3UXSh3066pv
ur034ohaWfWsKH9gYe09eqfRwekbJFyY6h1DS0jFOcXW3kF9ui0pvZzLyM25hdiYZocakdsV+y1e
4lVq+hTXKKs6aqEMSzTqMLev7upZ9x9LdPQeSkFzbjbBkLdPUlT9I9LS6U7yUKFYDtsMLs7YVSXB
0WXrHVheI0q/ySKfCxG1OjOLiYxVSM+ZX3+qNem1mNheNI7SbJWIZrzMMV9mWzdN/+hgvsJ/Z8X2
yzjFOU/06NS7Wk0RN9hpo3tjcvFLxM0EXQWI53fSssxhg4FGPFS22ydbY5EWr2PSQN1Tmo3kSBnY
q7Ao+znJW7GtwNtVSoM7CWqVo+0GTEVHMRxbDyPSiJPG6Fwix5LEnK5AlnY8UX3k5ruojGZcSrig
N67K4leaWj5GOajWLTo8Y3wgs6kTe38wo++Ixu2jC7WC3hfr0eMymbhO2mlKj/wKw5b1HT1hYtvj
51DzajdFI7H8EMG31rNIhisnMIr7KObse/B/pAg4Ye9dYPMs2QJR0AzrXk1ijeg9fiI4lNBJUVe2
twkTVB0r7A9kFYRLbAFQjaxbeTZhBp0t5nalYs4zG443w/f5R/KBniyjWKMKGUZ6FIQjYJexLtOg
mrumL6wb7OItff8fiQrKi8KHpmOR2NVN62N/GJf8BfL1yGKYY2IZEC2R0JAopt67YQluQJZtfFRZ
kHHvfiQ7TMTUCKTeRboUoUv6QwiCYlw7Duy1tZ8tCRFyGEiLMKRbniC4kCGh3Y6KWVYp2RKSqnSp
+TC6rZsycfuLBoo2bFGpzuQmd0n4Vdi6bLZ0XUiuMEOj+hDrOIT9qgKyLTJT13ivlsSLsUs5TVZL
EAZcQ+UQ/7nkYwwA2z7qH6kZ1hKg8aOB8o+0dP8zodz/tWRvAN8/9ZL+lmuE6C99ehuN/OPf+Ldc
znb/ZRMChggEmmy49Dn/Wy1HqhFzdJ/BB6nEYsEE/0ctZ1jev0ImWbTa6OUJ2NdM3/6SyyHn5M9C
GtiLkIV5l/hHjPy3XS9GHs7yF7pwK2A5px/+tsNW23zoCa0G4mxt3S4eMpwx1ZY+sP2HSQ/NtDcd
Nq7l+UQoWTbAYvoAwnvXFG2UtiaO0wpWAhWK0dFaGUwunRVyhHVTRovhA9fGWonOu6abwh7qjcO9
L6PyW9065XVlYsdUCDqOizvy0EOLxNZMWm2R2K8hp41DXY9fSKZ0Tk3XGDdpZ7cbQe/7JidP8ZGu
THBPBMx1Yhnhyh3dcNu4/eukl6KfKKbn1ECAx/74EJHlgpy1RhKMrZgyrk0jVgBhBCQRRb3Xf8Bf
fdMjZn6NnIg2GLPjp8BNmn0agnhLySOkJs9ORT8566hSMBVnX9J37rTYgvkuX6ZAeiQ7m85a9rp2
Nqyi6l4rDFSbGoB1su1QzDa4vtv4ldd6JtR4jNNdYjdIFx13KSFT6cTA4O6lERq5tfVljCOLg5/n
JFZwAJtWRaz+nSsKdWK9sLF5srJN/nDyx8AYHkhf1mxWQxbT2hnAen7QoRPe9LlFs2+MSXwyOinY
8c3S+daMyhq3sdmJoxmIDBpb1U7gxJrWeAyjybudZUQv06vSO6ubWNBregVi01tN364zCvmv7ay8
8FjU+Mjgetrcc87WYXxyE8d/gF5IrvDYZjNJ0KibT52hvXhnaS86zCBaP3HetgCwctbwTmJu6C5Y
ysymFeAuOokIX4JixfacEmLcZO3JaPLph6Sexy1WMMROVW0KWFBBmOcrXWBZ2caSkOUVZlciZ0s6
84qGneOyCag4OaEvITfKYGRAMTrr8rPrVVO74zu0HyFmDqTnksZiUml03ncaHNW0mSm9uFo75OMa
gw6wpkjIAe7J7BPTJczGFitnMmHzVrmPBS3rsbmGFom/gAlL47WPFnU0owP7JahzY96HfhN+aR0f
LAUoMwCXTpYQutoT84imP9FAcYaUKGzpix/n+ZT9sYCKnTE4tqvnTFrFB2FGinSaJhjVzh984Ip6
qEDGOX2rXuYcUAZlP/yTLdFHOChpfeHqsLVQUBl0OLXxbdMOE+sCi9JUN6/YswlBNttkeBTF0sZg
bjSeADbk2OG8JFSQnDxYVIlRMLgpDZoqJwVxArtN28pvHgDTh0knhFkVjjW2O5qv3BxJtLxCwNnE
pDVHOfmihpeO0YYo1PjWcUEK8kyk0J+I8ebmFj0HPpNBKPnIRJE96cRIxBZntl3sSCrV6TbvAlYT
Hh/5iLbRuLdBwASbARHXh9kSuBfTximIkcyAaJJOwzOzwtQ93Mo+pW2Sph6mLiLgCbachNN+zmC7
fmrK0vaPLa4dl75g4FKS+MbUr0A7pIfSG2D84VprXksPduNqStNuCwuimw6t7D3geRX+z61j9nZ2
Y3LGffHp/QA0o7LHe1VBSsVbYRg3saXSB5OsTwR0Wei8jJbbPXOMKe50lEhnUw1EVeIn/oFnNX04
MzlMB7FTrpMYuAJ8grptmW3V5DUwfobZWzV1l6it5Ur87VUX6zvMyRyFaitkGcnxD38nZAHqQCZR
bZxmrepx00VZn291WzjJ1pRj1X0wxUTbJkRO4XPajuAhB9i4KGMWesXWHlRirhPUxvYprACFH5Vj
8VD0tBSsA852FMAWcpCHrlioIIMd9iQCCShShqIthPFEmPHVpCaaZ344TN4W7g/ZzbNtKuOj7ej4
uc2jgRopCDDZe2PYn/NUttG2IszzIQA0VBysXMMjH4M5WuK3jDheDVI2wZcmdycJMSHwrtyuYh1I
+LB0lui7fy51XFBbm9bUXorQlfHXChJ0+8pospTfVV/O41MV2Znc5LZSNOYKyxr0XUjBH9zSMTWg
BtGvL4iUSnrOzpjUanO4D40hTq8nPHZwGwd/KbNLiZ+SEK4oKfuaPBbHz72VairD2Xd6yoYP3GfL
OErIdTQBTK8HPurw348OSWrk3TlOJsFXQrJR9MiyENw435Ei1/LQOuCpISq1vQFIogLx4oMqcIyh
XGVTWaZribMSYHVMu4gVyfRV82kITeKk1pTfMvjsA7RrWJzjTN3VSgzOJqB3Mx9KTiZiTy6fX2wH
R/UsJW1ks/gpbJenOLVqjPQFMqEb0qYKDFiDXbGHstF2D9JK8mpvlnQK4TZnOQeVKOV4NClmmWuv
yrqSWARiJcRd3vB2HMpcdz6sVBKL6Z5P0NJesNGq8MvU4BTbljqEObOpK63o/Pat3X6sO69fWMn+
KC+uW2MeHSWxoZp3svKTq7rhB93D8pHRJzO3ZyY6puiTvZ3BP+DTNxoQB05Vorkmx9smQZEiDy7s
YXhtZ1NmRH/H0r0dCBa8GpM+dc/DrIZ+0+QJWLZg8sbyLg9DaMcJtuvn2hLxtDGqMOu2ZAuWPoh1
OoI33eTYT641xN13Pako+UaHSHYX0RUqvqqAX9rH3Cwxcq8wtrXJGquhMn1SHydF1G5fj1mPKFro
yV0ntE7FyZynl9ElDG4cOQvgSZfXnmFQLlClSHujp6VFA+HUPXQFatR1Jhs0v9WUZjACgWREY0bF
EbnxwRXjx8z2yschV/TrIqQO23QuUhobSXFNzTB+dysM5lPLsrXi6Wx2ojRn3mQ0flKPJewTmTBe
VAvsvoeMRLIkluB+UEfG48V+NJ1pVUbK3fjtVB/7vpo/kx6c4E+ybHcTMMxa2w2ZlBMNnxISmGtc
SsYbe20TL4PvmnNw4F4DRIco4vsHGLvDlQXeZ9c3/ks95f0haVsPKvvCo4ujeqc6Fe/wgbzMndHu
Pbsgvi/Kk2I1VN0Xhb3oJhzzYc3oxjpoujcP5ZBEj2OOmHXFdyVUvQ/KkB+5AB+KNd1mk7MnikwD
yzlAUx+QYeYeiGu2t8L32mnTyM7mga5Nh7ETnO5NJEJAZ/5sPIeR98Rj0twAMjMWcQkMXS26iyYG
CbCQYeM8Rxu9TZxuvpkqsAisfPVJecrdg44znmNQD0HCdFUt9DjgE8aHyLOTda1Ufsr8Sd/3XgcN
LvU7Azu+qbM9wJnvHdKiDdVcxT5ZCkSLQKavW/yga1sUnwnzIeJ+NILV0AzmXU08yAZ5k39UmrlV
hhbkvo4wckZWoC5wD/SxhFJMnwpmYjbFJmDtkFBAj/KpraL6NGGmZmcT8N68wkyvIFfdjy1KBKtK
/ou981iSHEm386vQuCZoDg1sIxAqI1JEpK4NLEskNOBwh356flH32mVXdVuXkdxyMdbTPdMVCnD8
4pzvyMhOUhdPpaw3rVYttsQ6eePmVRFx9927gIexJi3JuoUaKT9rnGLneIb6Lm3HWrmm/ZCG9bMl
oWYwxDL2ZRd/OrNbQVbHpUdlzCikzmDoK/CTfibmF3r7pd2mofPFpcRdDYDCD3WNV58arGQ5Gyzc
1FFnBN5HH8b+A4B//+CDML/1eHDupDm++JOq3ufB5flR9PZNOfmEKFdt8x0eybBm69jcWKSPHOq0
fAxb7J7pyBsH3gq3dKkAj4BMgjarM8BVa+wOz2HW4vV1JCnHDHG8fGNDDfi0tJUdGseKI6t3CXEl
H13UpA3CA54cG8mDNLo+QoFcFNx2efdjIYM7qnEHgjKkPA088y0vwGY5XumyVC/cg0sYeb7qbDj/
Vjf3n3mbDsl/iCX+f6//3xFp/luvjwO6+/H9v+EHS7431V8z8X7+i/8Zivc/fRw8aD3Nq6aRqE96
7v8IxTOC/+lhVECk43tXsAZd93/1/J4gMQ8VP55N9lXkNDEo+M+W3wn5n2yM8A4zScRZ/0cNv3XV
sfxFcOUgWEczQ0gFem80cNZvXfi1TXOCDA/wNn+sbuXqbr0/no/RZxjtxz+Iu34VJXFgoEdCqsYn
tVk2eu5vkpoKQJlwOhSdpYqIYN97KvmDgvIfX4HxBUfBT0XSbx8Gn3erepqYVQvSDnyVSPL/x1e4
DlD+IkEKZT/aFQYP7v51xmfwO/1/8wqOwDB53Xv4vytgiVvVXm64PBD9yMAY2+Z/tMr86pcgWcsl
iipg9kL5ieXod8dCIgWz8msnWyJemG7BMYvHRVfB65WsZx4FBT8kyS7pIBQG9W3tZPHGkn55G8S6
YCBLQEB+ZADgcKQlwAXfgIaKao95V5k7MoAFADpDUCGbZQEr6i+32D8oln9VnfHmuXBMTBAuMyrS
pn5PSmvJCOVxyFg2xHMhuu908DcONjH6oD+80m/DsJ+vdEXJ8KTCasV/+fW3NhxTp6I0iISY4a0H
Kj8O/nImj22J/v0j/fML4X4nRQq16++uzKWs6S8B87La9aKK+Fp7bF4odd7+/WX+/s35aPVCB/8I
P/vf7r/JKwGmMd6jlQDFzJp+XdbB+1R7e2Ms/vBaV+3f/z5Wrr8SbnATEPZVzMkZ9tu9nvlF56BV
sVc03ocayg4cUKIIqO2Oqf+HUeJvzrqfL8aHwmiMH4S/mtcP/pebsvBq7ZBCTP1bMd32XgSRBf6R
OQ7Lyw9/uCg4DdUJ3McfDjSGtr+eOD9fmikpwnkwA1whv1+NoyMVXGgKndZy+yef5g5eiArRzmPa
TO7rMZzsdTOXPix1gxinrl4u9gjivGOC5iBCSLNmT1xFdp/Th1rrwpN1yhAgBujiuewaJBFOO0RW
gkBey6iPOaqV5xndG8VQn3dPMQ3ye7zoEFOtlyOxAjMOL/8nycr0yp5BQwWCapPZHsh5B70ZzhQW
FyfUgN2hCWr+3603Dl9LOdbeFgrD+OzJgKgc1RKaRdROcHF75laXBK1ETWiws0xobGKBSF+O4msn
ZfZQFjHEOcOOW+D1HhgFIX3NeCsLs4sN+YJHQ0JSCsKCECpgiOQimYGHRsg8zcdRs9w79oG0vJtw
StrHdkGrdwCsqrbofvT3bE66B8QYzaGy0hraSUJ0VIdQkRJwTptIy8FSOwo7+9Z2Ro3MF0A/wwc/
ALgSDEjroo5htNiioZZfc4jHyE36ReZRNxcVYS5LqyMZW211W6l5+Ijx2x7ZIcHVbVtxDm0dPJgK
k3jDbP7ENCGFm+mhhkuqPs8BFInm3sI8WW2HoRP9YzJdIW552xIY7RWagAcGwMlIVooe0FqapCt4
65wup99pK+3dVVX4/kxYfDM+ytpPYGBmRHGFS3iTc97t3WaKt2mg7PPg6PBxrDm+IXHE2xIrwFr0
BkFAVAzoa8z4ZKiw7dYV86KTzIp6vOHHtLa69adogmN7Q3cAsUgokIUUoHn9NHLXIEoBXb+t8aw4
px7tClxAK/XdE2IveEJgPl8k/TJCnJ58yAEqhsNV7ZFtw1zVX7c6bwPaIA/4YJc16rbvhmUD7ikv
qD1VdrDQoTaXvpuF3E4xWWZHhpTefZgG7WGMQx4eNTC6+QlDMZwrTCAt8MzUrArgZowRgvCpc7Jy
04PwOaoOLw/YpHHekwzOtcysqAm2Cf4+pFNlBuyvE355Q2ee5ju3HUZaPqy2wrofi0Tn3wZBKbSJ
p7gz9lBcy/ERI0r+weAlbI72FIOur1mgA/ZvYL/PAKWfvIIp4omdA7DnMJvpF1o2oV/apcsJPHJ6
HcaAdixr5/igSdYYi0uUmabyjUOt0DhFTWOq17oIlbPNLI0iNLa7be3M4WPKQmHrzs7AdF9Y3YdV
Oiz/WYfsjXlUDxPohffUceSnZY7OHjGCtc1yI9jnwJs+glaMG5fJBTfXBIEuQtQC8yfLWvRMGAMG
VMeB8azj3LIYpFeMEfKkT783fRhcYjI3jDVDoeVV2TZROL4sl48wzZE6u7GoGRAP7o22JLOqiVOX
Fjvu3lgnBB/oR80anVpv7wyvY/XRs5t0DZeIKAsB/k3mKdP48HVqmzto+MamT4ywwCtIOEAkSfY2
Niy8UuxyHHLDrlhKfXKW+bWpZfpRqao+mXW+fMszLw52zOxQyVMrt6SlVKkYd5NhsXJQ7BSeZ2Lb
COwBWLNz2cGrSHCIZxtRspYduxZSCBOC8EImg/J2IoRFdBQ9UuT71M+0uTFtmc1R4apuOblOxvyz
NRJGB5U7he3eyBRqOC+upzOqnrG9JbO+7F+q3h0hFreidBCid5l0IkHPSRg8R/Q2JvsdePZkTU+8
b4RmRAoBMJ8G+Y52NkTX5VyFtN6YetuO0HbjaOd+7exTgzoMnC1hilAHxx04crPd+SyLv3uNg5rN
zy11U4HTGtdIBhfY82EGe0do4wKLvkq2Iqwzgm8q97nuJwaPeS1vQmmmSPn6BAJu0M0vgbS95WTq
TNyS0zv1T61iFEYkV10/dOSY7Xo8hl/H3gwyDOEytbZesUgbinAa2M9lgOSjnhJ5RAmrfOC+TmAe
2pgJ6KYAiADgh+BPOT7WioznG5p/WHt+t1jOg49mpHrr4pY9n5NZfXbGfFIxS+7FTZ9XjfkFIQi6
PNz4rfMwUj+eWib75yQfF2ePKN2K91hO0giZZXIHst+71JJ1/xrN12ytAzMeUCJkncHDrp0nL/nw
FL/rnY9eDm97SQzjNu8XM0G90c7WS1c0Uu6UN05HxGXJvtEyTG7nwYQoPcWDOsyW0QBjR+zHndNl
5TFxe3eIwP6FD2XCwHozMQdi2jFVKOwcP0QBjaC7xwEdK41CITYYxaFu9thCaNCj3N/BUhwNdynZ
U8omvgwhd8t+KDA77Hk2qL076aa6U2HD5lAk7muVEH5HmgbiDvzbQ7dfYGy+Jsa4vC0cAP42IZ8E
mmTAnpDTdji0pcf4AeQ2CpDCSs0dI6D+gdTzwT9V6ICI6hvmxNyisWb20syhfXG6hcDLcRp3IBbT
j6TL0MySkZ492oUWdANE0Hi5FW+WPmDsNVNV7PwqZ2li5hPlyEq5xHO4aBRYNiwkh6cL9Hikjb59
UGIwzVMRemPH4gu30gVVFBkkRT+Ixyp1DXBRIb/7SgsV+neoSZIL2XOcPaNcnOclTS8c02YepWKA
29wioM3fUO+G411lgEH0dd3etRI00wlZKGSnRpUKOLdFA7W1YNBBkERXOK8WoWYepvhKwF7mBhnw
ORkhJGuuGya766noACkbU1ly3w3B6IBgZve1qW04kSsT19fGRhDcfTUMgKCwDJl8JbYUe2SYfXGq
4pERYBbYBntIBRCfyjMJDQCGYTurh9R09Qj2/qO22BqXpjPiRoDozWOMhL/gziPTsQIJEeBKIOsR
gSUQxuSQx4I/Ar2++7aEYsxXQdI1O1SbVsFZS1rInlCLzD0kS4+iUxcFnMF27NKNXekiuSB47hlb
1g0KIyS8KiJEJNmGrrdQQcn5KYBfOzzihCQ6AuQhZD0V1XpOojGx9yR3pHepsxS7eAzTbdKV7To2
WcEm3P0VS3fh8AtP035CybApA5d4nwZ94KkwS6E/W4ONhDUQhzS2mbvTpWHUPGsL1h0+ArbhPFRj
W2xiElJDkNN+d8dUT7xXLQNsDpJeboxlmI+VlpOzCrqQ0D8mItO8HT3tlG+jZFy7agmvYunWIIe1
IElR9ZKZeRJz11g/RXHgcBF6fs15uF7xpGFyuALI2YaCcj1Ow+g9kI1XPfyMTvwYiyFJXkJRy8jC
oZHzSPP89xgo4za1UW6VzQgzrjXEu8GiJ1gzzdHnybYQ2rFS8o5WxZJdJEHebMJwRCnU5imiiQB4
3Boa2TId5EC5uG0aOdWsrI34a0XUGdFtVm2800b1OH0yORuPfp3isq8X/Bwrvvv5o8uhzH+3fMbm
X0m2NLNt77PAgeybqerRxe+wZ3sryWlUYUqtNYF2bBCCoeEiEmBj2YAaV3qYUibM2n7q54o+oZKC
6L/ZiA+GiXNgFTixEZx4YhD2l4ZAuHDPtZ+1U1BB1yzTp7w4zEVx7PtqBcLTdjZ16KU6IuvdOBRz
C4WuSZN9Dnnhnpz78knqbUcpTzpDuMrCgRtATHZHIpTb6YFbKpyXFXXkskT2gqJ9rYrFP4P+bm2s
Yzq4C1pyEegy3DvYLPRQTtV/lplbPnPLBbsr2+NIqJm1NYDVfaKlm7nKRTMfRiS24w1LtVYclwmw
24bzP/nmObIn2RCb1nNvF4TT5U0Qk8GTm7V5rVEFSWeEY0QzwN3hBTWlSRcW5vhjpq7cAFxjJUyb
pSLVFQXYSEsEG/KbawAqbWPtYjXF4NUW3LGHku1zBkizEjtmv4Qdj+Uw5gcDtK91UHmb1CfE5Fge
cMfLt0xhNlr35STHTbegMTwV/YIfKLXs+cCxmB5oqshXLLUtso2JduIbT4O8JrusQjw7pcK6wZBE
35Xpiletu3TrsRDc50gP1o2QnoZcm6TjJcAoxlyMwImHmeXc19bHfABhgZWYX4DWxRwwray2iJsT
gdLjGwboAfJDPY3A1+re6zg2k27yNyOaArIX0SD4N10s8+qpq4OF0p/f09+0tizebJpitJFxNeDV
Lu0zPmL9JdCmmDb4rBZ2l6I7Dm7pfEyVBfsxcSoBjW8cRcFtjO764sXC8nhMOlmzsntjPhpDMo/4
rsREAF5HzDUcgfHamxQTmg7PxVMyqG8M//t7w0Aad2DgWHyFVd0SlBqTL1GHcrvMZlzcui3IXtek
Po9YPADcsTMStBcyLl7zzryO9HnslutBpeyJWkJ9aWN4/nSrWMMgBjKlIrIs2Z/a2pcnOx9H75AT
w7HttEvNEPZlBNKavw3DYZsVA7oGzIQXaU7EMQgCnXq4SjUiIxHswiFNvuSwVp/kLAdurjiY1m1H
VnWjtHhRJi1rvYji3mUWtSknT7P5QMvzbinw/7VjtsfAytRdujS87CSTllS5dBxeQ09mn2VTwqC2
pnDawWqZ77xhpi/vPDXtHJNnYgT8vLufWTrsCtcz9TOqhPkm1WkGKyKwiDzOXDdZl45DdOfoffO0
ZdwWQ0t0Z4Ub8kxJ2rz3g3lVOfHhSTfWFECOHScYCeaE0MGhc+k0peFZB0i+7s4bJn0qsqI8cUWb
JOM4+Za33p7RqJhPo4MktKZMgH6Wr3I7YzWcOKWpo0m0yycHjXmTw/l1trGXjoeZ+h0H1VLXr1r1
Mt3xpzl3rGMJsKsUG1A6WftbgM9hM6q2OYyLT7huLfWIQlfRi8QQP94DPE7kL0tmVCgmeiIDNblv
q9KOCZnynRR7odk1OoKnGbwYRoF/kk7yDe6w0xwsDcYW3I1X32QW+k3MNIrQycQrzkYWTO8k5VQX
rzWTtWskE+TfuQRZEjdcdKZv3jWBV+2RhRXIOTp/g3fJRdVeNvedzsI9IPQhIwwSr7em3yPYpPPG
L6iV8E75lvb2qA5cxjpm6/Zb1LyFv5FEFu1sHigGKz3ewDpr6/i5JWd8t5iWEXkqNj95oFB/k8VE
1I2Gl51O+UEh2I1XiOU6qN+DvqkIvHgK8fWdU9MMCJdzpxhALlgRhQXeWKIB88VjX8JcWQY9YfTw
BmK9W9x9+8aKmViAoMYj1l9jJnsE/eZo8ODxMa1nK/7xgOg4Rb3rKEFQ4ogFgzYdFVRGPrI5nVE+
prTJrTo5/dBFgVQz6Jk527kj55oLdNpesW3gX9JhVb2UMzGvO/Ksi3llumWytTF1RCNfRLDG6Tuc
SHFViNY75f5INAInnvT1lx6JVJcF+SXWpj1Aaepdlmeufg7mwn+sgEz2lK1+X3xbglC+zgB0kewu
gSgf+Dq4fSY5zCRST41ElAuUeQ0w1riH/u7lENSZDVIHTBCaHSwH8z7LOwTXdWK6H02G6WWFdKGJ
lE1jAWkCRiEhEKW1ETMaaNymLaTYVOGHYmnH46hrh2+Ec8HFdbwHh8jodq1JheUdGiOxMAO3jm8I
az1wTz3o2g1+eDOTKSQAo73urHR5C+vYeYv1PF4YgtFLkmtQHyFcE6fdBLoPVnVb0EKnPfqaaGFX
sxmzJXtE/ojRxM5w45l1nG0liyu2/yUXwUbNuifmFvU9eaiZ6Z/cARL8GvtwcvbIcHFWkm0W1S9X
HhKG1TQ8kr6yki/GCQJvXu2EKcVBNyzK8KjTqOmTKHGRhJXxnYVlTDgi/fiPuPcMc2PEiP5rk+wT
N1bLcVQ+gaW49kS6H2ulP/CgOzvhN2SP9cio9zPxPiNLbZsEUEMM6gyV3LyfSn44rB4/o5MwY1TZ
SD1kdvEdFicUa20LGWEtar24tzLTT43sCTJTw+0SWPPFIVsUIjZmD9hXsEpv3F16Jos0389xV0Jd
RpLB5lm5/duS1b5/I7pq4rRt2uaWmfxMeXgV3MFwSA9mQB9L/9R6L/SG480I7HVjFeME5Zz4g++S
ohKBUBhUEVRpRScyChbATKeiJTZxL6VeMbx01MFfS0IayEL2aB03RWdjW0ghtVBuozswb+sAQeWe
8As426kE4Lei7Gxv0xHt5paSzbHX+TLXzyEiHTPKGPWToXb1o6keOO+OrPMGYW7YDv4dEvZmGwyd
rzGN01ugw3DHr1YPknhXar8/WGmpyVOh1v8o+pzoeDkUH4ZNwHbk46W7ATs/iS3Nwzzusja857Y8
F2R/rFLbQYabTS4ZfKp33G2os/KqKKRJ2PrUQ7ey6KwES7cEvy8T9SbRlK6V1ggzyrCKXxUtT7i2
+gCZf8NP9uIxhPXZFOXavtiNj4sYUP/Bq3j/WzEaFZLCPKBssgdLz1GWXtVQHbYwY2+PnrrFGhN8
Z6D5o7GqM/T9DNPHFFj3s5s15hY3QVxuEj8uH+3O6XeZsrJPu8SrSp1A8PgmMNDk1D6xlsTVYtaB
3FiQJBKTLbEg9HJr9hTISD8SGYDyou2ZXpzYx0oWB0V+NO16YKQEo8+GuiJFv+sXox9wO6ALRffv
EW/QO32HKSypVL7NjRSfjSJHoF13whjip6nUYGH8DKDXNnWteF6xC4xvSf9GKA1fv9C7Agvaycg6
i+i9KoEEnlbM91FEI+9cJcol0FwHc/bNZDg+rBFHZScUlch3YrRNyG/QicFNNC3vY8ThMqLSsFDM
hLg8drKpl+KMfDF4kkTREEXGlU32T8/78GUiChJ2CsNYK5chS7KqUunlD1aIETtiZt8z+ucrwzKu
W7jzqR4tEmHb9mNgTLd872i0yoeBuvdQcwZO+9q3iPHV0rLOuLY94OsFSaqohq18nzi2qfchGTiA
w6GYOIZR3avY04+9iVziBXaZ+WPJ7JRUHnPCx+PWFTP4yZY9qhaS7Uq+9+1kK48JtCm21CbZrTMQ
O70rATGfdWL1+7Fxc9ooFZI7GovsgbJuvKttPaRr35yumU4CCtfoTfH3GnC+Ak/nFjh4MYZoEptJ
KdsJmMbO0SYggBRzjZ0awkeE2l0Fp2Cgi6MTZgp/6S1u7HXGRfxCCBglI2hzg9LgChZUPT67TdH2
qOXBuI1cQAnz01UPXf8lU4wDOJs9o16VZRwtnqNPSRdzMPuEDfPcDdgANdMHL1bEG2EE7aOxGOq5
rKTLZo0n1g+nyvOHsiI4seas6HYD+ktciR6SrQqlUXVsGBc+dhhOxzWOR9s6ES4ZfoJTUM0KxK65
EGuq9bizUa2R4OAnV4fUIgPEOxiR9+CedYFbxU+JBikcg69maHaEdrfvWMrc27g35AFZ3PgobIGt
N0dlvYp/hFIa58rQapuH3zPEcji/zYhFJ5ODiQK0XHt4pA3WMab4oc2R9L1hygMCe4iLto9FWqWv
eZxKtcn6ktZMKK5ndsrhM1PB+yEltdl0SfRE00we9phoya9Ijk7XTT2NhsyPVTp3e914/i34qLk/
zjWDEGAyDml/aMNbdSM73I+HPoehEDn81HdO19bDpu4Hgl3DuBislbKAcRyF77AhrOqlOzlxzICP
X/wajk1LUd6LGu2brFkMEbuZp+hdx/SqAp3ZWqEbVnIv2Ble2utDN+kCrjwvlCQOBdzdX1j0ERyg
awuXOVeqs8mUOVFgEvPzpKu8vh/8mkoQd+h1c0X3tp2YjRa73Ie0EtVtQHuGv3bOb0xz8N/MwsqO
xgi35J5Mn57EpclurXWdmjdJmI9ZVI1Ni6SYfcTXwmxrAPFqKcdXKdlZrNpwJJ0atwMPW5X5zWZA
jcqqjqnNWWLIPKaIaotzzXqOTxZ0Sflgdm5wxo7f1TclPkXCXGrfeF60FPciSZZ2JSrGRm5BHNwG
XaKgqbM8i0In9KbbSi7+qy2uo/DE6IDm2mT7nriW4i111NVn2PU1xmeT+B/qRGaarkm+Fbuu5wZK
BPucEsXeSlfaX3ZWFQRdlCdJbuH8SoiBAF1jNgwWl57X641pzeII8V+LzBgnOuH1xaokF+yliad2
n/s8UnF5lfNXfjjzNvOJiflS8LFXVoVU+ZGlaMlyZSjShcGdbz+OXWBch44EyxSmZiDg5mrMr7un
4UCCXVLsl0RKtUu0uzzlbjYgqR+n6bmbUY7JObFPM+PqM1v0/EvdgdTPmrpSB7/qZLFPVW1/NSfX
2hQl1+qqimdfbZxS54+1OYP2HCWpGxGDifARvoKDNLojVvyC3M9P1lVAxu4qHgJzJnnXk+W2VJpY
WEw0paAa8b1PA71LeehGfDvMyzgf13ZY6gM8Kd18lSxx5mfDAwFy0THeQS7ZBCI/aDxG+m6gxudh
IE+EGLasftYjPJqN0AFTdLbrhkFwCWPz7TIQT3buYjL3UOwXGp9lUh0kIUh7J22AcTh5ubwg9Hc+
Jz0Vj+AFmCs5MWHr/HaoJlfMOQSCzDabFLGeoxSnjuSY7K5wjVRcUvIJ6Rq5tvyjyyP7UFWzmSG6
DBp60pRvfzUHVv+B5KojjHEkkcnWoXfOLM7h9dh21UOQ+PrRpu13Vp4xyOwm7jx5ThJz6k8jwtJt
WTTJu0chpHEdxswac5HZNDia6KkikIQeJjobiPXj4bK2eG5PR4LEMuCFTjLpqMHr92AnJSBDCFht
89ou+XhXZh7ZWQBGytdaoEBYCVN3T53rKVKRfDxNjicNhv1ZcxMsrUqjBXdQtQptiBe4iOkh1lVb
EAlFIVydGOiVZ967YUboljvnG6EZROHWrnowPQoTy2mXF8ys6S0hxEFks3KPTLwwNx5jEwwULpsD
j3ArY052s+e2pNhjvVAAMGCET5c879h8+kJZ57zuMbELGaYRpoHhmpcSWO8ZNSCzzxldxIrVo7/X
3C8H5eb9iZ2b/8WUfXAEWe8yVleijYjwiovdqGC90whm9tZycnEeGmvYYRBtyyuOxnmOkazynfcc
SH6HpWzf0xOztSR/fG/1Dk1Whg243SxjEm5clhOfPLJMBN0SlhcRDOWH7pW6LStW4s1UuGj8Y4ME
Z4/5H3YiI8fNXLud7C+t1VoPOuuzbVYN050IhfVmqs48eTg7Nq3kj2rZ3sNDyLRbbbKWFSISdLmd
dQPs1HJIwx5G3AAbezDy4IbVz/TKpKjeUjmTzljNsjsqO01ufVf6L6L34Ckoq7+TYx/us6Rg31my
g6ZfMRMG+CzGwNjELP6/cy/Fm0Hq8CFHt8wONeYNJQQZJpUp7jF34G+V5MBFFcfJa0/S1U5waW5U
7AbTCrWrVX3GCbXfKRuDuLlJAksTM1VyHsMqCkt4EmMuDpCjqsfc1OMXu84SnNXeqKnqk1Ah7s3I
D9wj4atv8s7BaR1S515dPaTGkEdWXWb0Dawz8zb/Iax4ebe0y2ZEsGlTe8aV83O7iE7cpmwA+S6c
SsaH0e6deIM+2CYtq+12sXBiFdnomLsV6ZXlJUkCpg4IWczLyAyTSoqpG7pba6i35JvYtEXd1ROS
2cFztcSNu4GW4bcbWJWI3AZYPlGV20t9iMPESKOqJ5BlS0UBm6NkR7ivy2Qpn+ZsmVYD9oKTRV0X
ruaCU27b8Eg7IvnrzV25VPWDG1DkzLFJhrhfmxqvNAgu6pbrD7eNNUX1PXPOIPkyLK3FjaLw2S+C
LUKUVENy2+M1rOFN1d0APIIyK0xmPa3i1nCnQw8TjqlzwCCNW7yliTQWE9k1iVprjU1rlbLSXcpu
2Hiz3HFeFA/xVep8UyRdcUn7mrU8P8XRdf3lmW17ou8ygC0580M72bP/TJ6kkXFfjX1+l5geQ2qE
egmKEur0fItJmhaWpp77YuELI1+P6jmaFqOF3zOl6psaCtLLvaYbvri5y6EVt2n1oBtEzFHBfgsC
TU4ENEGVor70vOrFmevqiN/Qv6OF8e57NO1nM8PZsLJEzcaC9K1tGBv0K0EHPnDpJaTXa1m4zRvt
+NjTkY73AefwOvCFuLA4Y/Db8mc1q8R1iCvhYTPcdJ7X34/tgL6xbJWd4NUOqmJFYvk1/Qvvk4Xy
guwgsB8I10mdsY9o60i2sz1QIutACXKFurpguTNwq7Dpz+g1WoVn23G5N0YAEtQ3RxOo2EesivFR
EezCBn5xxxNw2gV0RQXKbE04YWttZYi+EzpCORyYXFsvHpX3KyEOMxN612btQKDaR9/EpAhy28XN
wwT0ZUOYKm4od4JrOxaZCl/LSahT7S4TVjN+FnurSLKpYEEYJI36fc7WS5TFfT7wBW0pE0xCpcli
9NiZBl59ZguRzo8oCUr1RtmjCKWv2nTvqrT41PicjR0+viF9oJUnG7Gnnolwm3gYrwYHWghAmaDa
XNe47qr1gokpPTKcC8dAgXJJNDw/Zlnt1NJZz77ZT2wLx2bDNy7ekfYRIDUA75ysiE6Ggp8n90gT
u7iMI9iZYsgDaZDH7Ic0O92wYV1jT53hMVqnAIAJ755yPGanQnCUrCuEcc/Epjov0D/8qPCt9HtA
rrzaK2eSmgVEE+R0izj5ru94SuH56Ok1XIrM22ahp8SGExfL6sDDMHkNAxV8B6thFQdCiRgjoU5U
9YYCfirWrmxAD4SK0sYMxvmtw5DxNZsw1bbBAGqG2K/gS4qyqVvbrawU2/wk+J6yvgg54tm/MEId
/XZtIKfm6DIUa6I0r+7zDsrcxkSXMcJLmuWyL/IgPDPCRAZiJUH2OFRKyLsiFuPIbZi7FCzOKIf7
ykmXm9Qcpm+C5+oPkD/pvB4Ki3OnCQEFsvwLpjcLP9Pj3BpmyZY9y+L9tTzz2RYyWtoyz/ZgPlqQ
IE5o0WCnxVVgiiizwu6NDLP4mE9poQ6Nhj8DiZmIn1U+sEyOxsq6ntTJwPQAd3MoMDy3SYExxXYL
sh1jZt9FYugXu5+cr3hRAF7ZZYqjL+XR2t0Q1tx4B3bn07krDIIy/kc3LViq1cARnpFPShCSM3wG
vYanljKBvhR9HexMr89JCU3GDzx4LTNYId7/XW77d1WvD1EW3YcJfxMNMeL+v6pSMSgPuL1me2Xp
y5xZAEgt2t3lD0TyfxDasosUAYvQgORw5zd+s5CEkcIfZBuPC0gYlwxEYNjcscuVzsO/f6B/0LqG
BPnAJb4SMa3gtw+EPkuC8GCiu+DsFCJ+Im7z/O8v8Q/fWeiTFhP6Np8HFMKv35lrS2PqC17Clmfp
P9UE1YZ/EFv/XQUdEDkkgA4IFw/FT0PEX8XCaYMWJgUSdPWStVDlMjBOyGSX1P6DPDjgzf6qgQ6E
6wA4QKUemO7V+PHXC6BufTuMM/jUM1lscInonAUtwt6bvlXBTRb+UY78G1EB0TVfmXUNYQpQkRPK
8OsLNoRMKHS2DqgVcg4ZHgrzplYwCG7z7DZJNgPrXu8P4uu//2JX2TMaNgtitid+165bCUvNEG0c
sJ+L1fT7oe6Iat/8+2XxUy7+61cZCibgHj/XNR7K+Y1LMflEcLYZNTQhw2u98XZDNEXGiuC0VbZp
1hSZEY47/kOs0LrbEEAWmWu+9BWjkrURsX7Y+BGw9T84BP5+R/C2SKkyUX/7UCx++4VhwvWZ8nhb
Zng/9S9dcPrD58Zu9NslxAvwzVoWQA4Ty8Ovv6hRJkypA/K12831cw/REFlra80saAVJ9L8+t7/O
1mxI/xdpZ9bjtrJs6b/S6HcCnIcG+kXUUCqVah5svxC2y+Y8z/z1/dHn9t0SRYjwvgc+3t6wt4OZ
GZkZGRFrLZv+mPV/Rk2vpe2uHZtcqp0t7CDpAj8yNtsD5zF0ceQdGbFJp44ttVnkmLHUrcx+Dycc
CqpUPIPS1l/KrXTv3AjxQV/VrMCbt3r5XJp0+WIHT8yP++5kBzdi0KROgHkkwB06Fp5Mw0723x5S
u1q5ZFSTlb93ttnNT1pZVskKTFO/+g0ljh0sLP+EsJ3uf/Y1BxWAFBrYdU768y8pSbsDDUQxQC1r
O5dEu0k/gpGosPegNUO3WYB/R2m+y+V7ST6FlPTeD4zjdSe5OGYApwDi4Y6RdVOSRy210+mQ0hg0
gDWQ84SyYwRY1mL1DHFtabeC9CjnAfQM8f11m38gFWcbcjRqipIuiehDUQ04N6pHMKKUnkRtJbDu
i/wjawkiS7V9Arl91yfypm71e+q4pLa1gvZYtXrskJIqlfAuyQck2N1j5nbPC181okouv0rRuEOY
DGAn519VlD3FToBf8Ln+SDP1IBK6a4EKG2B6NPXadmEeFZL6zZKjh5HtLomVH7IqLWBfZhcE5Dg0
OlzLyEudf4UhU+R1O1qt85hOXU1YW/C7trm7JkF2E5K5o2ns5/WRX0QB43KcmJxsCRmIt5snmCxw
fI1EmeitWmq0ddHepN7CkX9x6k2MTda+06CZilqMNTRVEedR/zZ4hV4f0cW9ghF2lqFBEqwAiZ0c
rfTR9hACKJDy9tqGWtMuC+nN5glx3czlWQKC0gBEyfmNztrIrHS6eVxDqCqhUhwee+Zjn4i/IQEl
pRaXb/CFpu/XjV2OyRpZnEwCAl3ViaLOjWWxkguVZjgrwUezmRjbVZp3vHghTrv0P8xY0OeP1EqA
vcYxn5yPKTTeTTXAZW1I71WwjWmxSGgsoam9/mJk2sIheOl6xJ8S2KsR6QXoazKoVmi8ysohtEuw
ulL9et84zSbs4qfQgu4jGRbszawYMdUoCieJ/HO6u3zfJEMsyTDopD8aXbqPuuo56aOVmrh/JabF
6c4PfIJBwdSloyhzPo/CWNxMAh3hwtJ44k+mI300hdtAMddeJS544sWlyiUvI5xDXArkF2TjuTWx
6IqaBk62cG2X6ouk/W6BD6Gq3gfGJm6+JE27+Ut3HC2qaL5Ag0zn1XSL1Tkq7q6IxVFvXvOLTa39
gqrxbzcyAGNCbfydrQzEcTIuspO9bCU6vQndfZd91QqHVM7CFXjhE39smKyVSvArjtxppx5P/TMz
VdcglhfuTHI/anFrRB99vbB/J2I5fzyCgVBYJAJF60ubPLaaSulNCXqTFQ1icPCKtErlRt7to04J
Dn2t/XaUdmQfJEWZNclN2IPSKyj6bWSonxe882LfmbzAdFLsiOuxHfTxlD7Z5S2CAFZnSBqMZ2pL
vwltGmasKq+K2kT7oZLJX6l1shCQsr/4a8+uWMwCVZcNjYZr/HQy1TkNfo2Sg3Jcr9eH9fq4Phz5
1Xb8sd2utvv9asU/jtvtll+t9qtdtdrvdqvnHT/9///pICp+rJ5XO357zz+f+XP82c34+/xkjz9s
/rcef7Lt1dp+elrf8ONwg631+BP/t/kx/pHxj47/sv48vD+9Hz4P2Trj3w4Hfnwexv+E7zws7NZL
j1NGoT0TXRaAR6D0z2dfrcmGUimkaaWyVmHxUxbhjw3vHP31+h69XGVFhaxH0QDU0ok7xSC7vZYP
BdoOqxSva7IGeJ12QBJllfl2Zv2+bmxuUGxSBAwhGcTuZFCx0rS+ZJFMC6PsEezzHsgwfbMt8o3C
zXVTl26kQLQHKSAD08Ghj+M+8d4QEfpmQEd7FcNxkjrvZZ7Dz0qhSS43SfWTovp1exdXL1B3rm5Y
B3TKsGycc3ueFCoZdGlQoKPtdRCdOFpTdU9vOyFuFo7Vy4McU6MSpUVQrhGVnZvySx3WmjIEadeY
4V4if77ymz5ed1DwexBzwljnGn1zoLPk3aCxZOG8Hff9+QZVNDxlRPgbsnrhMV3ThzT51FBFNRZV
RqCe+ZJA4EWegck8NTGZzEwya0MqGhbPl5KbtBH6tdan9R7VVrCgPb0LipR8hijl2W0SPSi1uCTz
NuOp487jBQLbCW+eyRfEkeN4asMXSJRZoEyU4E1KCXP6L5GR//1WB2CqKUicc4XJU4g3XfY9qXDC
Xaij15IAd+Ixjgk3yv+hHfncbwqhAecLJTuXC42r0tGhK8QvTTuPFm7LOQ+xYFNCHkXk/hAncU3u
RKFbS3Qy5Kn0lGfuT9QKF8Yys90Aq3LfSzyLJc7H87G0XkifaMTzsKCZc1Uqja3JcNF5Wr7g7dIY
oE/c/czSxBM6YOGmlzJrtQpqzX8ccDzvVyWodAHHtlCQ56u/l/Ru68KS6ZkzDNMaFwDJXX4xGWRQ
g2GnLY2Ht/Tquw+Uz1XxJi8fW3knUpxW/bu0uRW7XQbOs3j2ijuaZWpri2bJkH6/frz9ySVeTsM/
3zKZBjWAkdQfnYdv6VP0DSFH/eZA8aFod4B4dW3ndy+Rc4DFjyYDCF23fb8QG8y4FaGRLtOlScoK
GtnzNZcaXUn1gunIChFq/jrjwqIH6fpAZzY+SvPcGJDjkHaZJjtqmqzhE6AGAn7st5xqW/rffwE8
3eS69/emRoodVF1JqSInKZ+PJ3dhostCRV9RZP1o0PLMSu1Av+RPJ8yWFGwv9wshMlQ8JPA1UrfT
WoHQQiUIJQ5erAi7PDd/KgiZ1Kn19W9nDzO8CGW03QyJtszzIfUNjXa9hhmjau68LqaDg47+tN/w
DF/IEP25wc89cjxaIOMRR4Xt/zBnnNzwlirAV99AzSgErWE+ZVTN9ihSCO1HVGV5sFUCapAbqkvm
h6pUXUDBfOC2Evyw7W2y2P4eoLP+HkFsYBydImt/RSKN6HdAd8CTGBS343Uaa0T7FdIh3pZqdPS7
R4qB+v3ga+8yQONHsYisW1wGwrSsaZvXzCuAgXWKnpCzy5JopyoBcgkSlJVvhj64r6VfBV8pBlb7
AJ3zXyhKV3swP12wcEBebhYCd8Wiq8IwgAqKk5WQtaIptQCJmiT9qqiHQP8Xfz8PVzJhLB1xyGQz
ZhYoUxeGb/p30h8V3Q1Da7z/tTPBw/OPiXGIJwssBEIDtAUTIugqqtIr1tk26nUFZuK6pTlfghgb
d+KdqoyP8nNTjeYlYhfFFK9X6erbf3LfygOtzat+Q3S1a7awRaxj+1e7BQWobJwXsOe79tCu6tV7
thZXvz8RUt0a6/526aabWUhqEqT5lPGaU6aadAM4isAoUfeqlZJuArh7lKXhX555Y9njHxOTs70a
mrYFSGiC/xWidRx2rh1AfX0zQB+xKVOxe70+3TOXCVVuWSKKxTkNqmTn050mNG7XkB6uaJuElDq7
zSBJJuUH6wkdTTBE0Vf1CsnGM3y5NmyEYHCTQwo03wD1IsnB0/XvuXwD6RQcIRIwAGpZhjbJ0VkI
kEa+ITgrKVGfVdUFpVzAR1DeBIP3xRykhafCZW6bmosJ8RbFLGRgeeadDx9qXbcp1TKyKw38tVeD
VsmNn0k8tvA4rwGUuSsVFA8Nooq4F4F/BN8dHaFs9wuSEteHfnEvjJ9iokqKOC/Plmkc1ciEaTVS
vHbnl79ik27DmlapyHQXQsILF5vYmbiYAsKsri2GLMhA8gbZFiraeIdvwCLt6yO62C+jJXJqGnlX
mWfS5GBy81xWAaDQhS701kpJwdvAkrFgZG7aLJFSocYrcyYUUcQuhl0EWC3d/Kab3WmRc1dX5vv1
sczNGtV9eDMpEoDLn4zFyBrBk+omshE+Sl51sY/2qAXVd55sKe9aHH5cN3cZ6zJ3CLOa3Nw8SKDy
OndMGGfB3vlo9UTwDDTVXg4QS/mKnJzTQ5AOUtU4Ru26dLbX7V48aEezUPaZCvxaxEKT/ZDCC9XU
rhhBy+nfAUFQd2EJm7qYauWjCddt9I40CkDhxaD2YuNTP6FJBBVHHu4cgBPDuTX0lQ9jPWI/kHBY
Q2XcCV73BUlN+pQ9WH3i2vyA9WL4oLEYus0AtZAy9J9dRfnWSu67YhbhvaD3wy6kaEiHoSEsJOEu
vZnvY2Y4LyGjE6fhaCRAvjLWZZC6eq2yjzb5cn3qL54YKB+f/v2TkxiGaOiBPEldoUMYCu+GDKbn
KYp3mrnO3KXC6uWuOTc2cS81SFRgRgwGVmXR9cC/glyge/76kC6TqIyJbgiJ9ye0mOpUmxZ230ZE
0BgBYVVdqca7Fn5TlDchQZlFuwvlt7w9lM0WnJIcLinWSjPrhROzTrxMsS1PhpgYTRrlCoTtsvRV
CteRM8K7gfj+NuBSrjcFmjMaAqpW++aE5daxjqayoKj9p1XhLC6mf4aiMTVsDnaDROr5JhYAjptd
g1PTorWhNzoET5L7t5VK9EBOT3ioQZs3AdtYt+FYtJN028mboYYRA8L6R3iVS+8mt56H3oHhpYVr
atfQKdO9tPS0imMPUGjnmrdtTdXuHQC9wYta3EA8vkI8fJWU3ymUrEPhWGXfYvVXWbxY5oNqoV8l
7lzXNloDVrEXtIqhyH1ZWPmLvNFk6BNv9n1oz9HVpd3PDUE4QSoBoA5eOE+lewJpimzdB88arc/X
7c5sorMZnyw6+kiCELWYbfrtSLNcMI8vZPdxNvfOgYf3urnL4/JsgZVJ/g8Og9AsXcylwF0r+tzE
6Dbs6I9ubBl5Bb3/FIFCXrc5s3VPh6hMQiQ/qxpAXQ2CKTDLuRmIf55SPrxd183IMs556bwGL3BA
u2Pe9tx5nb6n17XGTj90NpBL6s1IjP2ytFupfjIMYQWPxBACN/loi5A+6q2sfEoy8BFNB9eCjAMI
z0w5tt2uBEkkCNlm4QPHD7j2geMBcPIocVA+0IDXMhE0llfmbQDWGOE/zLHnaW6uf0W9hOAHUs3u
4+B/SzOe9GjoQh2UdBaClqAjrCdiedKmDyawxMK4l0v9r9M1407gLc6LXzEIbieHQGM0Yt+XzKM7
yGvBsK3wzff2I/d5Q5sK0BnVeDahAffclZV/1Bkqt5+0yy7M1qzXnHzFZD/K0CkZocNXiCQDVecz
L6VVAn3D9TWZO/DPBjvZf6JJu37ktIgBFJbynAySuAr7Vjt02oDwmwVIGc1rgigHwUkD5OWmrtEv
CUZKOYSGzYUDeCa8Z+7hOrZMchMUOqZzL1pDBswT0Y78CTI9r9gragSlRozOxLq2vhjpV5H1t2j7
tbLvWgdVgPW1Le7C6PX6xPw56i+c9eRLJvNPylpRlJIvKRu0//KbugQuHI58HrcW3DQg8SVQUIL8
IJbPorh1h/uuf1MFpB+DGwR17QDBG7m+LaAJKM1NrKGsA1qoUyuqKl/Auqz6NNtd/+aZGHScvbF7
QectfpFCAi7RjnIcGkXxL44MPd1XAbHpolR3o7qgg9JY1awLEllStXD4zHorSzb2h9JOOb04wWjo
KSInGlxu8GvVFcpHsdB8AtaOFjz2Mq4fx/iPpcm6uKYDIL7AEjAi3imkkb0tLCZ7vdYXxrRkabI1
5JhFc0IsuYq4dri5h8RZKdGjWi/E8PLsJfjPmKa3Epht0+g9TkE/d9YmPbwyv4xusxp4of9UCwFK
98XKlexBuJfEnaygh3FQLaKi98j6omTvhjnwL9/a/gj4giaFh8SK7SDfpFDpwYxhLTz6L5MQ4xFp
cDxSy6JtYFqx05XIMYzx2NYF577zSPYUBmhyg2d5h0izrG47cYBdz1iD7vwWOj+LAm5VKCF3A2oN
QEgWDst5zz/5oMm5MXhq3lGQ0laJPmzTHgFZkYZy6670ZBuuN3vwD6X4CIBoZfh/f73TcT2mhpkP
WGEmbhKjbNj6MQcF5E4bKxCOThNtqihbyODPDRE7BtluQnTY6ifXOypZumYYXAidJgS2AGkUejF0
FMY98G6Qp8KW/9bZOZRPwSByw8YhgkdAWqKFAc8F6mNb7Zh90Tinp6VoqHf6wIs5ZgJoPToXmSNL
eleQr5Q7RLJSDd3Idg8a+c6CWAD8wpPeSg++qm61JlzIZM/NCk5I+ml8NCjmtNg4UoRFMKPyLaFc
PshBT4CdVj8VizIAvxFC9hf77yCBk4OHJBKMquKD6dXRwllx2W1qmYjD4wdj8CVeBA1GnUqomUqI
PHdZjDqNla/haRHvJIe6MuIU1ipK2tZWreDFQ2De1tvBs+GskFk6WNskw3n++8vgbJUm0VYdWoDy
NPyyHtNF2g7WTFE/pjRgAppXWrsQ41tIhOt44XCYuQrO7I6/fxrl5ZRIkwDvIFu/j4x26w/JJq3i
BS8cP39yP2tkz3FDDk6JhNW5mSj0dMkfhxcGt7Ar2Fb17d9M4ImFyU0jNTB/i4gqkQO7d42PTtmX
8U3YfijdU5ze6vFRle/adGFY0sw77Gxck+PECZFggTCdINl4k4YPR3B2qFsLyWMBYVi1E/ytCIHd
9aHOLpkCyTK3N148TSJpCOEmes9IVZ0Tw1FvYug60sRayC7MXHO0Y/9jZjKhBXx5PeJVnGBubGft
zoNkMgH59ZxSyIOV4fqg5rbkmbnJTPIckgHLcTSE6aMUb4XgWIDDdX9BoUhKCAoHYgY7TT4lFcWI
diEWuz6loBMn7hnEkVRFXEhK6QFvFR+g7Tg2kflvNtt/T6khSudmIKslGTkef5n2XFYPgf5lWDpI
ZjfaiQn53ETqi55Yd6xaOAgrsYWbQ1g4qpbmanKzhWkl0nmIhdrzdkpHFqBz0aUrN9cdYjwRpicG
IBiK01Q9KZ1MTgw3p5/IFFmSslCAbkMZaR6lvKKqeRB0cWFLzb0fzi6mcdAnx6ALpZJWBqwMpHhN
/1vz5JukusnTztbRofasB3EAloBuVmFEVLF3olHuzO7FqqFc/bTUe1H5TI1PQYGi+tGqknWZpmu1
PQjGd1MvbHD2CzfYzOycfe9kdki98e4FDoncHqkRWa9EXj11sw/BUdDp2mQQlgRLbTXjFpwsyZnR
yYngxrIJKTRG42GTkFprkx5RzWSjhaFdg5sTlTfTWIRijZviwipB658sHziRycGgpp2S6B2OoLXF
qrwNEJdsBBsmA/M+Mh6Svvit6vFzoQv76w4499jmeP1vw+bkUHAbJYqY5fF1+1q3XyX59x9Ipfma
FvsqCG1hAFh3yGH6rLWFs3dmj53FJ5OZ9uS6JLGJaZ3Om7j52g6h3SQLG1men9l/oqDpzOp6jqA8
VgJO9AYKK79/pwGEw32tmN9REpZQRiV3aqSg+0X0DOGzSCD97V+yoFoDok+rL7JFBjVaDcOXhdmf
/zhKAQTqlLmmeTgkQbM46wnR0vqt6w+RsleibQOZXgfJYv9ZOodYtUEBXTc7l5Zj5v8xOzk/wwEd
OAvxhlVrkWQcGZQ9Hnf+poIcpUDVHuB26nxvAkAHBYVcqkTGKLO5goIjEp7hDpANG1xKQHqyMg/l
0veNC3+xGRCn5uYHxUfD+fk5lQaKkXsCs6KrLYJx/iqskBiuH1FaKMOv/bDgItKSvYkjCqkbwZfE
dAR+d0MyRUIQ3ZO2WQY1762fvTXmi6Yd4RnxOkSN1SPsV8gi/Aq6tS896dlij9o4/dfGP3FZfdBj
hGHG5dG+JPWwL6JhC034qvbfZMEO6/deRZQwes17vugvb6Q/yLCxA4eHHbHsdO4dtIVhxIdVIXot
03u9euiGoxg8+C/XXXA65VMzkymPzTaHhIncoRO+uKSxohQQA5T0NCnsVC1eXbc2TtjphP6xBrZK
h+CTMo41plVOLj616RLZbTqoCr7EKR0IK/lrcOs89y44z+uWpmfaH0vUPw2JQ5zW/8nSFVqlV7CR
wlmgHcxgF8mQWi5c49Mc0MTEn2j9ZDByrxS0Ko0r1H4M7adcrqXCjovd9YFMQ6yplUkUJ/tyiMYk
A6mg8+GkXvXNwrNibqr+QAN0necSXWzni6KFGQLomhTbiXKnEXQgk6UrC6OYW3iQF2NywgDiNK24
W50M07AMhUTZf+u13RBnduzVKzmDAC3bQbCxJml8feIuXkvjzJ3aHGf2ZH30JIT3XsOmAGujmiCJ
U1DLOYjxlka10r1vC7tYanMc52ri4FDA/Ed8bERVT1ZLqNyg8MYEmwyOoxEjyBl/BT3qx8UPxbm5
PsA/LUqXxsjo0k6JbN60rcAf24H9wolthCPs5gXxA/qbIQFr3/1DtVe28e1gJ8/clx3V0kdrb+3q
ZGVB5xps1NIOFlpRLlI/zDdj/+/P0ScRjJ4Cky0Exg5N+k63k1d3Ex6dm5Vw9A7Krf8iLl0XM1vj
zOBkst22hzw/YPzwUpl72PDW7lN1Y2Cqe3fsaJ/tPq/P+MWzcTrE8cI4camhjR2lgV7Ppnzrg2IP
7e422D4imX6b2DBxL+xMefrgn9qbvH68um3NOMdeta7ulLuhsQGt0EqXPKi2+D29d1cferG+Z4lB
SKAcIi9knxfXdLKHEq9I9TL98wHlsZS3+Ji+/eneflAbdMB4UgJaLfVmzPg10HSwMzxZSSDTO3g+
yxpEVBT88wwMbsbaOmsdkkkoUhuDhmzt0+SNxIWcST3ZKs9WEUWBzCe0fivBcIxhna/LG7W7s4yX
Stzr5rNbJxsIjNZGuY3LhTvgcr+Pn0q7i865Nr4czz9V9C34WhBug+V/47fPUvxVdO2GoqTe/bru
exfOTlkDnUGQDJoIL8kU8FpawqCX1N7tOk3TbQ7JM2ifYakOe3EXjFbAv8Cszc15cX6Bisn0xDcj
2yji4bZMyzdolIadkOhvfz8c+sjoDgWcAfp04tmNQvnEQirDFj33e+wLXwf5v+Rtf3b/x/2VPv7n
IPxflDUfUz+pyv/7vy9CG8ZCND+2rNCwIk3f9EklKJEWk0+1sq+98lKhswsljQTnZuK/a/rm+oDm
Zo5+J1KOGvhTY9qhoiRoWA9aEdu0JL9rkovac/Fu0cJ23cyMG8ASQucSGCGkLacPFVPxo8zqoWuH
rtIGaX3fuerTvzFB3GlJYwOXMVkaOSUXp2oJHGBoYmQlLG1+k/28buMidqJBDK4r8OUs/9jsfL5v
XK/2ES7JEnvQfpgdL9uvMKqTQVowM7MoI/0GmXeKUnj01EwdhK2lF8yWekhz8D+qsZZKcSGqXbIy
iaGttmkVycdKkSW7wS/uAk39jJP48V/M2diSL47lBOhUzucMAGGAViFmXP2Ln/zo0P5G/rDsf1w3
c1E2GcFZxE3/ZYcdem4n0ysYkVvsREClhHw3dN+U9HYAEgtrOaTm9/QMJrkNh9l1wzP79czu5DqX
edm7jTPaVSsouCs7AQhHAmbTdPSbKc9iItjXLc54IR389EvzRpBlCH/OR5p0DkRkFd1qvFXgmEgp
S8A4o7w73cKuXTI0uUZ1n35TpcdQqdCkZfiKvNcRnjz0RfYtNLyll8nMTI6q1SP6DYgTHbvn46oF
9BclhUOizMJ3MafD0q1rKHYTUIzJUYH4wVH/Vt53jP0kels5/jgA1WnkGxqSAIK7TmyFTqa2aVaN
B4Un0g9LKMaZ3WbhlOjt8pzgCpkMzm8QBDENjg5NsJCHTejMglImVRCW+nvv4EYHdANaTJWnRVWr
F4GewDlm9yFZGfm1sZ7ghvcLZcELZwd0YmfiHJ4oUFrxG85Cx9j5lKtkI16H5bAUy40Tc/ZcGF8m
J3bG7zgJXjuHqpgJqZxNMx9QflhuUdw0oIy0M/1Wgiwu8+xcWKOxAX3hwVcW9sDsMGk8wUOILkCB
nptPrDQfFIlhIv2xkYRwI/fqRpKXOu8vIrJxlP+YmeZRHbWWEOzFjOsRGzrfWiV/UcV0XcnSTZot
OeOstfEipiGJ954yGZTfUThozYFB4RZilh5E9Yfv/wKHsEZNYXPdIWfuftprqanDHsB7b+qQklCK
edkwNMVPHoVYuTPy79ctzK7RiYWJK+ZiDzLIwoIRNHbiNqtBqp7VMFpwxdmBUMkEZkaqVZqyglV+
0seN2HI+me6TaHQviv+3Bb7xOEKyfqS6ImiFVOXc26hMaXKcajh75zw76QBe69UgswHxjfmClIDc
PBnq0fglepmdxNXu+jzOnffwuBh8ACEOIINz64la5o7W94kdmNTdCjtpf/o1omhLnCpzBz18e1zW
kKzBezLZ0oUWt5IMltsmU4vKSbbuUh0JSPi1LcSnTUjW4qWr7E//zvQYIUeuAWQY6f6mmbVoaJOk
VVGUpu3lA/bqve7H9TcjUg5ZpR0TVIPsQfVe9cJ49hGnXKFzJ+0LtRVvnTjfa2qhbLMqR/xAUt6u
z/q42aZfRraakBL5lRFxdj7rRaZJrd/zWC1QiVKgNSvRF9tm8a+RkbW3XuslQqW5ZaalAxYiTjRA
7dPwkpZoX6edxiaruXLqH4axhfTe9sOFG2J2YCd2JgEmIB/YjFP62ZzmreoemwT0UreOtZvMOkrZ
Nmv/siA0bh6oCC0wMmPueUpeQaeZBqO/xwvADGyVDKcgtFRGpYVhzZ02p2bG6T25kNSKoqFkMn26
9dgaKXhQd41i9HWnmNsi41MDKg78FaKecyMm4nqw+vuJLXX3jodOOLqUxo0lbqtk4/X/ZuJOjE0W
yhML0K0R9MmOKiJHdJB9JDSzhWmbu3NORzS5c8LSLUuBM9Tui61g1OgqJehH3FUUJZqFg3rWwf8Z
z5SktBlUsY1cTLnS18y8QdShkF/zbH99iZasTE5LHTmZrtSwYpn7Uawre2gg5F3qupjdRLw08QNC
Y/KU546gulET+HD0Qt7lrq0aFnKfzMAHGFBE7vwt6BPb7JfigzkXt0aCMkhFiFbFiVE/QICINl80
1jIaACNECgp3YxpP1yfwzzt2evLRcEk+ALihDFfZ+djCKKWOg/6MnSNfrEGI2uok6pqiWLUIxMmp
s9VatVgJ6HEAXral5GesJcews7YN/ZBNDk+l9lvL84VrcG7KeceQDIFOFYjt5Hri4kdf1yOTkFTG
uspgNpJ+h1m5S6U36MWE9JgtdX7NzTcMRyoEKnBKcROcT0QGLRza7hG7PY8DxHAjqraK1x1TJVpC
as+a4qDk2WiJEjHguSmVk8VJLAaXFsPRAtTTduIrnKIvC2s7FyzBUCnLJHsknRfWuR26bxBhGp/j
A416Rui9NZV/LJtfvfOptPRSepW30mrR1tT2RfK7jYa+5FqQRToLkb24/jF/OHCmjnbqz5MAsZLy
oBYs/Fkgh/iGzkST3Tgj9n7TaEb/gky85GxB3aFMQNEC3cNMsprveGa77i0JVT3DbCJKpx6SK88m
yk9AECWoAASntAxYfQvOtN5r04NVpMaPGGHy50YvoCJBWd18CZzAeupgsrCb2Cm/5vwtaE1Sc/oS
5Wa3q7zUDbcuUn8VlSUEyiF5orj1VLQk1NYsUdnRep+niAArYrhtPXo9Nm3bquXWgN8c+dpBWZeF
kT1mTo5sjB9E8N4D4wUe32nZFiUQO3Yr2EtLNU0oq3iw0lNwafN7CyEIZHH1LvkUasP/0oshBQLf
yEUYn1yVV1Wnkr1HEwv0nxpksn4bNoZC/d4VX+Cn74Jjrfb6I7Q4Vrepmqx1N0YH2yVCPfVazhQX
xioVAW81ogEerXvRefcyeMSOXsxz0Q5axXiQCnRhPBd18S5oiA4c02Xno+Qbi4w+MN5aNGzJ2IN8
3aFckW5jGpEShJdoybfRYG4PjVt23+GgDFCl7QD5ID6WLbUIz532py408ediaIeiCTiHY0pkpXNf
O89oxK3McOHiv6z/sTnJzJP8JVlKZXNiqAzEsemWDdp3D0l64xmbQNz2+Ztphit0n2hiUJbYsebO
hFOT49hPIpoOHnjEEki8FB5djHJOe6+HTkw2fL2+D2fn0IIHG+5aVeJyObdjlfnQJBF2kE24aT11
l+bBG301z1ndrq+bmp/Gf2xNy9xdn0AuNmacB/1GMn+I/VNFk2lvflczWN43ZfgUFEvMCTOPDPJX
vHV1UODcG+b0QkPsqfDLnFygdXTzx7Q9Ft1P1/vep3agoaiyNfxX9jly1Bs5ox9VXvvhlypaSIVe
3l/nXyGfT3MrFQhMeHxFEzZooL3Ak7WG0MJ2vHWbfXi+7ZcL79ZLB8KiotGywAufLP9k3AlK653v
VYhEI++e5cJW9c196yyZmcnxYod7mRLb2N0zrVY4bYPa05AScrX6i2o1T37jocPiWbe6QgUN5cbW
Rs0IB/OLvZ/m+YbuSHPBtS4D2ZEcg24QOOmpdE6LZ4MZWpk/Jnz9sjwSuXg7tAfgIenpMAZCTtKX
zsiFU2FugqnUgcOnkkYJZXIoZI2VWQhfpCTRqYoXcVTabt46mzqTfv31xhnnGFpQiI/AZExjEUeC
+UQKGV6cv/vWr9DrV0qBzwhfhfh709/38l0//C3YiqTomVH13GXF2IncQsVlAendBJL+pfLQri/U
hchu5lTAzlhToVgAweE0vyLCG+OkaknmgeJzHN8X1itSmGb8YJYIA2/i8oj+4UL0cXnqjTZp6Rmn
lFt+sjnQsqqtumBzlPGvArHBIL130KRMhIWVm/ORUzuTbe8g9NpHBmMryts0+lHFG6l9uu4c4zKc
x1HnQ5nEqUVg1XTcMJSqeBrEFBXA7H84WRNHMOXSgH2HQYQZPbpCvA9988mIwCiiZ3d9MLPH5Mm6
TPZUnJkBNSMGk5gPAn3J6EYPKOgQEjvSXSs5q7Ja6kiecwV2FLsYgguit+kFqNAI25rksuVKXXvx
Q+/fJ42/Vbq/ftATPf5jx5jUwlpvlK2BMtT2pOSAuNWmgllziNz19Rmc87hTM1PP7qJGrUXM1AIt
Hq258eJincXlwmgumozH04GTCDZNSojwXkzstHmLQI9Jfjfz24GqUOuoW7mq/X7VoT0cH0MZMaHM
zAX0oXyEyoo++Wa2cXOQy0TxV21BK9P1kc/5zthpQOe9Rb5pKkMhJCNHvUAzoBUozRexH2i7dlrJ
AMddqub3VO/LB81328pGiF4jiOO83Vz/hNnJP5mUyXY3lELlpcKkmE7zkjrSZ2moayNdeMfNDfR0
6ic7XkKVOusdlthoP6wKYfoUoYv8aVDuPXEg+v3SDf9mXCY5L57eY/w2sehmfph5Mln2kXp7G+Si
dpvSvUQVN9IWVnHuOIPab+zk4C4n3j6/daoyqtx0NFXXyl2BbpWf6Pb1VZq9caj7jQ5sQdkzze4i
HBRUg0ipJaf514Wvq7+RRaTjtkq1kaxHGR7Bql7AnM8dM0yfSSaBeAHNiPNxCYIl9llHfh0l2pUh
VXY09PtYVTd6Ui2s1mWeEipKKgWaItKwADfluSkjtPJi8OWE2mm8GoT1AIeBpH8t5GPSIgbzdn02
Zwd2Ym2SqDTiFr17pMRtj8y1mewUEUhsWq5Sf2EGZ4+ckQVt5BCnrWjapCgMRVQm47jgL1ybGiIz
Vrz26WOtSsEODFir+g8Lxqc+745OZGydoF/wnLmx8gFksmkGGr3nfGbjOEWxouUm9HjoO/HP2oRy
Tsz3ouUvrOHcHgfhTnxCEZzGgom7+INuJvQyjZ0zD43Zbsf+z+pRM++UYN92/sowioWNN+c1lH9M
+Ce5P6jKnI/N1N1OQgEztTvz+yARWz7GNHGX4AGMbu2W3sJUzkTsTCTvknFBKd9NplLOkW/rq3xs
RDbzQ96rEHUIBWjjTg38jUIWZFdVZuksjHLmeIF5RyGRqNEBR7R5Pkq9a9IuHV8jiAvuhMHcZv5S
y8SsiRGvTOoHlqEpp36jg4g2eoPtN7j7XCZFRAn3r/ccPFwoEtAexgV8ETLXPcRYtcblG8c3cu6u
hO6u8OWVhRb031siLWACOGedaH2azFcaRFDk6Jz8QUtqyAWEfaulT668YGfqffR5kP3kiuFwpOIm
jjvvJN2hZVGv5D4qw3H+w7cgQDE/c7+0h/w+CPaGvNBgPHW+P9ZICfBu5cHKVj63Bpu7ggBvBTGp
OdwoivOEEOQKGrejStuzMiyxD02PjdGcMXYHce6TZDFHjzkZnKhr5PRKy4QwQ4JMcKPRLmEMtuQs
kVtNXY+LE2UsuiJU2rhREJ3sYTfMdEGuRQExRd+5C0rjdztUwwIYfvxLTh8cEs4wij7RqIAJSOnP
R4O6l5O6CC2v1Oa7n4pPoWdsBSV9ve54l0uEFc54OPWohl7wEIQZUSL5C+gcSulnRTeck/WvnWBY
q6YgOpBKc3fd4Nywxj0FMyGhAV1x58Ma6qT/f6R9144cOdPsExVQ3tyWbTfeam4IaSSV976e/g+2
vrPqZheaGB1pV9JiAWWRzEwm00QMgpQC/6p8LqruNooNR4LiX5dykY6iJF6GSruAKPKMwnqHTJ6a
vBSyyNm/o9PYDm1wIHy+OZ7zwMn/XDRcQxIYoTCHBjcBvj62+TICdjIBYyQAhYLGBRtDEBxaN7NB
lHB9ScedOVeIc0GMeo+KPKWAxQTQgJ0f2dmArgWiLd1T8F8KFkn/zfFz//7u3ljezZ1vbye68OD+
U7UPgM5zNa/yNO/TvldtMMjYmf0WeE/O5uHnzz3vjXlpjeefyxiJbEYpgCuwL4IBpKW4L+KgkKrS
k8P00dBG6YvNSsipwrOBbxAdvQDLZT3oNKp9l+hl7DSJXHu6VqYbAJfGXjgC+vf6SVw0+VNZtFQl
wrfBASjM0qIEzctDKyGnGvqLBEDcQvSK5ZVkw6ZNX/tsAlv9YQAEYpQNLvKwFM90CvQ88atU3Ar9
bUN+GcZWG7ecD7twTPTDTBVd52gDwJ+Za2Rp5jGtVT1G5Qktz+BdSOD7rKIFJXsoAeMgnctYd3S9
SRtEHnrfbcpS1u4B8Ch4Ytz0ZJPHZhjtGmg8cl8KUVwwSssPI+irgTWE0qPoS8Ik7E0xBgaRlIKb
3inHEbF2ndfKOwopIFoGDVjSu9eXduE28B4COiVSn6DFxOmycQyJLNC7gNN1bA9aU9kyJl7/CTFV
UoESjWcfSE9Zkrk6rStRKUZgY/X9RsNEJ7zm5svrwBIAKkIdO0UXOXd//RL2StZgHQsZXqNI9FsQ
K4mZwfFKbFz7xykBQAWMJugyYnsoMiIYnVnDV0QmUI7Ie7/kXtoCyLifNgoMQtcyydYj7eundGRQ
QZaHVnA0xrnXU1f0aGwCYWxnuVK/Wzo8wsyZI+XCs2BKkPK0/D8p8vkeztYiLUMCKcPc2A24//rJ
QQraRnDAsfQVrQONEi5fPIUwJsBqHSqS0mxWMYYr9HQrgBpbXRIfOIacO/EiKqMLsijthYU6OHoC
zhekNDJBa00EdFn0WtltD/JpWd7NVm/ZGjayqju3739fV8TLi5+6578aQr/pJFiaAPslIdMXOUk/
7UxgaYi1sUNPws00dT5AsDkKebGT6GzGFCF6MgCtjGFSRlzVy0UR9yjAdFO/a2vgWgGYbl/JAqfl
fkUOxa9FJyHmIHAZMxqoEq2tJaoTCWqGGsbBexFwcu/X9+7ivCh93YkQRgEBDTzPGWgQgBUNZ4Ei
+bYHoLM6IpAGqUBGfkdT83Rd5EX9B9oOimPEmwg10JrBcj4McTWmcz/FUI34IRplXwUW3dSIn5IU
PkwpvWfEN9TogfhZu7HKa2i7UBdYAbBeLLhH9Ktc+F9AVmfZEKGMOIpDbXej8WkVhva9VnrJkUDw
6GZ1Mb9cX/PFNh/NAi044NeFyrAN6h0BjEhowCysGODzwyEft5X00JTwaPl9yrP1Fa8CYE8Rli6C
pfCiNTAj8jAJYpM4GA9TDmCGWNxqJJUjLoO4keJQ31xf3ao8cAdBjzC+dXHZpM0ySK0ORnQrynZy
9y2MZT+EGaqcR9iFRdCZI8o9d0ThRQ/HuaFj5nSQw7jFuub6Fory2ZE6CAXz+evLwcUJl4KWdYzY
MRc0IoolQlSXOFnyIWk/h8HXlZ9VxLG8tU2TEV0hykE/GLJ8zGJiUcIgEtC4Q3HbLT8XgG2F0308
/Ly+mLU9U0EYgRwinl/wJedikqzDBUqs2EngtIDSpOW7vFbj2LbQH8Z5563AbKB+jDY3OEY8XS+i
yQTEY6URp4kjR6P4OuWGBdimKJEeplksSnsGfIRsi+gP+tEWwAwuurl/yeJwgT0konHfTFmVO8OC
R1wADkextg2xJQDAaKbnJQqzT8NotY1hFm3ozINpfFOTUvr+9f0CfQsgp8ARhdZa5qFf94j4RpHE
DlpiXBKFtmqVG4tYX7/4AUTwVwzj3AsZeFog9YydLCr9edqEHZqo0tRdyOv19aypGRiwwdSI+gY4
NxmbsdRarhYV8WWfG+B3LSZVfZPMtH5E0kL5XPQIIfZ1iZf+HQEuJXFCtg5cD7hdzlWu0YiYzgWQ
cpJmkyiSK0Vo39iK6GRYfEMu3BrQtBZwagvOnq6oOuSqoJ+B21MvpoCWOiqIAGg9J8R9oqSaW7aC
GxqSd319a1qONk4J3B3I0ADigTEpvZ0sLW8KBG0ZHiNVBKCmB8t8QeU5XbwGTE1d7NVkp4TBUL4C
Z3QynxrRiYbvVbVXS89Uvam/A4/O9c9Ssatnb2rsugYXjN4NoM6B2Pl81/V0qLV4rFInLQMCxGQJ
d/h1CRdVEDwWz0TQTzgJtPqpRqsgxrqc6hPkn0iJoltj2M3v44/pG49vbOWW1mgUidocqu14nZzL
spZ6qrMSskw4xrk/jO1dJwPSHkOHPCLQNb1BAI5mLZqkAsT7uagQo89hbAEadwmrTUcWN0y1rVny
kLfWxVBWEvq8R4viuZglVFvFnCAmLBdHB4WflgI6gAcVv7JvsHI8lUANhZuFNb4WpUy40SkBEUc6
eMDHEm7gOn9MRdsBilJEz2E41pyExYqP+cNIhPkqjKwdHcKJXgjEFEDQgXb9fFQOST06ORKKs5lv
yPjVOVSc0ZkoRi3MBdRLdYp0b1q+VsBwaZHZ08v3SOVY08phnclhrCkWxU5TCsgptRm1jNYzunjT
LyrHpNbEoBaOlBsyAghGGZ0QY7FRG4nQnTPdXmpuSYmRoLjxr1vuim9QUeFGQxuwUSl71LnqKUNT
JiCBSZ0yeRv1Bq+Jp+sCVtaBuiEK+6jN4InOloIqUgH2suxTR4/G33GX+6WC5ljy5Sw8vVngFZBs
UCjkLHNrilprRoIeIquRlQfwdYHqUNz1xU8wZ9pxzKvdrZjSsdikoIUePfssSxMYmjS9VNLMUUx9
LyLdlQ+Gq/dYH7jhDd64w8oWQhquLUDXWhjeYtZWE/Q6yBrFyF3MnaiBuMjUPLnlhGgrpgrILwnJ
XQpNi3mEc03otTEVLKHIHLHUA/peTvLKHvOotYvx69H6mSj6KSdeIVaFBO4dohT0Z2VNpWR2pS2z
2+hz83Fd/Vb0G6KwJgU6ARVkVhUPJSb6AbjraLWwNWfjbpYUTv6EJ4JZzaxFQ1gRiGiqCTwaIZC4
0jkMH68vZP14/i6EMdRoRlfmYkGKOQooxN8sKso+j4rAu8pXVRteB+llpLaAUHB+NmNjoJlhrsDO
U6tPlBJ1sMhmkSOvntMbRTB5b+619y/1cv+Tx7YyzaYSZSEp8f6tWjB/NVEJEqLQsEO5/kaI6Ydx
GERl6l/fzVWpACugqUO8htmQCNNDWhvGdeYsZbZDMa3KfskY167U+1yRnN7kiFuLj5Bb+yuP6tCJ
xqMHxWiFGvLCQcaA1GwLLUYRVBGA40+jdpcjganNgOL2ri/zos0Bl+KZXEb9VakKRTGCXIksgRL5
av0wK8+jGnRYLYg9y3YG0Hjh9+1W50XDq5p0smbGLnQi5H2YQzaqZNAcHbwQk3A/Z+GNpI32ouWc
ng66FibMPVsrYyHqZMFblXSt8iGUcqBQRL4OmJDrW7pqhyeropp1cpJLlYR9QzVntixv0rqPse1t
aGwCCu3F/ZoszDgC7wQztBYa6kUQj53LghMGTx/lIyhQqBhBUIW72sFT3s51Xgsefbyebh4VRXnY
6aAWLjS2lIgxTvS4LRgP0NEpIe06Swmzm75Jq8lWVYCVBNGQtKatj3J6q3Za9ChHcr83+ybiOGx2
f4FejbIBeKDwLkV0zz6hUM7W0A2IehLwML0RIMukdEMwLBU85E9WPY+CwJlEybawzawgZRi1XrHQ
kkzaQ6F/TDmI8IpN2mOmR+XoDKuZrCjGEjTJqpSJdj9LyOW3lmfB3SX1y3Vl4Qlh1H/QaFKYQEhO
vLD9YQmDjcfK12UgkYeIkaamLp4QsTk04hQisE6rxtVRCcyNzFeEfPNlMQBkQE8UGnrQUsfeQbM0
a6SSkBYoWuM7wv7AIJjDDavwi/l6nMupHPbuUQSYyKigd0/PwRpVCX4rTB7RpOAfloPogwbaJh6s
TPwmWMMM8lqU/9OZDA74a0zb0kvwCfXk62aMFx5iUvrKQ42PLYmFaNaL8szC+1uv7NzETCfIBG/M
MnbN5kOvIt+UalBycPSbvU3pPqL7BX1slL7w4q2ix22UkBhSzSx7rprmFQCKfiIKARELDH6ChyQP
Le/6pq74CQmZWATE6J+D32filEEJk6xf0GJGDBGQuD+yeQyWjrizNvrXJdG/6dw1QhH/SmK1hMQl
xs8mSOrMF2DbOOXkCUTzgD+kyQ7pPC6hOk8goy9ZV5KQNBAYtchzjiiC3Cajr8tvsWF6rQAqHs5b
c3UvkXhACQLeECXo83umN9RemwCwgh6V2Z6jh0meXZHgJcPJBqzpCXpk/ycHr7VzOU1ZiRXRsbBE
Utx0elOtxcELV9Dec+vNFEqOWl56RNxpKKGiJIrcA4zvXJwWV71pCbjT0qZ7mQjGNYmcuIVSfX0Y
DbcneLcQa2HKGX+kX3ISFCSaFGWAQ8CDRrZ2ipmEdhrWHmmjDzKMPxdLfo1yxZHL4l5SeXDA7PMD
xocNBSoaTA+nxxYDjSUaMVwJZ1nrexnzGgqQ5K4bwOU+SrQxH41MGPWlL6nz1dFsmxH18F+Vifnd
WRwTL+1yMBIA7ohj1WuLAcsqgHGP3oR9WKMPDSg5Mvods7CyNe1+NjjGfNHWQrcL1S/Q/+JNTQf5
zhfTN2KaNgS+atLawq6ItjdAmuQLc3IHyKM79KlqOyKPB0kQdqbZbAW5fKnr5aaSw9AVCviaNrov
lFQNMm3YlXK3IQIislBUeM/+i+D9+KkAPNORl0E0xI5Tjs0AGpkUD6JG0P1KyjciyoSzLoJ73HLi
CbBICXFEDCAumptQPpGB1366cvI62vTRXkbBRDANcb5ZbUXQ3zujc7iUdiHegmHziFzV169HCAFK
F7CzAFrCmmme5TVAzkO4OxgPacVAR/O3WnBiiiMjFePGMfEma0gY4864aDVsM7Q1yBacz+RrvnD7
A0gl31u7cU0H4ATB/Nm8PQ6OeVfsD+ldY2evT8JztKs+QPLNWe/FYxDnii85onehL/EirO+TupCU
FAsup9Qr+hdjbhbb6KbNUjdu0/TuTJpHqQL2vNbyXNXqiaIUQqXTJDCj/gi7ayXWIFtNrO/z1AEB
Qtpn0cLx9Ct2jCX+FUNvnBOHqBUNco49xMSAzccQ+20Xxd+ue6WVWxIPFkSH0E8VcDCMVzLraklz
AeepN48quR2KdwX1lenRbN9VddMTTqx4Ubuip3Yqj15uJ0vq5s4kMyqj6CN2y+Y2nQGJ70yU3nqn
Ch+Wgn6BF2HgaO1F4+VRKgJtOnyLHAnLc5MOlVVXDQZDrY3QBeaD6KHL/RveQ7qruvl2CNLPn9f3
dU1DMJjzn0RmnQpiqrwKEQxUuXg3A2JxCrW7WHj/uhSk4wA/gloqevYZz6LXVmwJGQastGz2mm7e
1iAWkIqYo4drPhQKIsHsj5UvVt87CuJiTiVO7S46TP6wbR00s3yUB/UTwJ6cFCpXGqP2qHsSaS4g
rfM7V9joQRyA3X6/3CLBCYYMzr28ZmQKerbQpAnWxwt4lTExoxrxPIwM9CdK+wtv1+uHdHwDsz7z
VIJ8rvOGUQHCI4cERbKzLYgunAVFenTV6pKbHgYAeX9HojDhhKNrGqjixpHR6orXEjuRICfSAnJG
gD+o4rOk7cDOPWY8vaBazK4MfJPysRJNo7fzlREN7WjNNJZOsU3uzJtn/ae8tW6XnfiUuo5pty66
S9F76V7f0NWVwWUd69DUdTFS0zkqidLDZ2GQsmh08DQiw8GLcS76wqnTUE/EUMU5cVVzgYaiphrg
NO7K2R5cRISgNXiWezsNjJvy0Lzqm3pvbReO6zjO51/u6t/1MbeLVgkjGEuwPjn4mCB4uSsOI7yW
rzyVdvqrOtR25GKCrNvId4ldvwk7kLM62ffZnW1tW/Oc59oVcboPjDnqQqKHoo7P6VoP3SFPrTPs
dbfy5KeqdFt/8ixX3dSH+C59Az0Rx3hWhWNw7tgLgNiZ8XChbpZWWkLDYn3fZ0HeZi7mtUEfU5Bf
zeiCj+26bq1oNHobkGTGgwfjx2yyMAOskmqlXQUYRhG9vZMtjw8dRh7N2M6SGNgsnAtxRZfpQADA
OekQIpIO50omzINWIxtUgn8GdLOd+TmECFUVmcddsOLlEHsiajs+Cy6qX4UiVSSKwTLRmY2wW0a5
AxmQNnF8znHcjlFdtPTo6I7DBiLiZkwziYxQz8cZpvlifhgH8IParUPurdj2dXdyenfZyRJIA1CR
4AEIrLnZM9mMvdZJM9d9Ddmy0/7OX5tDdq/s8xrMAa1vgQnUUWq7ehHfrivM2saerpgxVnT6QGEy
SG3z/TS8ljzo3RUDAB48bc1G0w3SUYwByL2RlmaEv19ovEq0C/SqJuaz1B5AoieHwcyrXK3FSmcC
mduqSlNMMFdU4F4PuoN0MPbL3vKEX607g4rHFvctx8OsLhEX1bF5E2Eoc4tkI9HGToRuGuW0660p
IEVo64D8N37gnQmcAUqSJnPqHKvnBqwJtG9iugj2fm5441DUKNXKNIQHrUQ43uYCr8dhVSOxLElB
KQAcKOzDT+2VqNTw0wmRFhfU1yzexuJNh1xN7zTDizzb5nIv40EYf8/6YEBwxYt811Z5+gXMYaba
NEx1ocImyCLsFKOX79Ra+7xuApc+E2QCwK2XVSDYYkqcMbxc0Eg4tS0oHdIndGvrya6b9p16J4g7
Vf11XRbVhXMHcy6LObZ0TIQyp/557r8bagBi5mQ6SPGNlbjXBfEWxdx6NAPcqyUEdaGbm7cJebGI
MyaPZXGYZM6ls/KWxbwtZpiRbQahKXgGzpXREomap3VRgV/A3JbRG7pAnSSfHd2IXBnIcPP0KYbZ
E7F4Kkq363w7JST1/moo468bJZVgA9BQtC55An5vh25rxLxbnG4WKwZIMpTuiiJTsDmYGZP28WTR
2wdv5a4yHWlKXSm+q8F2cf3Y1hZ0Ium40ydBm4Yx+zjKpdLJlGWTq8RHL5O3jPrjdTFrC0LzsooR
I7RD4tDODyxLKVYeimogXM7vDAv9X018IyLBBNxcToSwFodiMBGIvIpBSULYzUPHQp4pKO47clLt
+z68X2Y9AIWHjSSNn6bdRlTuJZClZTXGjadbWXrC1NYhRGm8Vn40acpZ+toT/vR72C3uauTy2x7f
s2jkrRwkDx1WO60qdkka3bcol2TS7BpIymA+IbKn4sveBrESeu+Qq8DgFdrVz7d+HOQ5HTugDRat
ZefSdpIwl+JkAPzMBaQuvl0/6BV9AgINEs7oisfQNds1tOhhM+dVDGnLZHewxOz7MnCuIp4Mxklr
oIPLLAKsajBg2gsJijl06/mrJXc8Z85WwqhsWFeTKLVYiZoGZvdNiG+jzI14vRIrhnEmhbkLAFvY
d2qPtQB5vggP4FpEllXmTRCs7xh6cIGWDoRsFp4TPTyJATUEMw/AECR1Y2UUA5rjStaX8p8Qjamz
gIZwFJeGHr1wU6h3ubEBesXUc7q4Lu8ZHAvS9Oj8tVDbZB84dWGQZDKwYUKrIC7vtpVSH3q1yuwh
kx2MXQXyyKsgrW0frXOgIRL5cEzqnJtQhoG4xspx3ZjoKU1n6wD2iMDqpJfrtrMSfKAJDmVFuHwI
OvZ5n/hizEgm0lyBPwnR7c28GEFJflyXcBkN0GQe4kb0RQOJnW3vjNA1IjcKXk+GGefuOIBkNI1G
QHq1xccIAh34xTDn+L9LtaB3tQlHfByUYduMNb3VesCkg7wqFreTYO1rSwFKon4zRBGvKnW5PoxJ
ICzAsBF4KhS22XhBaNVZKmLxLnYH65uqeKTfjeoHEGG/upEQhJQ++toBoHdRJImJpPRtiWi46t8n
/RtptmH/2si7peAY1aVOnAliL48WzJdaNuJ+lpp34N3a0xRcX8nlY4KCDmK8Hsk8NGizta9WHZay
63RENNN+6e71IhCitybc1HSEcB/y+j3XTuhUHNWWEx0vwyLpmx7ismp2ZnG7zE1A4g9h2nRJZl9f
2qosNNtRTGLAIrAjs8NC2VwtExev+NqZyUbVlodSacB/1ttojeHEHZdOAsBdtGsKQGwyfqdfc7Iy
TegSIMzCMY1jDnAbfzRfCI+RbM2WENLgekUNEXiN9DBPZJTJYM7lmOLlUP7S5sc6OUSzm/Dc3ZrO
AXYBnHMG6oAY1DmXIgEuusCkMaSASJbEKDE8XD+YSx+ORwkcOF6RRy/EbFUv1lVR1UkFUnlXr15k
8hmqd4AFykHWgGGt68LWtOBUGPNWQB456vsM15K5qHacbjXjQdMqTHJtW14uYE0FMJuNJ4KC8BP9
4Ocb143mWGgRNq4Gf1fWBFZKAch5gcmqFBBqqLj/MPPDTlCBhVBDRRhI+pbwMFuY17ceBeOrI5vU
iyJc+E8Is2tmPQrwtBCywDjLbRt/LtJOBDHOPxwO2gcQmyI9DUaC8x0rqqo1UrC4OWaq7TGlIWyQ
wWhtMGl8GL1+I4ck9/5BooYKKNwd0GXZum8EHEhNJLiOSP6TXuetAZ6frTBWblcG10WtWSuSiP8T
hRaN88UNKpj6khIDFKBEbtMt8AZtS0MIyRGzqg8nYhhz1YlW9/0IMSTz9OFbHz1W8ev1lazaEMYD
6TiFAYRCRrGtJFKbOANPrSw/DInfaTvRIugLdfSY4xpWFwPnI4JoAd6BnUKNwIM3KgApAxhF7Fez
4iRZ/j6pvFGK1aM5EUP//4kjzTDeoidUTIpprgzT3rE3S7rdlZyKz5orRdjz33Loxp7IiXUjk6UU
chot2iq9+Vos4b8c/4kIxlKRqA4LFHfAXBA+avFdbN0tPODP9eP/uwrm+FvV6muNKnIrpX4U7vs0
qEOQO6oYt+M+36m6nuc+4Hn+rod9RjRWNra1CmF9EQFnYGyRvwXppvah96bbGbkHIg631nsgbJXD
Jl2s/7/9ZKMG3UjIUIeQD/fay8+DGpCWV13gaLkmn6uFnA1xalaQkTWWa0R3YmfZBq//l6PjLKxB
rZcjsFggRALFR+cNpq/JO4OXQFrVDQNpKjDjoFGKxdJSxDmKpAlSxuoTIMf17A3ZQ0YAQpXy4rmV
/DBU40QWo+oRGI0mY4AsOZD8fhfflrflCypqGwOc1kBttdP7fmM8X/d9q2cFeAigxVLKHPaKilSj
RQ6ygnsVn5Xay/JfBs+D0+++UPkTEdSLnHiJJMw6xaSTdnrxaoLMUvqeWs5gPpkjptO5aNWrBnYi
jS74RBqJwAWf1VgQOEikGKzzxb6xjRshiF0rUH5e37119fi7e4yjNQYhK0cVb9pGUGwF9A3RNDmI
v0ftR6m9Xpd1MQh9DFpOVkY/5mRlaQfmnDaCMHHe5J7oxK9gsvSM22HXbNKt9SLYljd43U4IlKB5
jF2AQV//At5BMgrahuEgAhYSeelG26CBYZjeNHQIS8o3uboZ5H94caAB9D/NZNwyWg3TJlQhTS7U
H5kxxzYarfy5kbbXV7WSwaR295+gY5Pbyb4aSliheRH72oVeQ54BSWKg62lJNlPvlvqmjHGHRhsi
GpztpAu4Yhdsk+kiTZFW6ZBLmvR1sJKtNT1rhMoE0TZmYSWUhuqGE4FwzlBhfHNJljYKAVfl9GPj
5/JDReeHrUBuv405yAC+zMpLA+2TvWUiYHFJ61Sk7qXoIzRlgK+tqx4zweCsireVjIsBuYy2DDnE
iOWnBsCSbmf0BDnATTRipshuee8Hjtdk+wLCrIqESYE8Mt8Y3W1ZPsv103W1pJ98TTsY1zLUWYVU
EkQs49M0/1B4/GWrVabTo2HcyWSSUE8GCDCn7nWZhUfJwryVFD2E6B6bdW0fF3cV4M+TXOdZ3OVg
1LlWMI6kMeVaTGKI1tXyVcn7Q5KFe8OYd5ka7xpLdJaqsEtJ97RJDK5v67r+I8o38DxCoZdeHyfG
XpA+75UOl1EiqE4mfopJFET54ksLcfMmuVlKndPAtqorCCAwFoVHs8KW7JUlVacsoRanjZ5ej14h
qTbQ9jjeZPUqOhHDGLbam42VzNjTLh783DSdZozvhlh2c+VXZLWcbVwpQ+EIT6q8zD7qePnFao6C
KPkASVL8kT/o2/qm2YBIVN7iBtol4F//lmx53QGr53cil1mm3nTKIEaQK3WS3eWpY/VBV7oNgNXl
8g3cLdfVZX1X/xazGf+lasnSygKK2QTYIugdNt/a0l1aH/P21wWtebDTPDJjEpJQFCVAeypnktMg
Ct2xfOiXDTItHoBcwwjxHyYFr4tcW9upSPpJJ6ag5mFVZzFyBW32Ozf3Qv976l7SiDiRoLjXRa2d
Gn3wAkQKnamonZ2Lavqhm7KeOrPUN4gdxR+yeSBz6cuya4Y8MMFV13YqjlGSvDSUqm8hrkaUYqjb
LJKBJPwA/kl7sQ5m6YEotNd5LHFrL5JTqayuRFlnVAo9QnQ0TcFQImJHw4r+VSRIGgeeymEuO6U0
krRDbgn4mR+p6IjRfTpzYq+1y4fmzIGYRSlnWYAJlE/6UK/hs0qzvB0q8og7nHMJ8EQw91tRCpVZ
dg2u7Ioc0Azh1S3v8bbmeTG9AxRzvN4wzcMoOBI9dVyYMF4FKEFS9K0VJzvRnOuqvWq4/wm5mL9C
cio22wkOyZjnj6V7jq1oGyMJO/1ohacklh5M8J9dF7m6dWgIRbkTkKYWO25ToNnAJC1OJ50/Gute
rdzrf/+qIp/8/czRTCJFWqZBW6zrG9OK76IUtfSwFDwy/0s+wkShE9V79CIC+P3cM+jREINzDGtB
TTSzQ0MAF1/f7eqIV9NaV4b/BLH8pr0xZXKqQZBYIcyv3v7MC3Nc6vrO/RXC+DkRsYwR4/WJDvwB
Ixq2CT6e/iWOOOa50lgJFwDENyQm0HICZq/zXUMtWDbB4oW+pwctssmDO32WOz2xiZ9vi7cwmHZF
MLvpltjZjtcBvOrLT2QzzrUQ2g4AE1jjTKdpQiBlR3mMwTIgTC4W4B7SbDPiBXNdJVfuKrA5YDoa
CO2URZzxrVmhJRHm29BxnQHQ0VXBYibZTekK1ut1QWuvQXSwA14R7bcY2GBDe0CpFXquW+gE1HpP
nfNAyBafpBhkb5ZNp/5CufxWQ1IrmfVDovHq/2vrRCMReo11tDfj9/OD1RdQpY8JumnUvu5dJZML
EFIBdrdPy86BERUukCd4xDwrpiFZaAXG0A8aKLDD50KLiJgd+oyhtUa0LcL+QApkMvqvj47KZ2IY
xQGl0ryUBuINtFg2cm6rfQiaIY5vPNaHmHfTmRRGU5bUWsKQ3sJAALnN7jrfsmPvvvCnzl6AKUyz
aO2P4aapAcvEUdKLuIPyMFCUWrCfoECPXN75RqI/TJsw+qfZAmjtKu2QkcrXyQ0REztXfa36aUWf
CXcygX1N/ZEKZkikJ9H6wD5phLqcGqNTNHvJvlmZaGvFe4jspFG/6Oa2nlrHMJ4EVfCuG8qFG0Af
K6XVo9iDmDVi86+DiHJgLZhoVxW3GlphRgCEaAdFem2Gx5LXh3/ZhowzpfiGFhotQPDJBiQUb3FY
hDJy3v0f/vbX/ad3+xS6PU95LheFSXu0+2MCntaC2Ox4KFRKHy157LxqNhD5bfsADHzb8TYcB25d
XBRYD9ALwAShyWiKsegVfxJ7y0TOShm0TY57A+j/95s/P3z/xr+xIRb/4If3v3/xh8De2vgHuPz/
+3+259leYR8Ojrt5eNj8fti4+4fXh9efr5vr53x51wDfkLJIUJBDHTCgjEvK605TSdkDwNdpHd/3
Y+f4YxNxrOdyipgKQgSA9nZYD/TqfE/EEa28+YzNd/eu67s+Fu3Z/3DC9NmvghsDADBAKToX0oCS
KAePSeyk9n7/undvPvzg7VO13zzOEV9eJHQ5J5Korp0csViEErEiSNrf3ODYwCDxDweDViCgeQAI
TjXZYc24tMqkjRcqwHXfb/xfdgB1cDacaPBYlDzzqFjIqRxmIdKQl1FaQs7Nx8eP5+fn0F7sZ9BD
LBiAWvBn/BdEewfP2Tz9rpyn30+jTX/+Bu6BHdHfHq6v/HIk6vhFCnrkTICqwaueb20jWVoBqhZo
CjWX7d0W20t5M5zNxnE4yz/+ZZfL/yuMiYZHAzSwWk2FudB+238MYJmQ5G5cjqhj68mFKJC2oO3q
SAnCXMTi1IZzZ7VU1A21AH9LzZ46AiwP63PpP/+ylycymVs5tNKpb+sOMsGsY+MXMCbj11esNnVi
51fwFtwf7g8Hj3OIl+UueogngpmLuq8HOaLU2Q48YGn7/nPwzbnlORVpxaOfSVHPVcUIJblqYro8
98awLXjP+wCa+sJTk8sxVWY5jE7qcdZI4lHQu+tvA/uWJ+E4onmhHeiLOjazAc6JcV1KUhZCOv85
qb1hvw9+77k+KFoq7/PoKp0NtQHONMK6+Z+IZcw/VUieLxLEUv1I7ffeeX9tvRHXwex0busNLsa6
/EcbNyXlhunADWMHb6BMdzpvcjJbtwv8xP5vrmvuJUE93fGTD2PuC7OIxkVW/xwtvUbdm+MvMBxq
PPRGxTVKjZX+gl/x44Dfj8YEc8IPl5rx9a/Sqb1cOSW2wC/UpO5BXfXHhv98EP3Vd//c3vQr6Lfg
H9wI9AfvC44DNuwXyCKwH2i2DXEMsy9laWWa2qADnm4JIorjD7jIR/sNq791dtRNug8+L6i5iGlo
dyrYDAFMiljt4uWkNG2kDCbkDj0guXrA3shWb1up5ikZD7nxmDE8WyQjjPHKXVIISWQquPxK+y60
Qzt3gGVu/8KfFnvCryGN3Dys18ayg8O987h9DLaeh+X//v3wE9uy9eHn9q8P+82D+/D6un/Y9PZv
ZF7tn1/uA0N8TDcFAQEwoy8ak7V0zAvJkFKUMkXSOOWclrW3SErRguGS9EawGEu8DZsi4zjZlSMB
DIgmo+cao1gX+KMmEep5UUE1MeGxaePh0rt9ubxrs5bs0qKROCHchbOl5K6WgSeOgjFWBFjnztZK
FSVtBqxT6UBOgFKEGoymY2i5YzSeYXEKK1SPGRU4k8b4w9IqwJyOhjpnWu7H0VatW10/TEUQV27a
7UKJF29dvM2Z1TGOsAbaYtILkFdY9vJOfre2sll+ZD/CbblNHiu7CdLn2R1/8NLZF89zyEUSE0DP
AFywLid+lDoDz6oFHPDqIR6/hygJJDySZY4MthG7l1MpHwfIqFNii11qy/1mXHhIRGvqeLIS9qUq
d9o0AqUC0GWZ8iyPitd3rjiMSM7y+qzWJOEVR7uIAUWrssMGTV8azbCALWkQPtQamPGWJ6OnTzK9
6+7+sg5GlQJUuBhC0gzMUDDXfjjGokKoIKkB+Kju9PLkxEWEXMOBKH4kvIfkpUX2oXiTjWDSnVl+
ygTP1APOd9A45sIYTr6DMb0uxUBdT/AdekJsUyZ+ZvlGfq+OrlrdgLaRFAcDV7jk1cVgm/HBEjjW
uGr7Jx/AWGO7gAtgBtGco0ogBRzN0AYYoV1oAK0vxNTLQ+I1ssbZ/lWTPBHKmCRBmUdLRgjtpshL
ql0z0V4NH5AxwvTt+g6vijIpGBkS1cjhMAfdEquXAciPgqOAYegwqGQva2JXHlzCQxykf9XFWYKs
AohauMExK3zuRs20NNSwkeHY0O3YAQf7bek+rq9mXQRGZZBPAVwHm0BORBUTz5QKLZprZ57c+f9I
u7IduXEl+0UEtC+vWjMra99s14vgKrtE7aJ28evnqC5mnMnUpGDfBrpfGqhIUsFgMOLEOfJnHn+/
bOM8Jf4KmH+MCE8L2tCIN8acuVJrSoA9R1LrEzXuvxeDDTCvlWq7OOPSU4n+eJDX9Xjd1cwcoNdA
kn2WJ/rWk3z1kKC0+r+rFp4cjCq8TjREcKp4puQ2aKtGlqdHB3N4iuiDneyZHSS97RnmTaK7jbz1
AxYD51/2zwUpfFmlyzRuFvgBZtq6nYwZRV/V9oZ0o7egvk+cinh245qjO7EPbYto9Kw8iTLdyYUp
fA8ya7M+M7hwJYW0u+XoxCrJO1TWxvGbZAV5E7TNxorX/ezPgoUdB1MQG8rljlajtzx7nOubQvu8
7GarB/Mo6RBeeBWTuFwvJoDll5oPK7kqrLuBh8Pm1MDWYpb/f1TR0YpKsvJqSW/S+bbq3yAZHiib
uiprgRTUDpAFXSZhwNd7amVsMq2xKfg9q/oQA6Ml3yXz9z7pnV4/jFF4efPWlnRsTNg8OdehuCzD
2BgBnBI/pJDhaYb3y0bWLuNjI8K+RfA73MUwYiLYKMNNYQS5pjlStL9s57yksGRK4FOEyJm+KNII
Lx+rK2M+twictW441cc0jM6sF54u+w1TfIs+5arkyRWeCJCvb7xZvaPTz6bf+Bmry/3zK77qnEdu
wsBdn5Aav6JMobT0cwLbEob1iXd5sWtWUJDFewJ4CsjjCW5i24icRgbSY+gHa5lnW7dk8qy/7ppi
R5HUoJkBVkdMZAk7atQDbUfQ7LhtDO4h+0dLcmdMNyaez0tsixX0EtDLllFqFHtuM9S/JHuxIksk
dfuc5Zqj5pW1yxQ2Vg5OHZiEKp43fpxZ/Y1l8dqXUhDL3EyG2TZQjABT6G/M9MiKM6RVbINTK6U9
oCW58ltqcz11GpBSKH6llxIL2nmual+ziq67HgYVGLO8ANLMBdlPrXmaWsbSP3ws9GtBwPWfqX3h
BOSlIpM+6XKXyQq4ivxCdibNcvr5bwcylo1E4xL9Q1BySuLwVF3LKiMmNpI1cR/UqfmZ1/oW8n6J
CeIlBgQWpt+BwQWzreB5Ua9RAhFtpJpVe0hi6sTlVoN7zbnBIo65xoUkE3NgpzHQGGjPOAcXYNIp
mTdNb43cOMYEcZiJzRvfZm05GMeBjAogIuhjLffL0XGN0Hdg84zolM2FY1UPQ35/+aSuGljojtG2
XuhlhMVY9qCTPMdidFAMKv0+7T7+xQDoGjFWhFggoqvsOJ1iWwOPKR/NX+gAulZD542n/dfbTPzq
oDIGKzS+vQ5J09NtqtCxZU2agp6xjUI58W0F74jCI4an6q9xOnqMXJeW5ACu9i+r+2N42d6j7zPU
MdRac+jCmKz8CfEMV4uVjWOz5m7HaxOOp9zmViFRrC1WfoBR1VPBRm3pwaxv3LZLtDzbQxD/YPoU
Y2bo8J8uJdKoaaUcojONKQNmxz6mBk+l8VszpPf2FBsQ+cqvJUipXd7B1eVBnhJ67ZhjAT3kqVmg
GbQuGmB2HiA9KjPwRKfme16pryX5ddnUWj6B+jRYBr+4XcQAxKimVHOLQEeYfTsmiitDo6qLM/+y
mbUVHZsR3n15q/VVZyDOzZE6OOo4uQXI7CEhfZf2+e6/syVcgVqmWgoZYGsof1j5ocxu8vq2L7ce
S2IXf0nOl5IZxDZB5y2L07VxkcytirvKRZXpdw/VTSb1jplTFFI1p6DNfVbmXsXek2YLTrZ+tHG3
Q+LIQO9VbCRKKPCXxiLyMdSqa0TXZnU3G7c02Svq74rtdP2BKM/msLGva3k7xteRqenoxuKle+qV
WlJBNmhRYDIaeg+uAbv8xaawtbJQG4PLn3A1Ahtfeh+oBYF0+9RUpQ3UZApMsQ6VyVZudhGY7v8l
Th0ZUU6NQFGzhO/DCKR9X0eMU5nFlonVLcNdpYHTGVmuCNQhs2lPnOAmmUn/m8XJvh5nl2j2zhrf
WLPFlb0corNodWRNWJAq4Wk1VoiKvcyRSEu9j0KXE48/oQr2LRrsW1n/dvk7ncM8cAhA4WHiKwFI
AwTG6R6CTYwUCYHJitYPIy9cuU5eTKt6LSWItUS5p5eyt2BfnUj9rtqzp/Sa11u1bzZbaKX1vf7z
U5bdObp2oiGd85zh2rH1ETPUCC63HfN7vfPzLfzVykYDwiejVImbAUVewT3bRuGsiOA58WR5dRum
pkf1nWEWXmy9kdG9vMlb1oTPmvRWN/AColcGSr0Gf2Hx9ykGVxTkESv7ytjiCF8J1ZAKANQCEJKF
TEQIn23d6FwZe1zfuhmi2tKTX3r3aIHw+fKyVu5WzE4Cs4zbB6AAkRxFmxqSNMWQu5n+vWyejXGn
k6tS28k5CMnB0trXG43RtX2UUaFTwMgNLjNJWJhV9JLNI0TNnN9PzKXldFD8fZ/6Q9dusAKt+KK5
+IdqfrFvyELuBSaxJpZq3Kptbx0m5BXO1GfwEfAIRpl5b2hborIr1zgMAlwMSiUVwDJhbTyupigj
uIzSUQl7DD50KCSPOGeXv9mabxyZ+erwHp2xplVqvVvMRHgWpe1NDXbQWgkmZSP+r91wGDwAhEwH
5YMMxc7Tw8xsve9qPiJDrhvFtWOSgxusVNhhzrUHMrXJg5XM6kfEjC4A1zTGwFMDA2saNUq2cfzW
qnBoy9poB4JJZcFVnf4WQi2lgBwUfkt6XVug0Bg7l0dL7u6oakAkBDRUsW328/Jer7rrkdnljjza
a9rnxTRQBfn7RB5YhYNIjdeKWiGx+T0zU2csq384kscrFXZdIoVsziNMJtNbIr1Bej7npdP0Vzo0
2uzWSbZadFtrFEIbbyOWVAYMVjNx+vwb4y9FFGMwKHXH4k2mu8tb+nXuhBvy5FMux+hoT/VoitS2
VHO3Vn5PtT8NoaLtY/vatPemdmd3L30RMD139HQ/bnHnr8YE8OQAsAjFTChMntrux45XcQU36iSw
iba7zlSDwXIlMEGPW7RG6wtdGImhlYhQJ95QWTxFA0mwsapRS2jrJgCAjHPid4VWOL0cfWhxWvsg
21KuQF/1REAg5Y1mZ7joXdq4xGmxv7z1a6sHyAAjEGhq42ktBCh7BMGOXmrY+cjyTR1Kz2mYtoFF
wN1Q8PCyMWXxG/E7H1kTK3pVqsZdneioT5V3vVw6hAE+3HcPCF4urTRvLCCB0yg3jEJSxFNcc28k
z3V6jSBNCszOOOn95BFP3pqsX8lrTYzhofuI8hlGdcRQorYEJTXswoRuVMbqO1wNGxu9FqJBa7lQ
uYLvH/KVp25mZxFtSLdEqywxM28eMtpgkHfcKw1nSQAez+7p8m6vWQT4FqBGC8Mt0OA5tTgw9Cms
MoLFpEnv+hhzbz3miG/YICdeFHet8/f20FYHIS+kmvD2WoLK0SGe0YyC1DYu17pEY1+OyRvP+VUi
K3c5jTZsrQb/4+1cFn9kTOu7TEFajZx6ETtmP4f+xeD+KKNT/G1SbgqKfP7H5fWtOgniAxwBZwXM
oacmQTsUZ2mDL5iPthMV7TUIljdSobVPBr49vOMW8jPgak9NyJGcceBbctDaXEv5wZweiRLaW7xa
q2ce3wgahpgFAePZqRUL5GZg/VjOfFzeZyrBkBB7mq3Ej/v+FnJNG7fX6r6ZSO6g36vi1SiYk7p4
hCATDr3as/bQGpV9bXDr9fLHWf7IWWQ5MiL4Q52iFkAHGNH1ybMxFEzSzGPKxt2/7nYg9EOjF9zY
cITTrcvB6lWmmYEXvlY8NCM4Uu16n4x0R6JlJhPSLrV9GPXfpv1P6Q6qnuAVXiDdqiXEKANIXRs6
dsj/e9Xrkh8yMRzaKMGAQdOpL8JCfxurKQRYeiNqr20t6iiApAH7ZIBM7HTNKJvoBBMKKLa1xIv6
PcdNRH9f/nyrieWxkcWJjs/zxFtppDAyENt2phpcSzHxcx1LTUdImE4hR4W0TO2HyQTtPU9+/Zc/
QPDSCn03SL7gB8SkCLQyNPmPOLrV5rBrY79vHhTp2VI/0ai8bHftcByvW/DbFmPYVqEiSOtpFRA1
tIzJu2xhLZf7kivRUQuQ8Mo63dkmlmO1bWccP0hjqrIvDy8pCTWy68GhlydbszvLDxYPIgpRIExc
ZmgksUaq8wgBjiKEyfK1bI+YUdLcNn2rSOJfXtfazh0bEnLUttbLGHCI3NXq8qnn5bNa8o1bZs3z
0f3EBQq21UV26HTrEi3KVWtAtka77xb6Dey+/JciwrGJZZVHfq9LXc6Kr9R+fMHtZYKqGO9Xt4/d
jt0zeSN+rX6cowUJTm5ntsRASoq6V3YlN4OL4VRnxGzltJVQbRkS3HoiqdIPGXYuja5k62XIb5r2
EUNxl11g7fugjYAemQL5eTDHnm7elHKLG5GFM5tb4BgjP+qa7ca4fLhsZs3TwN2KY4oLEyIOQiIV
UUnnmonQYGWpdoCKUu/EnZy+XLayVrMzUZFEKRf/NaANeboaqUvNsh9RT0p68tYzNVTAhUQSyZ0x
dT1O9Hps39XRAod1E9h97Mc4UlYdu3lvbfj9ajS2wOwJSVjZ0CUROqHWxoj6eoGQzzvNKZNhcrIJ
vV8wuVWgzR0JhEYT5th14rQpdytubP2C5fQKYQQNeRnXDTJJbLqwGRQNQDm1UGjAAL3flHhVg8LS
YLnTa59mTvaamilOCUhA3A/7SJFd3Wo2fsMSGIWfgO/xZxOEo2nYLC/McqnvIZUo+yAzD+UQAOjh
xIXk91WF96F72QfWjs2xSWHVejSmEBIGFsFupiDp3tskrEbV4937ZTtriLKTtQnnUy/tOTFlrG3G
uDH2EWKTo+kZZnMVd1ALx7yXZ3bvoFwJx7H0UwUyPeqmssxybi5tsHB8tWxQwISKH9EWmK9W0K7A
LKv1m+sfzHif6U039S6kLNt+I8teuxGXUXnQiS5Scmf5rzrTDOAEhHU53cWm7dhVdK2kT53lpcZ7
OniXN3tZxvky/5gT9ppVyNQIGpJuTPm3cmb+oBlXoNVwmqXuKNufl82t+pCuLiMLyLhN8S2LyZnU
BlcD6rcgQpwhB1jfcikEo82/LAsPWUgSYVwBuT2WfXRz0YRXvZbADiuelkMxsHAChaDFbqytssnq
Dtpouar4V8E8xqmpuimo0aQM4UiSXSneqQQKVcEc/UzUDYjBmmss7TsQDhuotosYhmQGhxOGLpC9
dH6ne4b8MGR3kjG6pnzddhunfTnNomMcGxMezHKS1TE1Yawc2jIcUlkCuYrW7RUQK218rC1TQhKY
ZZxphQxT6nhrzh85uUclYMPGmuNh+h1ZJsb+MbYgfCW5Re+/SuEQdc+cDMJm6G47tQI2vX9azZGl
5fI4cr0UxRJuV7AUd51D1MKRIbE5/Lh8jtbC//FyBP9O2aBJVQkjugaBMvWxZYkj66EsPxczc9rp
jjH/ssXVDTwqoAjxEJdN3JczCigTvdWqoJb2Sf6sbBFdr7g4blYwaEmLbK8suvhUA6RTLzerqX0q
pj80Xq3vh6pxJPNj2ETXrRzdpf0IpDcKQhKIJ04/ldJOVcuXLL3QB3dOSGBb1rNmTDugvw9FbGxN
zmjnZ2rJFzCmY6PjCuTnqT0uN1OvqthDgPr80bB8lK0vf6WVo7RA7BahcBWVGnHwuWzbfG5U9Mco
eavj22IGF07+92jfExtCZNDyRDILBht8bKBN9paZ5Fq2puDySlb87cSK8G3GJNNB2QhPaNIKEp1u
zvaJ+iR3W/yMl+3oIsE1jwfUoThWA7C8U0l3AET0YHXfHCz6Gh0QAqqFdzqq6/iPDTHw048PrTcI
CDd46vIGYDinb+Y6c6gm2x4hRYsielWCH6nome1HqInv6TiN+wkwhqs4UcudBsQ6wGsgY0aJj2Ye
B715yClNA1jrf2P6QkqchrLy3upsMI5nTYoiXTLx2HTASQ/gb4dTZ+56dDKAHata1c/yWnF0wqdv
0cilH2ncxtd2Us9vU5yb0UPWK+oPrZ9Nr6IE9eBRMuPQymXjV5Rk/B6s0IXiEWsow7quyxHIvXhM
XT41fRQ2UWcO13aTERaobSbTUI5jaDLow/iNNExVXWi90h/1bIG9lYAhvXStThl2aAyWwZg2qb0R
/9cCC+BsgGfitQyMnhD/eY1roZBRVozKzoOmT4N0rtZ2E7uuNb+wHi8779oxPLYm3AFx2idzqsCa
yUb0pDGZ1FHHQsHhspk13z02I7hUm3G4zwwzsvpLLh6y6HHoP9hWg2/twWWBwwL1PeRsNvKPU89t
Ip3aKkVdsWUfteopRahqdxlNXbU+kDQEkMhm94bxcHlxm2aX1R9dpGNH4xz5Mapu6q9h0J2qeMxb
MK0Nvq4P4BS+a4mPCVyyhexeA5iDngLNEBshGu4irNdivCMA0xUuaJ4+tOqNDxA+1x/i4aXP2isj
nn0LCXKc6fsJ8xWZ/oAX4p7T6mpWzfDyJqzcUCc/RdiDrrFy9GXwU7RRNhy10j2i1wAvdzHkM7K9
UhUb52QlscDCcUMtsF+Q2whhNzKiEoyPY+HmlfFU5ZVvWXXm6kV025PqEzX4XTu3T7Vm/bq80PMR
/gXdrgLcAXI1QEhEgV8z1s12svsCIlIvei0FVC5e7bEE0jt/slvAj4F6z8ngym0DlrfpPlnEcPXk
qVOetD69ieTnyYSgkro1T3P+BZAvYvAPahjwBMCVT71Q1/ukHE0JksZyHbbTT1JgjMIyAijOOSTf
ElNdtQaFJqgG4ANAdUGwZpkpzRq5xKhb5c2liWlegJLmylNiwDi3TvYaJP/4a1sLXPHoiOmFnI0E
1B/uUPF9BGo2ObYK0+2I1t1IxjCNaJdl6QH0mGZ1lVESHSQzTzD7Xbf0M5pVibhdZsio+hfDvaTM
6S4tLLlyNJLlijP3UfeDQo/ydYiBEHBSjbIrOg761SxJ+b2UIgsq42rjlbQWN5AaoxMF9JwOdh/h
+KYxbzs6TICVkWFwI4wSSFarIxRrEFOyM79psmeUpu71POQsUx156j8vO/NZXF7obYBqxz+4cJDP
nm5rxGNemNQkoMAsnSgO7BFcz5PHtP1lO2f55JcdDUEKdzyQgos3HX0+NLNbqiSw09TPuQra5fpv
BwgFA4LzG1k3c/BswsD0BL+Q5Qc6+f/dGoSA0+mzCqJLmLBoHOjgc+baFo/zxjaJAKRKThHQlm1q
qQFZllfJ3vgOy/c8Se2+tgmgCchQQTVQE6J0NCnGAFIrrCFtHXMMmuZR2VKfPLMBYgFlmc5ZQIQA
awl3PUDlnECfGooVpPimqjS0W/PVkLfAp2euu5j5qqyijIZmuRCA+JhOhs4QEeaRg9Q0GDCz2NOw
AE7q8ndfCfhL1RrDOgDWgdRPnGdo5RHtX2suXKb8gJ6jpH0fwPArewW/GqQXrQ+i3qF0p4IIL8dY
kqTeQUqXxlC+dJW/J8dD+v0f3lod5wiR/vQkSXnKCWLSgssuAEvd9XPpbgb3lXCLL4dkADNrFtoC
xuKoR+eV5DYeZJTnC6PRHTiWnp8XmiFwVTzNDpi2dn/P1QFGJ11eGsLAdgDacWqvp4OpToAmuTEQ
WcBVTPqborxOW2PGZ+cLV/exGcH98dxRQesKM8UEUQTtdrb/nlpjsYB3OtS2gIMRA52ez4lc6LBQ
qb0/Sy8l9wCUD3PuR+XGWV5bDCg3F3LIRVtJ7EgaBodqsoQ8BCKy3X1XJoBSdEWx5f3LOToJGdiz
hQoVjKiYAQce+PTTAPqiao3ECjcu7RgVnE5xE5PfodvhRBX1ay456fw+DUWQt0As6k8bp+98EOHU
vvDN0pjog9E1BTp5djCwAaInZHZUmd7y6LOBbtFMNExQ4v09bdWAV3IcIFSQV0PYfFG0EyJ+VQE3
xssWmR46J8lwoxTe8piIoN2XbTVJz8MZlvnHlojpSkZQmNAEtlTeAeFuudV0UJODtYVJXF0T5lHR
8MNoB1g2Tz9nRg30Rgzk6Zg2dGSpwkxH0M+3efdWknDj0626zpEtIYpMg9b2mQlbKPbgDftbkvGG
3RkLnaj5ztEgSbSgAkxwer5seGWNKF0A0opjCDY2sQUIPb+kNbWqBMryMy6JA5FqlOkcKb0yobf8
D7ZQloN7mAvZpXANkbEpILJYl66ttOg5h4oSSrXu0rZ3ur8HBWAQAaBrWNEB8xafe3U3MyWeGWy1
oSHfgFsUBVTZ4f3G/q30UE8NCWeuVufGyCHN7vbFIaM3vA4n9Zdi+ROK7GbvDOUBPTtJea2qvdX6
ffZweU+XcyWEHA1PO9nCrSth4nz5vke3T6nbeYzHW+lG+gjEIqgJEsMdl56++VSCP1tRf2Vbs3Ar
5+/EpnCvqoimSqHBJtfywE4DuYh2pnqld1td4a3FCUGlBn9lWk+YmlJB2m8ZgPiZM/h0P2Q98jpt
cBMpSKwflzd0+fEXNlQkmwYT/mxZChZXmqhRX3Wtx7U33mooirlT2uz/3trxQ1T4fPMkDZggxNPQ
qhJfxYx91lwTVMYzNgWsHwFL2qJjhq7u2QrRL7EwYqwDpomhC2FXedZRLvcyxTHEVD91jKoxrWCc
83ZwyprYJJwhY31oSAzBhKyh8qsM3k0AdGvQ8UuRmdzyMbY+o6ySP6e2rK5IYsT7OZ/NYCrM5NmK
RwCq2ypvnjjnU2iWrL6XiGUcjFnRvpcja8LKrjVoqHV1FLmVPktvydQlb4acgulmrInxDQX1MvIs
rVQkR5kmNngsz5rZYYk1qKExEu1pzNLevsvsskpx1yzIz1gd6mFvx4UhB0WWWt+V3iKlV6EI2fh9
PvMenL6F/buuIgyZdLEeV34UEajx2rMkT2GTSanpzi1q2GAQadGHLgdWsyBmxaTviakN1qNi0zZx
okSepr0WFabpJkNbZFcS4BrYuD5mwBSrUwhlQru7i5I87vZGzuJdZxszTNhT8YNiIP5uZKj1O/No
gfKmtPLW5Yo1R15tEfS+i3oG2YJuRYC/8zjP3LzIJzMsVC3yI6Wh1C3H2LxOKwZibdQcUEAGzhup
vY6LBEQ3uTb/6riko8tdGxiGrQewKt3TMZK7/ZxKHbiFStNunITM+VM12sadotTQGpwwQXGjzCSa
oA+aT3IA4hwyOEailT8GVU/A02PXo+7OnMsBMF7qO+pYhvWQ2yMwIh1N8YP1tu18jQMYFqQ5SLGd
LqP1ncm1sn/m1VT1UC2qS+bbZmG3+67upHdJ7udQimiZOPqcxigkN6k5Hpq0sX5QLTYzoHriMZR4
O6MXiwmiF7RdEuZCKbF7GMZabUCOBuC23ZlgRjMVUn6MtT7+GqjBvlfzKN1oKHHsmB6bh55kBUYM
4sE0vdEerMKhksH3dl6T58xui0d7GkDgDYy86akFZQeQXaexk+Sm8lTnRRNETJm5380VuAnaMc5e
K7lh902l5oYT2WO7s9IB09QtJqvBIc+H6KdeJGB5Z6S1XDTKeQgkhxQ5qomhJy+dbAPDaZBBp+hr
Y7bYInP5s+BptjNSor4yuYc2Zw4Vtt+o2baaC2oAY3BoVXDQHozmz5jqCgfMLqoekkavw8bSFebL
1DTvmF0qs4MmAk+dIbFRw+ml2Iz9sshH1BrVKP1pEVnpw6aHa8K7EcEzoy/HYNTpgr6Rk/ImL7po
dPDgGEHDLcVo3Rl4FtyQKZuloMRhfTdmGSTrWTHItfuX4RFvcFVHhwUarHgliB3/aFTGoe9lAgwQ
ZNVdGbLg1FDcVLqx0geULC9bO3slLNYM5K4olKJ5KOZ7NNHLNo9gjdg/2wLj3dpG5eUrMz25XAQL
QpYXUa1jVYoGtRHyj2SX7wO++62G5Kp+Tdz3wQExgyN5KBQGdGMO7Szof1Uz/lSvhObFULVmwnKU
S0rMnKBZOXS3bfWazilgVpNTtLt63KrQbJkU0mdImaIsqKCAEs9vOWAvEoShcCByDFr8HCzdtbdI
ZM6qKcIahd1Vet4NJRqX0CK/tZRAVRYZwa1EffnV4ic0wF2MqqKFoXwxsRwNahBjgBHjRQm/D172
mu9HKOmF2b4M292WZMM5S92yqCN7Qn7JSr2XlBr2hkB+kr8P3xX3MXOj1lPur8dr5dr0pND0Lh+E
c7CWYFRIS7SOZxQIVdS+4syLGfi0Go/bh6F3U810DPOOksZhfeJkrSexjS1eO4aYRcAbwQYVEBiV
8QWOUlo5zozMbLBiM7phxZ3VbrS6z9LXr8X9+ftC+hoPw5D2Bf4+mUHboA7+bDkSv8m3uBu21iHk
WcxQY31e3LFqcqeQIUO4Bef5f5zj/5YiqhY0Wk9S5AHEQZHLjL235IFfD7sPjGXSz/IAAt+gCOoX
trGBm2aFh1wS2QmfRpgFW8/8+FB8QtESLK6JdBh/fJu9Yv9ie4W+VV1ZjSc4DMs0KK4E8fnYS2Dw
ROObQAjKYVf6hxLOoXXDPjvv+R6UAPMdxVmIvcZJX6SDsfF2PZ/DWLzmyLoQQJndAtAU4UjMUGug
fvUKvuTGmSKfhMo3unEEzqUwvqxB+wh1PsDPRMBgVSQyckSsNb1mn+xVAUNufjD2cjg9Vt+nq8YB
CO6QQTBi6+SflZBgeBm8MBc+CZxCsYSV8omPE5Y5ZZVj6Jhpd+L0tlFddd7XupdGt2wLrLG6WHDB
I8iBcx/lM8Fmm0VDXxMstij83pf8sndYWB70RxBWXc+BFdgP4w4Ztb8FTFqLBMeGhdhqgDydDUjc
nQwMAZIzy88agM9M310Op2uB4NiMENDwLZF8KjAjKT9MUKYaw+/LBlbzimMLQkgjZhQpEQDj0BFx
maNc1YF23zlOfN3GnuFYzku7K8MHda/fb52LlS3E4BhgLhraygDFC2tTpprqvMHMLmtfZDSWmTdr
+2lL2mfxAOHShRVcBguuC3RmQsBR02Waq+GIc5pfoulImwxYG7qRba58J1SMDAkNH+in4bSfXjzg
dzbVvpxw6OwX23yQ6AbP6pde5MkyUH7W0Qc20MkEFYhIvzXIDCrAVUHdA/je3Hhn36mOFaZeFDCn
C5JD5neH4mGRBgYDu8tf78dQvzWQFZZOcd/eIdYcIl+7veVh6VZ7xYm9l3xjD852WviJyx4dXb7U
SjqCiQDqauQ2Gw+Z4avR3x4HmMA3XBiRwXpli2IhQ4wRwWYsKV4yGDl81NSNv7+4nLjL4NICWRN6
PhBoEfJOMkhxUowQnOnUT7l5GrurkeKh4tFkw9CZ7y8LOTIk7FVsRzgXcU1dpeKgOLlKzDct96Ut
XaSvMVZxQV+5EBRWIMgrnrGcoyasVj0W5Bmvk2P69XXmq7dvNdj70WsIu+vkanCLPXXSW/0hf7T3
hYcMICTPlb+FnDg7I5h5AaE1INhARqPRJ5x3tSiloilHcFEpn13i9cMWnHJlU08MCKGs6FLZmDHf
CEWrOx4FGD+vASffAlmt+AharvA9aPgsA6LCUc8ivLT1brHCbvKodUpl1w2LRBnaad7l4Lxyoo5N
GQIcQ57sSpUnmALXuVaFfXs1WBsJ2dpq8HJVUQVeCFTESzuvqDb2nYqPon1otWOVB2gMOguuJttw
+bXPf2xJuDFLBTJnmNikKNoBxFMC/bFFUXj+9oCHHZsQPMwGE51U1Rr2KzAVJ2kdxUdVzG/jcIYU
KOIm/3X5A51TJAgWBZeLbQAy8wkWGxIkr8R2NJe55SG+Zki1tA/dcrcmGc67BoJJwf86wnFFaDDZ
X5Xkpka/3P1tu5MrfU8KV58dGfR83hxeXuiKJ6JNAH8HBBtIOLFz3I3jkGmtTt0C1ZTsRTP8tNnA
6Zzr+0B+D36o2CDaXkhHl99wdH+oxOBDOYGrDgXbW4i2OdaVeVc8Tg7qukH6aXgxpIc6J7subz9V
f3RugdF1rNvC+Tk68fvl9X41HYXAefJjBG+1mqLVu8qkkDtBWdKxqafNTufxa82l750fBaUD+p/K
i1wFVXAn2rjvV0LZiXnBkzHgCXW+CHuRq7+h4YDSmcPSx6rdwoefQxCETRccOM0qhbUchmZfdQqn
vW0CUJw/V27x2O3kHQ9fBlcLckf1Na+7tUP7qt+hM/a3VIzLrwDLEfRLcO2CWf/001vWaFdmbVOX
EC9V3RSpp3XHtzgfViIQoAJge9BlyGeBrfDUSp+oSmJwaJrpHbBgz0nxsuE0K8H0xMDyA448uImB
wEo6GOg+WgQ528n3ySH2rT1957fSnR7GbkF9395v8XV8wQNEdz1e2tnZSZjCBlhu/Sp3hu/aZx/y
u9ahmDW8IW/suk1wr29l8FsbKhySQelLWsiwWmdBW9x39eflDT0/BcDsAWu56HKCkEpM9xI62mrb
xIDIp0q3s6Pu1tI46v4VUP9soltY1/Mgh4rxAvSFAy4yccJTYSjSxrYYhmii8p4DUcIe+q3C5kpc
gQ0oxCGTB1km3uenLmJ2jNTDF+Hj23SHSQYWDgFS+GEXh6btomPo+6M3O6lbeNvtO/ztUyeBbbyF
0LjTTKh+CjeHZTSTnFio4Ga7tHempzIAN4I7+i1Gxl3iMs/+zQ2X38TBxJ32sKmzuLq/f+yLJScp
TWpVm2C/d6MHsOU0uC0tDxO54ejvuTtST3afLnvQeYEA9fijNYuosmRCwY5qS1WrctI9qo5X5ndS
Oe/QPPmYsHiP+pMffatvtgoEK8kI2gAIaCBq0sByJ9Yia6Xqa2uOweiefDMjV4LMwLCb4lCHSEZF
7gfQBLHOKQ0JldC/vq3xgRdeY6DoFiidEOhYQqsOjbrMRYduHB5K6Y5pGybOQ92pCSHUUb3mtr2Y
mMz32NzLjRdXmH/95FtV8/MYA5VDCS8XkKTi/SuOzXdtp5N5gNjHVD/Ejf0oWf0GEfmqBXS2IOet
YopSbGqrckqjJIKUQN+4XfpNUzf6J+dRDCuAvijmdzHFhpma0yPf03qGVLgCsRjzpVUDNaqcLLor
k+5/OPuS5bh1ptknYgRBcNxy6FmzLMveMGTrCARngjOf/iZ94/9ON5vRCJ+NN45QNcBCoVCVlSmp
csrsLK5ybcjBCtFDqMAEhWQ6y2p/Y2nlVrpkPWv7hZt6hsbAsYHGWaynyYykNGniCedBK/5Je827
fWj/VO0uAxViI5ok8zN8TgsW/muC6UEdOhOM/qd4Y+5/asgG/SoIf9bbMchc1X270w50YwThnk7u
98zXPrsD8xuUqxQM38fuRxgwL7obt6nE7VfiCX4aPiKGlZEFX2lrCdWJ8zE34CxGCVjQK+R33MjK
XJMZUKa+c5wv3YyfGooJ/PhJ7eodNHhfMTjlq0R4JgMlgVnFkg+/chYNDEjMHUhwpuAVd/lBRItn
KAjC0dox02M4tUfByZZWoLLGsRwnyYtxdQvw/sWpRK4Gj15cYUWRJkk/65qJeip/jFaY2G42AQzt
FWkKCFo8Eh1UKi2KoTmmI5ir653lToPVH1jFusBpp3RuFo8F+vutPWCYM+7qbxj1Sh+NotNlr+i1
7UHJf+Y4Bp2ZtnxXhGijF1zH9oykA/w+UX2MuB1sXpwGpfnMufSeuyqEY95Sm10XWM6ZiGVxQEZA
/QdmgypfUwR39Vr1e9qeHFP41gShjcrxnD7bKJjXE3oi+zrzH1+eHQ2+ACU2QA+BJL10hmFKaqWd
QGw/dI4venWnqNCEUgsPY+QbpQX8gfceLzE0o72CZV3yiFuJDTNmDuk1egGULN+JOcLglIXQ+jLY
rz6yXa2WkW2sRDkDL1HEahDdgBdhsb60Y0NFuzDxbNQzo31FjkMe/AdibnzDczOLno1jomOkCGyj
+gaWPfaN/lJ/gHjYvNOZ+/eP60tbi/M75BFpDAZbnbUXA/Ai1YMjlSyb/8jSL6CJiswWh/Za4b4W
E59EjVw6N4ZNkraly5iDSZ2GgDXKSRKIdvWJnxYJ84e4Ge7xQEdaSnrjUGftU9dMY3A7yq8dS5yT
WbQFXaMrijDKw16PS7A+C+0rtVCOtO9DVXlsnX5bFDJeqeshoPl7AoqrogqKtHv59qOgcq9jA2ey
JCF1NRDiOSG1gqgqqh8dN+MNMqaHhk3WvUbVu9hWLD+eEsnpWPNdVDbARwtICkg1Fwl4n0ZZyQcQ
G6St43b6npc/gTQzZdrwazurgw8ZbfbZsZYzG30haIu5YZBN2X2gDenedMAbXOugRfnBBt27/R1X
b2t4FVofkICcCZ8vI05o2NHQhRCiGMDE03h2l1EwvZqZ/qpAstBvklYw1xkS6IWIqsKx5XECdi+S
k2lvWbF4HWjSTm4DkNyH3THoFCh0Qh9Pn6Fx1ZhHQTLhL7k1uP9fC4cTvwzLSHh13owBm8zsm2Y2
RqA3BXlVG135qvK62jqxor0ZYVjt0mbMfGDqplOEUcY3pQ1DjA9mdvrYMjGUksv4+pEzA8z/3fxF
4Jg6rYtjgc1vJgJOPxRTrMdqkNRL1o2AmhUTiMBZL680LUoGBmY5bHnW/0bPdXi0re5bETeFpA61
em50tFsscPWDgGE5gBg3TSt6HSQ/BZBcSfarHl0nPKKNzgbP1gPNOnRZ7ZZkc9up5pOwjFZoculg
BMXwEQjaLn3K1hsrNDPsotl8m9qXoTyw+NSg26p8U8VODs2Zv8rSHqqmUFXSUNOH4P2lvRZvtUxj
OJl68w3IuoF6auKHoLpNXCt+B9cvg1Xz3i63t9e5dl+e213k7DGExJTexjrtutlya9j1o6wrshYN
5scNNtPUKdDzl0sTTd9oaY4vyOJdWe+rfjdizMQwvcKUTVesueW5qYXvJwUzQdsPUzZrvJ6ZOxs0
yGqWSpxDtqLFfcnisZpEBDMh0d1yeBySdycrvHD8jFqZIMD8Aa4cAw9PhwJNgUm+eclnJT2jjUid
96hZDHRnOc9ODAIm40mELy2adWbu33YHbc0fTOTVAFFQABf/5N5n5kildJWg8y0NMdGGgLTsBQhN
iL8q1VMdvjkg7tbvWvYBXrPM3tHkqy7vI6t0QTJsd0dV/xRKBQTwSzrtctPnefZ8+weubf3571v4
q1nVNDEYYj0nh1h1u3EjrCda/2q45Kr8I3e53HgUqkDPOw+fX6leUGHXJDKwE0KLQOq2TcdHyKJU
4J1okqfKHP2IQJi8yYMUmPc2/VnSYxGCFeS3QQ/J8JbbAwgoPNV8GpjkwltzCQQmVHXmsgRGti5d
IhlQWdY6UGTZGnvKNOsxN343HeSHoVbV2nQzFJ+3N309CEMIYH5wYU+WXhF3Jpp0Fhy+HQPHfqIM
DG/fc+s16j5a54lrvo68VNobWDvNeDARzLFi/zFud7nOPtVGw0pRDu2jZjeQEC+Z5MEUuuQuW+mh
oUJ39qUXUaPVSmoMs09V2XFUwY8EMQU8LmOfOq9xtjFjv0t20MhMWebnMpGAtUVCGRSZCzr+2lVj
q6pQ/LE7CH5MkeoVDNKgutfLqr5rt9m5kTkvPDvVSV06OUtgpCc/mgazC1sr29DotTd2WfggJU1a
SzPPzS0ctKpGg3EMYsyiQp6NEWd6P9DCdWRPsbVggLoCurYm+MgxFXK5rHZU8F1nBSGadJ4a78X0
HFVJoJOPNJUExpUzh+wDtSZgZ3E7LxMeK9TjjOswxeMXkwk3s4TLigdG3IR6RSI54Svf68La4nv1
scZSZYC1JN5PFagTncjlkY75ZzfTf1K26RtZI27FDy9MLr5ZDKay3OhgUhM0UBsMERR3qqwmvfLB
LowsojeGueNQzLkpA9tNlR4i4OEz7trC7yrJqV5BnsxwKCgm46GOrvySeQrjejomSeY9TF/4sO/5
fZNTryl8gwV6/spjNFK7zzr/5OYpnDAEJvxeB6WJurFbj/N9wzYC0j+kDQQKjEOK4e9ugwQt0d0i
euidv88pLn7uYmtw3bS5xvH3RYf2JgTaiNha1a9egdCALJyvOvPZ1iySW2H3rQO6JuQv1S8wuNTK
d46ysIPWdrRXx0DwTUlPDgm04rExDxlGzyvt2THe0yzalrIbfS38nq0cHcrLU1yradirKn4NELko
s+vsDuRnBgCidbc3c2jN9O+tGLaG8Zhnfj/IyPFXghXMg657Zk81AFq9NI8ZEloPc6YfVo+D86pB
pFUrDkMkySdWz9e/ZpaDv8oUKk6NMQYvr9+56H1W7vJKRhIqM7IIiIauRIM+xw1H+VljjLvlgSnT
Zl2LTdCMcoDuRY/HXiK6SDv0aRKhwhaZv9IQ/OZ+z/bCAvooORbF9+Htdu6xtiQLrMXozc98+MvP
ozZq2eoMLGXJGCj2zrBfpv9wBQMK9z8Ty09Taj26PiVMCACq2I/KDJRccrrXV4HOLvjcUGxakmWM
Bca9qdLj+ph2o/5djU8il2TGqyZQlQT3MjCtzlJOLwJtnJgsrKIbXixtPyYnp5NcS9dAckCcZ5Gr
/7OxCFKjQSr2hx3dEe/TTx0F/tpTjH80/rPtnlJciwZ4Cv7D9wcPE8gQZyL/JcC6KptWL0bQ4Rli
z9gXR52Fftw2sRYO0Xb7n4k5QpxlR0BC2hnq/qATC4Ne2eFNA7B4fj85gSbjZl3/SP+aWtyyzsjS
SG9hyrHRHyO7nv80Jkk7ce2SPV/O4iMl7djXRIWNio8Y/XN1623EpKBDjlTWKFuLneemFrGTWJUI
SQlTffGbKIe0/ioHvLu3t7/PSicbbgdY8zxKhCR5+Qae4p7aZgvXHpHdOabpThZxw7Y7WpXpYaQU
D+PyHgSH29EI7yKLPUWVZPptLeid/4KFi5RDWtadjV9A7X03/mN2rxr1RutQsV+FveGqbMVzoF48
PoEkBXkD+rY2SlD00iU7Z4qGnoBfpBUcdDduCj3CIkjDw6BP7uB8pyghN3iKu5KdXlnnPNJt44yD
B+dqQszKlFGEhQnmFLd+az+ygP6ifvQJEvPS5Xsg19ln5Bbfmzv7KJP6XTkaMA2mNQBDQMLz5z1+
dgoT0VQhRqf+hEjb9rNm28mondZWB1IFsFlCGhAjcAt3LTOrHCoOanqzAkTK3pjqNgKKXTVdg/tI
8mJZ9XLlfFhnBv/E07M1mVouSDmEcBs9dtO4hBLHfmpPMZU03db27tzO4t4HapzZeuagIqAwz7ZQ
Zx7c+j8kFxeLWTyTrbI18hwpsQdUFGqwHnW+90JCNr4Su6yZ9MIGXgWcN0t11sRUpozOijHo/55q
jFvTKj42PQ8KzLSyLpbs20rkvzC3CJVcQalLAYOcl2qfCRiLuUbcVAkq+2BjL0PJVSaztnA/YbTI
QnJY00xfxB9xB6k/sRsS39DAbfp1+yivvH8gYI7aCbDVqLqicnMZQsBT6VQNNJC9I0AMAHkBU7kd
D2JfAw7oeMo37ukP7AQY9L3yU7hFUG7jEyB6rVsHTPJ4vnbPy5+y2GZVDc28tZTYswDtNocD+C/c
vNjcXvD1WYMRgA9UNCTmctHiDBhThrbzgPVqgADoLYTBMddnPVvK/rad6yACOxCdmDvsSBuX78oY
KpVqyWGHkK/EClALm6rvGpiDOvMps3ovMiQvBzofrMvL4NLiYvtQ/41JGMIiffjJPfpeBy9Akm3b
4PW3407v/Pl3VgdAXnodd8vG1X1+Kt30ULywzRTQAPXBraybe31OL3/SwpVBjVCQMZs3O4TexK5z
DnXzA7P+4LK9vdsrKee5Jbp8HQLTVPb57MYTxCfwoglDvrGakN0RGscb7mQgiMhE8QnRTPYcETva
mq2TvEp+xapz/e+j06VzqSNhfW/iV/QeJH/7AAQkQfMrVd3H0S/dyuc4NkdlJxtmXt1mEORgohjg
EcwdXZ7hUDiCZipPQIp1V+e5n2pPtvUDYx6VkETCVa8+szRvwNlNlRmxKnILlpK+9B1k9RWm+TFd
X+i7qP/e6U96I+nsrW7pmcVFfLL1UB8JhUVw1BZ9MGkWZt8fwvI/dN7hQSheozWMFz6Sqcul6QM0
cscUhlTwnZieQWq3A1criqyi/Qr1Z5W/DlCVjiWeu/7t/md2ScYTMjVmZj6vj/hx6rhCeTSdIHcC
tZeUulbD678LXCJuCBNmnRWwpOgB2C366ZGM75IDMBdhrmLQmY3F5U8UpbTaKEq8GlTHGJbM0HRt
pjqAyJprdN+6GBPp+06VeKVsZYs0WOWW2o1QfvA6bfKVPoSH/AwnLsl6ZVb0SwcJnTwzytlBOD1G
8UvbA6U7Su7+VW/HleGYuJ+AAVl4O0Q5inByYKMywKsCRiiAcFsCPknZk2zV7c4MLS4LUAo1IZkP
8oC2la78ZtWdQ4MJlAcyofaVkIF5drxRoGBhIMVYfBwlbFNnshgS9j4w8oeO+4310hX3wLIkhW9l
f+/lJuSVAKFDqwY9ucUOxhFlnZ1wFNDik0UeU+M9+/vsEx3PMxOLveMmNeN+RCMoyR8b7VF036rC
m8YHrZVc6Stt1ktLi5g0VCjhAEmCktN78qF7IncxNPEG2pYNO9F7t+o93Y0+Dsh/H+oDCMS+vtSf
snHZlZmNucGLsIicCYiRZWllxGihPbQAQBHi0tbVt/ZB/YBoFFiBtukRQ67TYQBL1kaTnLcVF72w
u7hrqhaNVQs02siwH1P1Ja482waZBQNwc/f3YevC1MJpgPu0rdLEPtvpV6O8m/9EvVeUo1u3d6R6
I/EdA6nrbZsrJ/3C5MKJUkXXczvG6tCz6ck71ISEc8pl+JT5ryzi8YWVhQN1Y1JPECGFFfI5dh/Q
+Amd5yp6BlNUqElO3uqKMB8/Fy/nRuXioKttX0d9j3aejmp8hzYvr6Ehd6Kt5GutxGEArv+1s4jD
CRh3aNLADpseNMMPy9dOlrfOf2K5bXB4RJC54wuqiMtQnzd2VGghpjFCEOwU6heV1ZLXDWDMEyR1
qFgvSwzURqXImkBpwggNzER7mYxC8kZeNYES8oymAaJ4ie5NImL0WPQcpT6L8tlk/8WD5xr1/xlY
3PVRQ7RhAs8WWPafVNxTWvJgpc+RLLVf+9znZhZuBYmqDlkL1hHV+yl/syo3lo3rr0WacxMLj4og
IBINCVZiF28K/+GA5EFBl2tM3FSmOLv6VcDuYNvABYOAYbEaO4EgQq0CImHwk96UUGmrJIFFZmGx
mASJa1HMSLgGVwJqgqUhychXP8jZEub/P3sDiKZEo8wBrkSJvnH9lY6DF/f/4YwD6YCROlT4NBzD
SxssnPIqGYDpKIYHzFraxYlmX7cD8Fpecm5icb2kgtWJXsJEOd6DFK51fB1A4vKugohrWfngDpR8
mLVYDC0STQdAAJ2i5T0KuAz0XSA570XjpjLBblXg+T36inlCfK4wDXJ7fatOfWZusb7GcCKrn/ul
tjj1ZMetN4v6o9iVMij/qj+cGVoEy76zq45PMNQOP814W6FXoUtcbnUtQL+AsgTkENcwy8rJMESG
rjctX/vyG4/2OgMG/CWOJRmXxNBy9A98pG2WVQj86rjrsle8YNLS6wDfNSXDSaub9u+KlvN+TLOB
aAfY2zOj70pauELwwPlrhmAd+dpMq2FjrASRenGKVEyqxLybXZy6Ovq8wvbV9i2UsXesRpwzMwtP
I00ck4jBjKY+Kcp7pfi3PXmtuGNiFACfeNYGu+JILGIzzsMZ3FhNWVAp0dGGeCjl2o5E/VHt74c8
B/5Vyys3d2pJm2wFd4CK0UxmA5HweUhz4d5xTrllNxNC0T05ZluU/31VcYGO2tLBDQM80gaJyWuu
I3y3c5NzJDmLsIgUbRXXMKlt8z1/fs33DGzS3x2MvpZfqCRto3vyRH5ST/EFON4+b2/3/LmWyQ/Y
gWbhGLTR8Ji/tN7QzAHPOQ7bYD8USeoa8a5XACLc3zazdgKAHZ3zB1TpQRV0aSZqOjrVNk5AQbZa
+E83PoyWrBexgkjETv5rxJjrFWc7KbKxrTILRtrSA+zX1+y70PqhW1vH8AhAU/lz7GzrVHK41w7E
udVFjZlBYKZpZ6t1fuRNAbLz77f3bvUTgWMc30hXHWB+F8vSuqmcShyIZlDM1tOtuN7SMdQqr7IS
s/FAqOjIps7X7ktQhkLFA1OiYDdauMVAJ0gSmrAZNno+upjZiDu3LpXKs3hjb41e00ClVvI7pQlR
5x0zsr296PVj4YCYB4NbszLEYltFbld6OlP7Q28g8thz3nnzM/TeCaZ77vE9e3W29qbr/XlaOrwv
9rKMd/W7nv2ARcabskrRGMEPyAB7nq/vTlYNXJm7h8OemVjssqWomTLEaJUPG7IxXqLXKPI7Xz9U
2/KIgcwp8qyDx36o78LF2Nzm9g6v3X5wKQuKFRD+JssKYZaVMTUjGNfjLwoqsql3KThF8m/G30+f
YJn/OvCy6gnEXZ3YswNXxUdm7Sv7R9tKFrN+a5zZWLhL1XdhVU6wQcx9VBO3FyD5jB/T5nFC66cO
/UIJVC24vYXXEQclGTQlocGB6wptpoVVg3cmGxIL7GU5+I9pv+XkpXLcIf9pjA88eSj1BxPUuFUj
We5VOP1j1wLoBl0AILAXdz2xLeCfehPEusqHomvHfPgIcyYptF6T+sAK+v4aJMWA8LmidzNFmGmg
ei48C2VDMWIC7nGIn8ws6IxtZO7U+gRK7IkDm8w3lPzIVFkqMPv/xeWEVAaeiSEfzPpgFHQR+cAs
3KbI0AovHzeD/tDP9CWYwZo6r0tctb1DXG/tL1sIF1wHPjFkr6uVbcYOIJmaYQ8EydVl5A2VHPis
mUcr0w49VPaqp4hJ7t9rHMu8xv/ZuOpljZYRGqaAjdrRnzStdbNW9wb1d2wArBVrO8rznw0bf8Qt
xCxasi8TGevq1VNl8QsWTgxMX2OmNn7BPCTjAEtZ1/dl1BzNZvANvFRGLhPOuE6zYBKcJpjTxh1z
PfhYpfNwHdELTykxK7dVjF68txMDcZk69s1zZHTlU6UqRrbRjFnnOzQsxk6E6cnOKouObtpUVw9Q
6e5lBYiryxa/DCUUXDjIVYAGWSSAdmrrNc5EjjqHeiTqb7WqdvUA0bnYUGTRY75Blu6NDBfBESjG
Gedy6V6aQkELZiXz1Mx92H8bjMlVox0BO35WPCjFN7M9tsYh675FpuSJtfbJzy0vcs4u1wSPRFrg
5XNnVXck32tE8Qx6b0XfyLT7+ygJylcdGkLg9ESiuXAwKOqxbFSLwisB4NAL7XnsXp2uDBiDRHMM
3lna36lqcrIV+1CT8Mdt82trNcDUMcuRY4bpzwE8ywp52xhtBR0ARDHnbTTmu5xC5cP2IoGLlWvH
humywDWvaPllDURm4NKAFAK77+WXVYaRRiHDiofEeB009aCMxB9Ig1aqyU4m6d0xcQ5qST0j/MxA
XHZ7yWuRG9UmjPlr2v8nnr60T8OIWF2D+6GoT3bpNvXehmpLZYPDp9/ZTmCDMyvcpNTPYm8w0JqR
ffKr1iCO0cxxj2YCXqLa8sUrHB7WrWpAhifekwx6OAY4B5SviIOYTNmlI6Qm7iDceHvZa196plJG
Pw2jWWBwvVz1xAWrojmQATQYnxIIR7kDJDnuUE94AcPWvRWHH13iNJLa61rIAO8i7EF1FlySC/cm
VOSgw22gbFTh5d3mrmXi8h96VyVMUnW/ytlwCyE2gcQAT1MHiieXKwxLyHFZBXgTOuO3U7dbQCD9
pqihDy/2FkAIt/fzOqmazaEJBGJTGAXe4NIcKDzaNpmnGHHFvgygRrQ1CM+pSUDsatvXj52jel0b
bhiR1bNW9vTC8uJTKoUZV70Cy3X42EODo8kFhEzZBiha2VldicIwhYIJ9M7xOl2STSrjBPx/hvjQ
TPSg89jFDXOKFObTUgRJpmNyMdoU9jP46I5Tb25rVSYct7rYeWZpHuicuTkutzmfwJMW5VjspPxs
jLtawexy81zH+d+fD7SZMeQ/g6GItiThbu0srHEmkU6R9iBsSBRDFdWsyG8lb3ZKNuzTcNhKXGjV
YwEdxTsSXW71TyZwFn310rJyaNaAhonvjWLHjQNhW5HudNBi27to8jPru6Gccmejxd8UPDWbfgem
1FZWVlqJDZoKYVyMUaOxCdnIyz1uqTNEECIpvDjys2Sr01fLuLNF6CXR0UmNze1lr37Rf60tKxHd
MFY8rhD/86LzGvV7VUf+MGAuWBby1rZXg9gZNhbD1CgjXS4rxDhk37ZT4SGJ80qFe7HTPuekPEY0
eR4c8XR7XWvZKp7koClEjQxUJ8u4XquDyqHeBY0eZwRWvXTLepO0qquXd3nmxWUQ8ucwf+M2B7fY
623jOtayuFQvbC8e5EnXE1VkGmznzJvC+ESiRuKuKwk/KvZgETHnFzEgx5fb2dVlGdmhXUDE2Q7s
uPUMdUQWyPe3V7J2P6Nxqs3E3HjBgbfq0o7R6tA1guKOVwun2HIW6VCUzTC4azPH74wh3WJo/A7C
ODAOMGE9AiocsRGJITO+KbhsIOWVjZJIuOJL+LBQk8Q/+LjLowo0u56N0M7D6GLdmh6S7fBkR8mU
+44GwSfXEjQ5GkoYy9hj59UuPiyq/EjRMKECPctlHd7k0OgpCCTnBAs0cd+bla+B88+C3Ftqf2S1
33SyD7AS9C9MLj40b3On72aVO8uG5HH5zRGqpw5ZAE3oR0z9YZqviVxkNpB11dRt6jheH2qS9/X1
NDmuV+i5gvgT9Cs6oP2XXpCNSNLiFodJUO52KYoW4KWqjM+ONkcdIrphggtP/3C4ib6e2OqtACoj
3/HsUdjmLjEayHaBQNDkx9A2txFkeIZSWlRdO3UoEVk61SwTT/HF5dTVbcxGB6cu72xkc4c2eY9D
F92lsGbfYr3c6/yd1Bg9MPtXDawK4BlxhSpDMK0dTBzHmXQDFYEr/QgcACC+JiQ+nCqNx3Uy7ISR
QUivFpKn0bolTJdDKwJA6T8ln7MLiwCOnLbz0zTWtZ1Nol3dpYGZWpJIs3ZDWJhfnwcPQOu5jACD
SpXYEFnp2ZGGILrjyScvio0u1XBd8fSZDxzKM+AGAP/VwsnykRtxE1elV1QQVQgiqDNvDFU0SNwU
YPTs0fpOWkJ2GRgbTrVVkxMoOclRz0sUXInDJDfI2lkHNsxGZw9kplcXSNGUxJwSjLOiFWamj3b4
pQ17XgdT+hhlL1IliZVtBpHTv+YWd0bccA1QWZiLwjt72KHZP4k3XQbiX02UMQeOzAJVqnkg6fIk
F0oJJFWItkMtIEx2CovPVvnSmsDS3w1tW+UgipAE6+v6+FyQOjM5r/zMT3ncFp2VwOToEV98Z67y
/CupQESN7vYR5BTu4yH6B8xVnuVnksC1sqkXpueL5Mz0GJWiduKu9OL8R6ViTiJFdfChpzLuyJUL
6cLOnNOd2QmzUC3qFnYULQUznQK148FThnrfohpPlUiypWsp4vmOLi7lnmJChvfY0bR5n8TgTuVL
z59VxS9AjlnIZrsxwYKfv7j2UA1BSgN6H2jBLe/bKc5iK6dIEk3ARyAiKIZBbOsKbbIAMcg8iEar
aMAcy9mMWSPe1FJoj4rhjPTQWBlw/X1Jho2Z0Fk8ZLRGttGncXzSxgKgZjpRmj4inKOX0Oe6teNh
MnwkZCiAdh4ZDaKJ4V5hEMQ61hVIU32oMOpAhJodlJ0HQxGHVEXNnM9xgOZaqHhZq5JPp1HrnVb3
yeirmaNwv4vi3PLqIbTvDaWKDZcQu3ykTFdfK42k74aa2aqnEBvM2U6tMtXTOQkheVI08b7NeoqH
F7S4fWJFAr/Bbu87K0QjIlUV9gFRxNJHeVi80IoChI4GXw9twUbFnClF8NRVbhZ+k7HI3BhRpR1Y
XwyZ25Rz/zirofq3rTMFkgsIZJOrk1T3gZFTd06lAerdpK02gc1mcFDeG/IKsV4du0OPSebWq1hs
fxYEY0djazlfCSvJPqMO36LMNfpOGkbmAUS7ALU2Y4d9K7DJLquhQOdXVtuCqqkxQ69V9eyfqhzb
O3NyCij+JXHYbnjYRi1QALHxlYFA+oPwZrS9hNXiN3CQ+UvBiyl0jWq0/cZWnK/UwPY+W4XF7gUZ
wMCA2eeCuj3YwyBtVgWdACcEbk9c0j3YeLo81AYvKpt91rTxYer7fN+OlbZXm8H+qIYSYGYNJNnF
RtTwMEUMND9AJ5Zmd7lR2IGmdBy6U2mbH2nRhXfQa1PEbswJJLkSTVXusha+646FVrxrYgzBX4lJ
XSBWx6mCWijoWYuncoijoylGCu2BcqomNx+qCn17CPcZwZBEbBNHfX2vGBN50cXAJ7equilzNVpo
5LE0urwM2p60DB1GQU9Dr9UBxSvuV+eM4FEzzdxAp1UzZaPFqy8c8MY5FM9FONGS1kaIBt6Tlbj/
1XmOdBtVd1r/I+H3FGyE8Y4WX2LyR3oybRlR1ZppPMtRpAR3GoAPy/pV0TVOVSdItRpunOquuzfY
Z6JlLphttxrMjX23KbT+WIEeowaMpNFl81IrIRBKKJgrAeBSR3V+EQJzCJJlEZJxr1WIq3lb49T2
Ok6l6kVcNv6+Et2hbAoCZcvQ1GuqRaKkRk0aBTXS1jXN+zIzPV7vxvA1pPzvCx8osIOwWcXwrIFg
e3mRlGOPsFmxEjKDOuqxlV4ciDq0qQskk5G5iCKtPzGS5NDTNvvevf3aW7ku59bgzG2OIuFVWRLl
507EE1SfUz6+8xTQH0XcNYoK/WwZ+Y3M1OLGTBWgZRUTpqqh2tmV4Sv4lg0INBiVYKdWPEWfIWxo
W4BGBeyRl1tKh9ER9gjGxLjLgxCzEr6mFC/K0AexlQU2BiaHQTY5u/IUubC5SHksFqNfHcNmCiXp
XFC8Ql5uf6r5Vy+u5PN0ccnwF5YO1/+oj5dQGtZz4A1ABBzaksHx1b07S0oXOJU8ittu6lvojbcO
7m/ljUOvjeemp1jpxmL6tmOK5LmxsjB0qYGxxLnWKUocl5+roWPNoXKNGxPsS7XaIqcJ9yknf58Z
YubDwegHyhsYiFyaQVvFLqMSmSFpAmHsQHCJ5O0VE5C3v9Pa0xmoBbwFcZqRIy4D1WgOJS0ZL70c
5/W9Qg8ejYVxyg2v6VKldDGXh18Rxck4uWYPnUN3RL7zE8J8XeWmjEGvhRHrGNWds4uYCQRJWLJj
xHslIHraoQBbm0noJ02Pnndq2hChEx0mnW4vY9WhzxyBXn4VbqDETWdHEBbKaX2MKk8SyebAV+Ls
uU9b8484y6ILFCNJ78CIDpYvbdiR9lPoTwb/bRrB7eWsRh8IWaKIg6IWcBGXltq4bSxS4LGFSQRc
nw1QezsTdIHh2207q+fnzM5iRXHttOiQYEV0Pi9t8tsuVbCYYcQodX4YoX4oExlJ7vVzC2hAdIbR
PgSOH0QBC89GXgj16gljQPGJ+vE+C/rACaC+AzVgl27jL/Zq3aFAMoITfvjdeq3sLbQiRHT5AxbB
jztmRkMLPyBz6UbZYeANL/Wv5vT+aW/Gw+Cz43DUv7RAd0E3mR+TV12DYId6uG8mrwrdBkPct7/C
1dde7Mjsd2d+hUAzTE48o5nHwKzRXhUbDsIfpkgOyZX/wg7GyUy8rhFQAJW9tFOnU4s2FLi1+fBA
otqrq01fPrZavSn7j9tLuipOzKaQO850IshIlg6cVAZ61fpM412AwjDJ1eGpT+vjNCZiV3Q191Bt
/0XrcTgmEEC/bfsqFsA29PdwoRqWaSMtulxmz+igiHl4xwAXRWjlQU0kq7s6NrMFKPih2TUj0uni
eLK4MtPcxBBSYbSBpQDrZTXHpOTfG2v0uqnxLMjV/4dFzYPxGvqjBpZ2uaiYthzPEIxz8OoxnhvR
sjLa6rnEuv5nYXEs0nQqE3DnAGdPIRpDM3QJISvYf0wu3k5ZINxxE7tvySsEdZn3qaJCKlnims+A
vRu5EKIsLtfFEnV7UBLwKoBiiUOKC9mWCwqFx96VSuiuOsiZocVKKz1OU20ejTFe0hMII/BiSt3y
yPeZ9137rW1sx5XWteYff5EPzS5zZnNx9pIsn4zahM3MLV/VA97uP1rs5z/2A/eE27vZL1mPcm07
0VtSkVk6aEMsPaazNFRFCOZNDAzF6nGQo3HmPLIxUGO/aHq8NP3bLnodxi4VceZTcxbGygawDE5n
1gJr2A8k6IkZDN3zJAMWXWOecAjOpXcWbytUIkmYTzBUnuin2Ezv2UHf0zsBJbdA3/DclY3OrZyN
/0falzVJijNB/iLMOCV4BZK8M+s++gWr7p7mvg8Bv36dXptpSsWm7Ot9mHmYsslAUkgKRXi4f7LI
11XitoHPyLAoj47+rdgNbnwdz8FDv4N+93lwIMPl5PeyFz0ruLcOIhrp30/lz97z2T5XZJkZKpCf
gf1wL12txwDK8tVL7CJF+TQGG9Ar4kXtVE/qBejT24v61W8/W1Y/L6qStmxoFcRrEyi1SPIa5qXX
imLqr6762Qh3ntZ+xOKGYXiToto5UGqNWj40FvgRWvklUFo7q5ndMEtwH/5GXdyaVi78GTCuxJ89
Vt72JzneQT3cif4ZLRuvIvXK3OGgHqEx7WpPfzGpgGNDPQrQPRSdP09qyZpEnnRMqp+i/y/e1sWL
b2xv21jdjeBPAd4Tb0pkjT7bUCHFIvWzjcoi/Y4Z1j/JpFxbaSx3OIK928ZWveSPMX5/9JaWgGAD
xkLtH0PeTLj+8Pi6beNraWDe9gsj3CagoQGmWg1GdOnk625PTjHtN3mmebUKtNtmKn+o0ttto4JZ
pJz7h/FkjYoPm1ak5kjkxWDPHHWogiOhW4AmWnCEiuaRc4xM9vOBFjEcUrsP/buqdzpRf6vIBOfz
oRWHoBUAg0Fofjd1Gy0rNg12t2dtfWOh8D8rlKkIlOaPWFwFxqQbOjMwDsM6S4ozVedChxiQDZZ1
P90b0RMFk1Yg2+DarYyrnroxAeOaoP74u8D4ZXsvvmJe3MVXWLlWjpThK4Z6L6OuGg54e25o8hEO
16wzIMzs4r1q9SI+6FWnWdjl7voQNWWlbGB3jB9V4qjJbiojl4hQHKsbAmYssESg6Rqx6OfxNVMX
G7kPO5LeARSIcSik3vl+4ar+ONjhCPFYWXGlRjuEtSBrNY+Bn1voNqKffObPAa7ts+0q8o1RUWE7
AZ0X9OXdFLAZNmjfSEH3gegCXl3KP+ZQ4f9sbqBmVYxqkjgp3i30n3JQ3GBmLH8ozdiu89oNCy/L
2R4ig7ddeW0tl4a5Q4dEcjOqIPcGL0bjVhrZB1HtUdV/6INQcNV+zVrjgEMSRoVcM95NXyQF064Z
OlDa4NHUZKAC0BB5QzglN1J3JL1tlMNm/u91o10SZcZ9Ke5kClqw1id68Q1cEIdOzjZPGb5BAsbz
qaYSO2Ykh2zrBPxVLpeKy6Rg2gaDOR7KSK2vGUptLRReBfjM/8dkGOhXmOkEvkhNKWGaQWkcHyKT
GL1Tbt/tYvpDar3E8AKQRJMBzLg26jX2IDq+5iPwi29D8gYcA9Cn+9KLUmkxuEpk0I4DKHTRpGqT
pKL3wKpbAeJqQFAWfWF8cK6OlpUBnYNpjr6ZyTbRflrSJjUEAc7aWY9eREtDjAGqbp27TmJp0KSi
rOc4wzh0pNiFHfTzxu+3t8hXDBb8diaVnEXzMF081gsiApFixgij1B5HLApsLzmVUGxpkUwCjY36
7GuaF7eZ7/gm+z6UxVvT0PtK9y1HybRnNMaJcuqrRyMKZcicAm+LEhR3BCNziYupznA8NdnG1/yH
iE47FPgcdKG4iR/d6122MQBTClJBxLAaqyP5gD4XuC7sc6eymmSs1yS0HiTlXU2GbVTr31NwImTt
w6S0rhKE/5gJwEbWc886dM6/t0jGb1it7hsjQaCG9Kv1fnuF5k3LOzTWxUSeF5pqAP58Pj1HIHEq
YOTmxE98SPr7TIN0oqHZvj9cirz3/ETE17Dm30uLXNxU9lY6jhMslvFU2RrCNRCRv0dQZjakQnBE
r3n50hbn5YrUToPKYCtBNG2hIkvLl1LErLB23y2NcGFTbUjohbNgBLx8dhxXdhRsJevgo8Lfb26v
1tpraGmKc6AibbuwCEuQgbUqWmE3qKlTJNyh3AYRSHsEIUnZCY79dZMApskWOHG/kLjFrAS0h2B0
sl/BUuzUCTiuLdnuiHXxSWMb2TWRRFTK2nxrf/FLtBkAsT3H7nw1EaB4AkAKzid9G73qSPniGXsq
zpqdOkdpMzr+3joNro40VHYu3cn2n94qR98Ph+jJf6t+6oKwde3cB+II4dQs8PWlg1vKamMMFRzK
kDG2geu8RIEwZlt1VqQmrVlFBncMdzAVeTYZRtrgSL7XHxSvOAQbCDkOjupBPtxL3JLZjoiKas13
50Ul4ANEyp2HxxTljO1o0DKTEzqWd9nYswzwA+iPuVEKIHUctMZD0xS0FkQ0a4NFxx/4SFAuBoSD
G2xdZggnZKi9ZOM10bwW7b/sb25SdBzgHoVm6cyg8vlsAxCD5Sj/QLG1+5CmSwByFeuZmN7tPbk6
EogYYskAgcO/PluZKDgOcZ1ig5jRY9f1L3ENVCubNrfNrEY90EMCsAPMIJAf4uy0FphI5QFFn9Q6
GyEojo4s98Z6W3d3srEplI2GhxI5Kf3TbcOr41vY5c7rcFC6kIXTfIZCNhwYGK16KDJJMItr99By
dNxJHQfRFGQMsxhSvQRWl4IwLJx2KBVDFaLMqReVHVT18vx/LRMjQMF+xksJHfi4kzkfMVheaU2L
0U1R5kSZeewpgXKudEVfqp0rkkfIr9vzuXaULCzyjdp+m0W9lkN0WitAGR1frE5EUrIa4ixNcK6C
F55ekQAmTFAplx121iYM7gL2WhInV3dq3iBsFmzotXsCMtcz5Y6O8JifSN8ojWZCP62T9CB7Mt4Z
2kCGhLla316ieqYezk4yG/e3J1NglZ9MALOGpO9h1RyuU3mNuzs1fAHhZ6PvalA36AJvWdsLi0Hy
7fzoLOogUQlzLH4sUvR/oBAY/sVOWNrg9lsx1AUJVNjQk8YG0byho5sSBZd6dMd2M/1Nfm5pjtt4
Y2YmYyXDHA0/UpAp58Om7gSrtJaWByUJ7nFsNACS+ZqflgRtBSILnMRjmkaeovbBO3BE5Ec0JZZn
FYDjDYWZXOjQ1pMz1oF0zXKZhA7A+uwUVml6bA2TibhBV5YT1zn0S6FoDSgF30Fq5lZUtnjCIwu1
94NDQwfb7EUyN2u7keD1joI2QFiIsGcfXuSa6nSqC23GNTBWGSfJrNS7IDOO6cDwbq2t7dirzEUM
dx76eLTDuJic25tkbZgGCruI36CFDdJJ7gMomjwySHfjjfVo6neFuVNEWBFl5fwmSxvckaP15ZRb
yJkDVhc7STLNoqw2m2SX+vWmjaST2lLoOBE7Uion0SwnyXpbzqHiFQ9APaKmrak2IKcUOcHboycY
HRdJfvoybj+ZNKn8Zk6covHF0l5Yhz10CJrtbSsrp/pM4IZeXIq2WLyoP88x6dMGmQq8KtX6V1I/
hfXz7d9fHcUcY0DuHTA7np+/MeTGHxvEw5m1qSq7rVN7rFwzFwEBVn0FDZLwWHQX4xz/PA6mxtim
CV4Ymn9QpX+qfmuKuHxEJuapXOwH2RirmA0w0ZmPFgq6Xe3KoyBHJLIx/31ho0jq3tRNvFrM4hek
S5LiOpQPt1dkbcWB4wTcUDURlfF3ASmQVSEUKz7Bc2eQHkKw2xZWTw5w8wBUBocyvgTJwVT5kAfH
TBXkaEGJEQoC6JoD2xIUC4mxHRjybAJw2VrGBknGPzbnjb6YuTpEv2pv5XCAR0uxxy2w5rb+Xmyt
y4TG9heoZ7siLrq1xUJDHGSAVCjIo5Hms8mUaBlQtvMDWjqlIKrAM1pIZ78SKKBX/4+NeX8th6XI
vty287AqVwFCAeIB2dmPnmVqJyrEOwWX+Op5iIoUOg/R1I1uKm4fxX5IlWbAg7Fzeld+HtB7Bn2A
3jFtlIJP5lV2AWs6tl66FSFhV2dT01BawfbFm517WTXNGJAO7QqzUKseHsrhmxkJ6NRW73NgW/6z
wTlJkSdowQfbI6qj1I526Ch890+dZ21DmzwEriKoKKwPieAOnXUmvvQVZ5UeheGEIZkK7ukfLDuP
rcDE/8Wc8/fEnOGAAi/OWezpzx7SxkM9JhG0MlIpqp7RZm18N+Skf9HNrAR/pa9+S5vc2vtRLF1o
HreHOFOyTQxN8J1fyOE+iOv2XR98MDnHhb8DL8HkxZIRIB9ECm1b9IHvDYHaHWQy9WhFpfn0noyt
7oDdKIV7DLpc2lIFScZsjLtzG6XwkYaUAGx36rkZqXStK39obdkcp20FQbAPNVbSM8m68t4vm+Gk
x1F7l0p1hzxhCJQtVLutwYu6JnADWf1uTkkHrIfeoDFEReDz1HVRhHu6jy4GrY3GjYwonsBsiN40
Ow9pY9pTMTYvLUnAUG3K7AGXfLAHA5AC9nm8zuyuM6FSUA5zp9BU1adI0+Yv8+N9D/S9q1Zdntuj
HsZubhUMFJ1G7cnonsi2XVB1O9SH2J74WRQ48hRqz0E6mQdGGsCB5QEkgRtfT8fS1jNZP6ml7O8C
Zg0xUKNy09gdJtFjGeg1jHqS3geFZNKu71KoNlGjt7yY9NE2myzylrUhUCCyLD3FCDq+Tb7pX5uS
6RtJCTUoTsq6BpA68Fm6q6WB3m9GOVFetUlF8iUYyDHNOuWjS2v1H72I5DtG03hT1EqEV76PZkwX
jffpa5YQVjmBVaQ/c98YDrEmZS+x0vf7Amr3Ts3G7Iz/vTuHJnhv2pRqZx98JSiJa+HeHNT4rEZG
5dbFFEHWAoW6V7TPkHuWB1ZsW12toQtcN1Pm+VkQpNuuDNV9oTbtfRJrlQfuI6t1Yk0bDxLL2Tfa
hzLQZzXKfKZUBFsGAfTa1iMDzYBp0FxSv4ImUmHNgac1BI8BQEgPRT6hzycGtBi9X1X1HugkBOxB
qdmH3sdSbacKaBwOaojWrTihkhdPaXnwO1l7yrtS8/c6S6Jdl6jTvcK03MuS0XAkX6L3Bq38fasg
iNn2OlAVm6qrfMWGxmRUgxktGftt2jTDfVr2Y28PqeWfmCFlO+JL3c6PSvRJ0KEqvudxFz5pmJff
ctDSY6AYTQ5e2R4SO7E+PKpBq3yzSgu9Oyl69e24jPOnXOurDyNFLhj9OAS8tGESVq8FS6173wrQ
HZCXmrbtJD07mmwAZKbrBy8tGnTaVqMKsVmpLn4NPRs2CjAoTyqJsgYt0yjz2+iTH8pNFlnho5ag
Vz6LjJDZATIKT+qoSl7hd1poy4Wc5nboD+xFqwO299OstuycEXJkpepfAq3FBi5k9EFr06jvw6zs
j6D9lt+hXogOkaTS8emG6Wfu2Bf0ktVIRdoKvGxf+RHEdnpSJ+M2Kqf6oNforR7jCfBUSw8r0MCR
xMsNgPR8Ywpr5I2N4SQhGv4JXlj2XFKr22dmagENifLNNUdiKQ/GKnTLuqg/AtMPLzgNO1cC7+N3
mqmVN+mgPNf6fAjthpZxYaMdLjhGfYT3tjUSfwsMXfY44Lj25LhRexuGgn1hlZUH6Gly1ssifpD8
MdyRUDOwHZISG4mE7SbQ8uGYjhP6byaSvGdWI9n6GHabbEzojsm0h7B3YPRuXY8U5RpFBUqVdgAK
6CM1r72OtrUozvVN0ScG25aE1JZjZjoYnyxNaSybFVHVumrYpCEySTUARQaYM1S717V804FzUXNo
QJMNUZL0yQRxX2PnzSChJ0g36tGZGn0qwQHRJL9CkoP8dSiq9qUqLH8zanX5TnW/3fVhmnijnjbv
ELhqdxVIk5xa6gDUp3XpQi6FPYe5NL3qSif/Ynpi2hTkVPcAtdFT0FrNkZrmtFfgiM9dJoUitpn1
Z8Sf8P5LGGR2OPoQUZZwzMp4NYtvfuYwkLvdDl3XgmNj8YzggpBIUQH4N2An7w6G9hz3/3sihix/
nwtApApXga8jZKxAXwu8dmO8KObL7TGsRR1LG9y7PU5UrU9LjAG033H3WluPiX9/24Rgmn4/ABZR
qeXnYJKpYULV38K0wlPocNvA6hhAQgZUMNIpcLbPQc0odwmE1RGGZsohGjYSmtpkX/RkmGNZPnKa
WYT/NcItRq+ljMotjECH66O6BJdpJznE7TzW251Tfsi724NafaMsDXIrk6SGGajzqJij4CS9m3Z3
/RHQqztt+2y58kkUUs+z9GWA2IIy0UHPYPHFctmUVHTvIv4c0ZFZsztTuu+Mc2BeQaBxe2giS9zb
uMIZGObhbEne6uEuqE1bJ/dTsi1EkNzVxyVKa7qOKgwUfnlyhDjNDNJnMOXfx1eqbAxAJg6gfVA3
2k9f8FZedcM/tng/V5XSr/IYtnrFNfXLpHs9+5utREEGh17vua+T84l6IGqq+Kitg4sMvbF2K5LL
VtfOzuUDgUskaXo61CzBAwFNsScgC9/a/ZVtAtMh2/iOuNQJU5u9tQdiW9vyV+7grnjWFXvHkPPa
3HaTNSwOWX4L97wMI2lMNBOcXb32MEWeDDCQQt9V61UGoBNeie6sZPR0kfLQ2nmlAZyK7lUU7r68
ausuD9GtjVSm1Gwr9ICntYj5fPWdvrDAbYCgK9XAmpGcVjd+K5WfKUCIluzbREMxMvphpei3bwfB
bbW6F9CvB5VwgFUMiDd+PiabuNEaJf69tKqTAlCFDMTOBKOeE1yj74K1Wyltg/nojzHuuKwaGneD
BGOJibQnGLt6r8O5bBpeFO6G6NXXf8bVL4HR2Tn5I2xplNseRR2jLpPBaBjZ2q7+mR2Q8Xf0H7Ib
b4Zt/iwwN4/hqzm8Ogx0HqMEy02oLldV4Esz7ue+Ri9Xuv8eOcG5tWlmo8HnzveaPepD5iW4igqJ
aw4EVN5/lrnZteopDPzZRevUK/fpr+Ak/6hf4i0VZBi/dkei8X1piJvR3Eoiv56F2XQ0+TwWL960
he4lOtV0m/zMzsZD+B3vvkuQ2+RSP5uCi2INS0Tm2iUyj+iHQS6Gc1m87lS9xIKei4f2at7ppW1u
K6RtHcsJnPhbcTce8bq23Oz1b9Z2YZk7B6GCUVjh7Ertm2nYV8THypa4GrWLH2aIVqDajtzmGH2H
9mnuKHuB9VVHXljnTr5I0iRckbBevTA8znZXhdrpC3PLg7SNvE4wzWv38UzKpKPhFoxdvBx01ISp
SmaQd+FfIpCBEK8tQcp49kVVv7UbcmmIO/f6sR6tfsZeS/VTV79pwb6TBWNZO7yXJuZPWASbcQV3
jeajdaL7AeqdEEr6i2gTCAiU+tDhZ4Jh4bOFAo2dujqjVC12ZOOWWhtLJJWzdgkv6kx874LSZI2s
9KjmSJN5YmZ6aCPQmhRQZ41V97arrZr6E1Hw/IJp3hbEDOeSTv+cMw/MlIW/JZogmF1bePBiAogJ
kCT+4VaFylFeNd2cmKZbFoCBJwF9rGDl10ZCoLsNJhwcjF/QS0U5mWHAAB0Jw9zOgCUio50WG0VI
Ob22OZeGOC+WpbjWs3Y21LTlCenH5JAj/bWhbdPcQWPcd+q+gyYQId8GWWlcMhleSiLN6XQIZ99e
vrWti2Lc3GUKujsoQ312xrTVpmJS8UigiSeDqkUJHwL52EJDYlAE+fC1nbU0xZ2IealWuJFgam7a
ibR7FoqgTOsWQGEGYPNM98vdp1qaZjSek/ptsy2Li9YLoudVD0GB+t/f52/N3DKVesDvV/nPuIvd
AJq3uQWRZVAD3V6WtYY5VEUQOwIlApAKr14JRwRko4YpsycuGncQ8kieEaD5EdnNdqKAc1NbDaJN
kBQnNCVdRmSJp6ZDDrW3YzSfapNsR8zadcql8y2kSAVzsRZBLD+Qc2JQ0XdTN89FJ72a5A4URFm4
CQunag9VudNEAMvVqV/MB3cAIDuNGzVCLSUB3qOJWpuUo6MWuwCpxNtTv3bULAc2f8niAsgt0Kun
IwYWoylCe26liyxvbptY9VNQNkLJALhy3AGfTTApN1ANA54wVk9hoqDmLgQ3rc/XHxOcq46k0JEu
x3x1aDBxwszpLrkXbOimcsm120tu/it66h5NUcuQaGjc5dZPNJTKeZ3QwRZd2ruZCfIQ2z/lk+pK
roLnnoiyePUE+zOZFofbiPLUKoDOBOIvAgFc89RQL0/f0uYkZaLustV6JSjQ/l04HsXoM78FIxd8
I91PJ+2oucjmXiyn3ET75of8Q7XpadxBtAQUzYLKm2BeLe7wBKtVzSoVLhNG5a6IoxPR07+4Y5eD
42LGRlPHIfYxkRbptoXGkOeG7itNBc4vWi/u4Kj6pNYVH3M4DhKwLTbNe7tKXL1/ZHHq3t5o63v5
z3rNf1/s5bGUVbBlYNbUVndJ8ZyRxCamYN5+o6z5Z9xy4rgTA523eiOjuuAkL9ZJvx9cy/PRTs3e
2yOY7Q/9w2iL3GH99P0zMO4E8WUlolaDtQrinYwWnro5j+xcESTeiJsrW0vzbs/kukGg6hEYETCP
cAaVjkSDkXYIi9/YBdikU3I3HTQner1tZg2/i9BIxmMN1OCgnuBWrIzHhOk67NDoFGUHf7imaFBT
lVfCdh1AAbqtKw6QcjbwRX9z8M/wfZT5NChAcqbzYUpQCoPpsDnkXejIqCmG8VYwwHmivjjLwgrn
LH1MEwOsS2hO2ABj9WjYkxcdyldwzAXEqY/jvnoE+zizAW7f3za9uhkWlrkl7KGeJZH51gEvX0y3
NSTSVRFAYPWYWtjgrp0qjyZjMmBjyAKg5XH4d4ItLbLAXTABK8tIkmABy2j74GzrRU1fv7vHvy4R
eHuoRpHJ5rsqMt9Sp3ymKgOVzzZ6SF3Dq5xpR148kJs7/Zm8RV6IS830mtMzxJp3gofIWvcvNsGf
D+B8ZDAiE+hWfMDgnn3X+hEd6/0/yYns44tmSy7J7UOxue0cq/t7YZJzjgLwb1Jk6AKAOPRTjBjI
zjLWnKYQJJ1UG4GlS8cHFMU/0I0g8EvhcDmn0dRoaEkF2+Qc9mimdq1r7JFtdJ+/GmcaOhKILm1l
E3lU4Eurpw2FwI4G0BO4aL404Sasic15pSNjZjzX0Ov/xJoKBdLy1DfUyQf5vh6+T+0L2mTByJ0K
jpx5IXlPoyDNR/exrgJyyl254Nxiaq1g5FkMOk5PpqO803vJ+GmlJbgpzEJ5vr3Ma2cA/IoAbQVq
RbRnfr4QQSqrtGGPAUP9W0lKgAuuUzAKRrV2xC2NcO4L20NU6jASaj8iCpTALkVM1NVPTfdyezir
87cYDue1w1CNQd/hJV0OYJViwA8AmqMCeaC177ctiSaO81GEQyRFdR9PS+sjCMAX8kjp5raJ1XIF
5HnnnkcINiBF9HlxdJTtG2ne9hV1Qae6IW52kv4xDuwJNMrb28bW9jswuKgPAiqL4IWzpapV1UQM
HR25/0EjL6FAUJXA1Mg2syDX7lXB99sG1yfwP4N8D4KZduhkbGAQmkcbMgBcSFovA4zntpn1Lf1n
YDzgNBlAbjNWs51D3TtPTeyqP2vT6YEgDFpbiYXihes++Gdg6udVKwtDqdV89sHEI/lG1908fdRE
Ok5r195ivfjiqpGrRdZVsKLVbxlyxqXg4Sb6/fnvi0iZRmQagkxGcgaq2m0ABkBReLXqcXNYB5wn
NIP4RGEfNylIIRUEPvSxbkcnHl5qWQcAB9ihfTSiJiei/Fo9h9DYhgZuEy0VfG4raAsK9AMsWsop
8tF9H3t5wGzWKcggeLf9bnX+FrY4L1BBM2oYNeYvBNOOhBK/JjjqVsv5c6v7v6Ph7orcHHOwE8NC
hdar+FDWj0XwUOtOXm07gKqQRYghaOMxwMAUNDCJ2LDWNxYKVZASB+7zS2Tus4wonQ8PlEIFUnwZ
7cdnPZIA0qpjswAjlg+2RW2oHlJKsiu4lqAmN+P2zgrYTGob+CaRbOjanINAA5IC6MyENiR3mRFr
ykllzeflkNvScOqLn7cXde3MmukjUStHswKyfp83RaLq1SBrGDL1p+2M0ykl2QtQy/7fzQBBBSKj
mRfY4M1QNWBV42uY2f4xVjcNO7TW5v/PxHyILbY3pJUhA5TqCGljekkgDObn8SWHKtltM6t7fDES
7j7GJdmb0QQzUKpojwZlBUJ05RAPEXEbIz6YVhqCSi046lUhytuthpHLaeSuaFaXyqhSTONDatnG
Vd34743d5jv5qN1nbr1RH3AJ7EQv8dVDZjFk7iJlbRdBInIeslbYsurVyWMRbosQ3VICN1lz98X4
fqeMF2sYx01vBjUsha1h1zpI41XBIbbm70sLXDGAagWFdBsspDrehqWnAmOsZ4JWedEwuJPSGpQS
iFksU6+8UBM2Hm/74OqCmOBkJSDTQD8It2nzOM4Ho0LtK0KZQTacDFxz6Vny79BCddvSKsAfz0zk
C3Auoz2bG0qSKnGqzV3/JeQMfe3Y979S3y7iiwQV87bYMG1Hs/fRP5fGHRq6BNbXBoqCzYz2RyII
6s2f93SuJ+EUFainsHvL07fFw7QrElvft5vT6FLAb+xT7XSNIwlq+ut2UU83oQGOR8T894Uf+kTK
Y8nHaYgr/aMO0fw7fAOQ/joYT1rSCA6utRMFHElg3kDzuI5qyGdjRYE8jTk3NYAk3hmmYxZ/HzTT
NgonzI994jbtP7enddWgboJaBjxC+G3OoFQi1CqR5gXupDiOzXsDrlBzuIQmg9BX8DRB6yoAv8Nt
o/OP8u9ABD/QgwPVvgXO1c+jpMg70VxBn3+io/Ul2av9cexFAdiqEWLMmCQ0mX6RT7LMoUNxDDnD
Wm+8xp/2VShvm0Co+DmfEl8GMzfgo1xDUYnjTpGaqQlJ6PyojdLzWF+nEQWIurlAgGyDFiYvrMI7
kKs/jHHjWOnH7ZmcL7IvxhdXNnfRyVpqgoYBURI0Du1ORdNS5nXxo/4XtFa/maX/DQ24TaAUCus7
9Io4PmLYCCCvBKBOBewsIqzjqj8uBsTdapHpk64E7a9TqDI4bz6AYNHTx1a/dtTNi2jXmH8BT0CI
h+MTCoWaxmMHStZZcg2BDCdIDuP0JpOdUv8FLhmE6ejQnKW0VT4wlzTw/8YScqBWHDt0AAUh7jRR
CWztnlka4Q5nkkxgUM5hJCPmnUy6eyt/uO1rIgva512raRDKHDPs2srobWW4GqlgKVZjbsAIjZma
Q8Ge5c6FRB6jgNWIcBvzVS5AgnAc1Uepe47DewVCUmfpjCz4JHpDr+2hhVX+pRYiRk2NOX/Dkgnd
0C9tTe3SdHMRa+nsuvxeXdrhDoqgltkAYuvEUSqSbyN1vO+H13qy7sj0IwNRiU2T77dXbO0IXFrk
fSJPtCIpsJkSA72hTeZo3UNSbW4bEU0f5xaZ2qhB7WNYvbWdktCeiF1RWwsFL3aRmdk7F9dwQRum
DRRmSrw402G0M/IdiqWlLAKuryExl5M2T+rCkD4qKVUBR4AOOTgnx4/Jx4Kd/fKhhlxKkJQOGLcR
Af0FmAPlJjDdoxoEHjA+42HFARpj5msk7eVDm9NL3z3dXqi17TVXtKApjBckjjvuEPeNgg3o0YMJ
Wl2qOS1QTnYUQvg+1tCsXCEddqBa7jLjbQje1FLEk7eyhMCSEJOgoRfcOyo3s6TvlCxScYnIqJaz
Yhujv0H+ZkTb2+Nc8fpPZubPWCwgKhwQ0KQw07ZoFGuHa6tXv9pcdm+bWdnOn8xws9l2U9VHM0lM
2sRnHUR5FL2V9wO1znXhQ3pBlJFYuRnprKMDph8FoC1+9WJFkqsYEshOTKoXXS02YfcLUudbiT3C
pdB39N2KmGAqV8e4sMndxpIuMaNq1fnIcuvpsU7ubVsrIztuBWCp1TVDfI14kEBtweIms2zqLIhm
Q2wstp0ZelCkOlSTSMVbZIYbjzbUAWUyzAzttiJ3ceOl4e62W8xfyp3yUOYxDFQ5VGxmHsnU+lWZ
J2iwc3qGLhRIDtXIWqGRF9poouLq6mhANQCiRgRnKHF8dnTIWWNLzaaGkLkd2WlD56SiPMO6EQNS
ueCjpyDo/WykyTS0UhomsjWz/I/6PILYwAgEN/+anykyIKJIa2HaeM6VIBhUKegkwKZjZeuHqGzE
euJWOuTeeguNsQMSp1EhWKm1kSnoxIfkA0K/LwwDMSN4UJYBBAxa6ORZdVa51OqZF2mTYHhrB9/S
EnciTRMlaF7E8EJotZWdfsp7ax+AYB83zf62+60NSgVgBzwdqKt8eUCCyNJPrQRJ4HIgGyaDKzwm
m7G2BLfxmperBO83+DoB3Jy79KGzZ6VFhNSJBemuaNzqmEXzSKg9xt7tAa3N3dISd++HUjaBugoD
yiUPvI02oRCi2/Qi/an5Z/htuzQzz+vi0lAkFQKJc7o+N6YrZda2KErBq3d9JLPECLaS8aX9Ic1S
ipIoMkFZ/msE95X1SrsNM/7GAUAG/K8V7oiLEkWrwjm72pV3RbcfQTgpkpZfa3qiICpFRmQWkjU0
brLKoc8Seab1ytDKl/4sT9HDeHiSnPQ47AyvhjIGPaCeewU5/wXo5eP9TGwhajlY8/TlR3CbKsoy
q2PzR7TjZTBepA7C541gyUQ2uMOvHliNGxc2TN3TgzemgCVbBOhbO/tQkIfy4az1DJq0z543pGoC
umrcSeBZ+F5m4anXsmOixV46K45Upg0p5Ma+vanWYokZjT9ntcBAxEdiBjp/WBtgXFFfgvnkEuPa
qLLCburAIZB/VFEQE0zl2omxNMktV1+qaVDKODGqjF6AiHNUlv3oS2WTWabX00xwuItGyK2cXgMZ
7RPM6lhAUbLVhw+/lJo9BMbeil5+l62g2PiRdcmARxZM7vqC/plcbgdKaK8d0hKTO1Fl2Mol0k5g
vOzdjEofQ+G/y4VyDg1RYn7tdEHGECJZyOIB0s8FA8GUqWMpzScyO+Lxog2JPUEqxv9123PWqvbA
8UI+msxtI4DHfXZXHZQLA2iOsPdVcpYT4owpgUy9ta2k+Jgl762Z7Q0wJhjBuAuM7sdt86teNJem
kP8EYxyvpET6vq/Br4MnRPGjTTI4TuSpQY+L9QPNR4KFXJ3ShTHu6tEMOfLBPI3UEPjbS/KSTMne
agLPkP4mtsfP/TcsblINcAbEpMawRsj24do90pwiOqW7biiuEN1167C1zUnYmiEa4fz3xa2X45NA
xQ67YVzuwKzrxEYH9Vs0Y1jpeRhHB3DtuwAdW2os7/yufcxKcqURa22pTbdV0tkKVAT+YomJDG7W
mW8H9Lqfvwm8H2nNunn7IO+chp4VuER3wXllj99vW1rdqAtL3OgZrUEyGGL0+vBN1+ws3aWooQAz
4c/9eb3Adefv5iMMkHb9Ny7uRCpGcDNp87giEETK45uPbK0SiHxWZIU7fEKWGJKRzp5koB9iA44K
+/+Qdl07cutQ8osEKIdXhQ7TPTnPi2B7PKKyKIlKX7+lWcBWs7VN+C7u2x2jSyQPD8kTqnAnFCzR
qnNdDGX++8JstNZgRBnnJWLtm+a0R8JMvwtf0EsW6GYcxORHgV6Ry6u1VhGAxqs/E2hyle8J9K5p
NaOiMnejxfEeqgieAhHUzmp3uMMjOZL4YEd76Dptg7L8wI5+QMr6LiP7y18imGOTc7UtlcwQvXJz
MFz1daJCfyHeVlIrODHXrqQaGrodiAfgIclX31tZUxlOipdXZBmbPjF3oNbZ/peR/IVQTxcSHTcx
ZAPh4ZouukosgjJ78hJOkwBm1c0sRqKdwpRaW9rQ2cZGG6N93VTXSvegFDaKb0QyvGs5SpSxQjlN
R88/qr24tdGdtpE04uBWCN7zAVLyxkMGOnLtxdLfhmnDwlsDCrY6OChY0Ij6NYXo3HwS3JcbvcZA
VUS4Sv3eJFfE9vrqAB2ZjP0Edwz2YwXFOhW1e31weTFX3dli6NwsN1ZPWT2/1MsYBNCJN5nbCPLK
Uf5cOK4u4oRca48/mWnudIwiUpEcb02PTDdGF1Qoxje67RTXuFc9aNJDpvpDIkimrxrSXKQ8bwjt
jFBTcrJedkpgViHZF3UHhbEmKGxpyzDEy7O5etOY+ZJBRaQjZsoZUjca+RiqeLMbpEOtoBJITN9m
eGFM+huOLYFLWRvY3GbjyJYMYkc+iTiWkW5IeokLv2Y1bp1mny11Ok+NzNidVOP58thWI8EGSiFB
zgL6WUhSnm7IqHTsRjYAh4pEfduk1bFtaOkbbTTswTdrbpmp/Wpj2riDzUpfG+zIrcLpMTcrke7Y
mjOFU0dVAaS6zzVH1LzVBtyyIO+aOVc6A18/ta4z4StrxVxnIXI8vefaAfTVcmdWm0QdlAU6hDLj
B7v4UXX3JRRhxs5D9RiB5qckzWmLy/N8vqrARIAONdcaKLD5SifJVklchsBMck9pHmO7hg7NvuxF
bMIinPnvi/PYUlkSgUIPh77ltexxLDbWdFvrr/+/0cw7ZoFSJT0k22yMxgAZBrHRNKw86jLy2k+X
cc7OPZTnzgrTELzTkFbXOCeaYR6r3qhqr3emI/SlH9KCCQ6kebFP7mIzBEJ+8wtCwTVzNsrFUPpB
HRodpx/K/6E2xkjillWEMVUbKSt/lnLphYm9r0wRSdGZU5lxZxtU8OhGXzc3hY7TS53WUOAqRzX2
SglyfrhrJhnyWKLA7ZlRcFjcTTBnyYCiRUxjZVGG4y7LN+iHeWozWj80jqQJIvhrcCCjBV0bCoNm
PdbTKR0R1KcNOMM8yUl9kLXiNRNU6hOCuYJNtbZ2SyBu7Up1TDOmAyhFGaTFBlz/QA3pvEza6DVx
epfXlTs2VBDCPfcf3HRy/iOWSSMxiCPhuMsGN85aaFOAmtaO498pQeGHRSoflOpFgI0Y+dTq66/L
2+LMUeID8ANo2wD3JLg9+HGPg1plLT5AoV3k4h8jgAFR5FBqRIIyZxeJbyTE9ZAnxPHHE9/MT/wE
ObPac/Twtci6znPADBm0eLcMBkquUC/h1oY1+pcHuLY5cP79geUMNkGgJtQUwFIk4MG4GVu+nmYu
KUI3+mfOIm6I3GoWdY36TAmTGTdgCimwoNXu8mjWl+vPaPjyxapGuCkBjhfbNyAydPv+UIvy+6t7
7u+M8YUlNpOdKWwxYxHam2sJuVzVLeXotqWdIN4v2nTzlywcpmzGBPLuDdYmuerBQVuZR9QcuqPi
DXPzfbUhbb65PIGr5rBwKJyvlElvyQjXgQu0U/2qVECYxR7TgvqyIaHaUPQUWp3LBRxnfTEDObjt
AC4zRghQ7c3unjajp4mqaFZxVLhI1FCiqpw/ApDfLJRxZLVnOuWBhJZndHkgVWjULUQlk6szuIDi
hoTuX6czuhYeo8FB98McdnE6INhReLUpevqsY+Gmg3yQDFocbkMx1e6rvIApGhqz3bH8YZHsiqoq
8XHF3NW6sBh1vn/zR/j31ep/Ab+1ohYWaVgSKzoZOxglo3u50q/MuDk0kbwv2FtL6C0qA10Ed440
l3FKZPvLxrm6u+eIHQhtULHBu0g6ZGWY4bkFXujKTyik0aafoREKPOKqrSxQuAUsQSXL2gQoMol9
iXV7mSQbBjG4zBDJvK6eb+hkRWIKRWrW2V3VBgNoHeXAktpA7TLoPSHNn/lqBNZX3bUj0B5rri7q
w1ydR3CxIKKs6lhOzmxUZtI863v4lRFE2GZfuYqW+KbUCop4V/3XXxy+xmskUh/mUld7Zep4mfYB
mbS+gJoeWoPRKWPUvwxHDy6byLw4Zwa6gOQekIOtFoakATLDgjnEx8nZ5V5DPxKlcGVTcD8RoXGX
5smu0BFkYyJ1SFGHj5H0YDrXRH/E0ybSBa9w0WRyr8feLEy9kIFldjSYJB/vjXbCteCl6NCbovgp
+mUuz6UIkbtcpiB7RioaiAryyy3YfhMnCvoJoq7Y2YjFPWfxcIvC0c/LsPPPXlrC2XoXPkYplLiz
S8BGKHDPaeYT0Lpdhjjn2JhvIrjUzVquSKnwGQ21QJGRFY+4J0hH0r3U9K1tDhro8tUdeJTrYpfr
m2nK3DC5t2Uw6aMs3DhYbK9BECuKvctfs7odFx/DzXMNFutuzDDgznzI2RhU6QEVIQKQ1VldgHCz
mmnI2vYUI07TK60eAjq2/uVhrPpNdG7NkRvwZ/GdUhaWKmu7Cb4MU6h0n40eztQbNhWFG1fnawE0
f8jCQFJdC6uEAqivWrfsQDGuvSimwHedg4CHHqWBqNCHPInM3/LqTFEzFKbAkeg9eqbibcn0DWjV
/nlZTmE4DyJZcaSlGtYeHD6QSbdlMFjHrYii5HxpTlE43yGh4a7tWgzGnlQ/T15qqBzQ8GdvfPyr
Ccw4CLyg8B/vbL6c0h4qI8lM3H301txCom9XOxYECfp225tqJ5i6c/cEsLktBcamwLI5V6/a6VQN
+oD2E5gBGR+1xLMtn8w6XUmAVwB2rcBtnO+hU0RusXKimWmUyTjPzOnGamq3daL7yzO4anZz8sFC
eA6NRZxtd9aAzoIRg5K07GdR9PprqlvhNkzBpH8Z6fzuiHguCkJR+IfmRlTJn+6irJKmQRl1ZB/T
EkoCu67VbvRGdem7Ggnm7bxrDl08IHOdyx5Q7H9Wi8+aUk3t3MS1cfSUt438CI33+9KrDkhipy71
+7fIYz8VUY35d3fS6VFyisstmILIhD1C6sKz3Cf7KjtOd00w3XabewXynZbL3GLL8L8tKNK6T0Yw
eN1rs5UC2zcCSGXtkhfFM13Zd7zyWPpt0L9qn5cXQZ2/4NIXcjvTLssagg3zF96SLXmqXq2AeLbv
BPiCQxX0futOV7arPoCOg2w1V0hEcn6FOZ2i2eYXznSSQXnIBnwANGrq+lUxn5Rkr+d3o4aTQmDc
K9fdUzDuEIplNSqlCWBq5iv6tWYEEUQTZJSi1JuweqzDYKoELmnVzBemx22ose+SIo5henP8VGMI
7FsQ7CzdLtxZohNwbS41U4FuDRIGs8Le6VyilC3sSsnClirdQdJc1H27Ywdal6jzWX0Q1WKdV4Vg
Wy3xOPMuYgh0Juim9Ir0udXdTL7Jqw+8/jynvJZGJOI2NvMaEV35mt9FQBX1h3g5gMSScxxDNUgE
WuuwmOEW+jJS7LhZFCgQKElRziA/26I0zZpP1Of0DMK3iOjzqn1ODEaHEZSpXptu+vrDKl+GULAP
z3OImMoFBh84ooZaqW0t4eSq68epmHwI1XZp/KHPQdVRuVMq/VAZmS/bPWqYoyCdXlFWKHDJ5xki
7is4A0qymOAzMNK+r7zK+EnD4j4fyo2CuvZYfZn6CE+ZoyTF27pj7jRkgnDy2mZZzgJnUGmpGLlT
YBZMVHtSUHVM+uukHI3kzhoEXHNrVrSE4hwfBM0rajUYqoy4Y12BP9jyNfapNRtcttNmZ4l4NVed
zxKR83SloSVWMwExHZ8Suh1yLypzV7Iqv+2eGysKIOVWy/8e8zw1LM7lDehd1acZdbCeS1AM6aI7
l2giOQdn54rRNBUAmmIiboSmagnsnE0Ro6SxDDQtfCmgnzsVxsPlo2vN2S2nk3MDUhNWFeSe4QY0
sLQPj3oKTvHW8iryO0n28b9HZeZ5RIzEQhIaRNucvUwt2jAyGaYZ5V992yEY4xZg1P5n7qLvHfgX
hjMSlYadYs07oJ2SXdiM13qrB7JKBa+LtQv5cjScVRhxG8mNBhi5eSj6+VDSNkXlWag3ubxK/4dL
+Tsgzjw0Go5JJAGpJpU3ZG1gxK/mBJH6LWj8wfk7P+ENbyI+soKuAHt2V/zlZm4vscFypoDtjnNn
9tAo5aRHjddnRv87T/VhO3dM7ovKAqM/y8PuQar05hX6YdTvalZe6UhCBnUi1LRedWyKil4H1LYh
CTgb8+KWo2Umi62aNF7e6T5Jnio0HeKVoOuBFQuC9t9lvGejXmDNG3aBFQ5GF6cNRm3VzAf9ETAB
NiXPFHWbtfOea6OPYR5aI91S1Xy3oLoko8ShG/qj3H1Jdr6B+e8z+ZejEA8Zvq02SNskDh9onYA1
GbqTzj83MMDsTaww7GR+EvA5c4BE6Odu0SuNeBKKSWLZdLWoExijaBW4PSyRKkVlFWZGkn8Pxb6v
N5V0KBEqlkUvDhESt40dJLkTkgPJdiKvtIKieirlt4iSoASnwGUzX3XAi/Xm9nKEMJkOEThE+7NN
W6Nz1kMLDXgJKzc3Yk9ir0r8chlx/ShbQHKbGnckyZpMbGrD2ibGXmIBetGkxPTCGpzN986IKBYT
7eZ5dS7ZNefwHSicsdbCnGrVvcVgsxBObl6zSQkaUAIVdeuyOTB5P9pu7VxB80Qw6NVrIAjlDOTx
HfmMNIFqY2g1bdx4hnLEser1JnMhzDMlN3AmVf1hRw06vh6UwTP7p965MmW0eohUu9R1y/r7FdzU
6+nIql7FV1i3t+Y7anW3tZ/sUT0ku7rX4o7o9r68L71flUvcL6QH5U3qS5sscPzp/fKMrJ7Aiwnh
FkShU1fDrzXeIIFyVu0/ECqBpEgx+kyme0Nv/IEZlsAMVl+s+gKVc6VZFDmkUYBa+5ZbbAhxf384
N7EbfhI8VlFhhwkAc7aLpgYUbe+l3SB61osMgXOwMbSdyww83V5au2i78Xril5WIs/674OXc3P8s
tMMVvpYIsyeZARTwV+QB26nQFDH3P6EJ+tNwtc/Ri4LqNZRc24/3xVUXtO7g9e/awy/FizflPvN6
P/XFm3C2r0ufxZ2prGk1u5s/q2IpitaMjI4e+oWmXZgSxSujeniWOlt5UNDP13tWT9qrhsXoZUny
mP3WlUSHOlc4Oj/REJ0cukZxruU2t1s3Khx9vJ+GsH0vu5Qela4JUZJuGc0DxHrYZiQJSjfVPnX8
0sEjuo0HCbI8VeUwlxAaRgHUC+lVlBjtDiUw2qGE1KQrU0m5H2RmPiLQESMuDE3ZXUgq+zVv+vAq
raMxclGbxXzsKwTXtX66KSwn2ybS4GyboimDJkTRLxJZ4XWO4nwfcezaH/O6fa4lA49O04niqwyl
Tbcl+k9+QDvEvs7ZVDGIItpq4stlZ5mb0NCLK40M6cYILdkvUEHmgu1eRwy50d7jNmV3Jaw696HB
WSHRPRX+1ObkSUo6081Ibt+1WTeiw16vWeOa06Ts2so2UKPfjuYvGdN2IDQqWoQgmRyhiKqSNZc6
ZNiBBiPcg+3dAmVbAuJ65jj1iz114xO4WuidPQzktpHBg4EiL2VPEV0Nsr6Tv2KqolqurOX3rlWd
fVcQ/GJo1/mmGi0s+jQq7b5GtusqSnX5Xg77SPOR/rKfO7lrrwkdzcqnVC4+wwkKoSExWTgXNWs7
BTK6Oc7crNavWDIqpquS1ik2iJXpzK3D0MiRzUrZ4CLfpI6unaggUhma6F4PVShXllUW3jSQkL5D
JIBorknt/MOqo7ABLVGERuXGqiXbTanl7GS90O/kMG2vSK5J147ZZq1XySA6rc1w/DIbU/fKKSna
7WXf+B2fv7RP1NNbmD4hFJnK2CfqdfyAy+ZH4t+lV6H/C52TW/W23Mf+a3+w9uOGuJDoEqCf0RnM
z4i/TpIXq8lJUzrd7CTt7U+GqN2OPKKRd7ovXPV9CuwguUd7h3W0bkMIGMNlitrbVu8kDrqFoNSM
LC+f3xozbGY9SjH6ttTddqTXpj7ZQcj6H3li/0prdrQKLJpRjvvLQz9vGOCuktwBObRO2ptlh6FL
v1qG8s4jwbPXDmeZUDwUNbe2Hk3ozCeBSj4iOoBmyRKkZdd85PI2yx2Mg0ayLCH4BIvmvkyMTao/
jPpwV7N7wWBXXzgz8eN36SQYQU+tLKaalVfDrEKrNJtQA+9RaTs/oGqrb2qtwwloSrjCozjPlTMa
u5KCsFxZFoKwzdp4EYr78xXclFttXdryrIWLDN9NKA1bXdpP+ZYmvX95vKuXnwUQN7EdOmAlpCob
j1GG4DlLO7dKwqMhS+8stt1OyBKzetM1ZGh/ovwOpOn8E1LKUscYdJA4tf1Bw8k62j7sR8Hx00Z4
KPrdcJ2IOHLXRokGxLkrHndsBBxOF1VvR5VlM3GUXP8sLNxnjFezNlybvRqiuqT18SGuaarQ8kZr
L/ckigjkOpsaM4oi0WhAA+HBQA+YxHwbRXiWvompHysizcK1CxS4ShV0LmqoOeFTP50TR1XXFg08
b+EaLDmQNg4qBDsuW8sqDHppQDuNDuszLrCIjTntQjwYymlXpzippWu1/bqMMT/keDdvLDC4hx4i
CdBzUoERWZA1Vuq229M0CoPLKGsbbInCbfNwHDVGFaB0PTpJUur2KMjuVb8eIsFjct0gNIS4UICA
RCrPLBibRZVIEqCMvg6mHs8JHJg2nTzalHvQgkAkG1FLUtu+Xmmic2ttxcDxh/90eDSdp+VK0ERT
GHMyqJSOEAFPw+siEpwPawu2gLC4a3XECloyBghajC5B8LWH2O7l1Trbv/jymZx57pMHo6rGeaks
k2yNZW2GxqcBZUcBxVYKncyVshe1EIQ0zizjG8u2Z95A1FPJnGXIucY6x2GZF9exj3sMElotdSFV
51Yo+BIM7Gx5ODDOz09lkYUD7TJPru5G3W/759Te/Ie5c2bh1jmrfqYbJ8EhZUXWZ6h3LtBqKrmW
/UNH05hhlm5KRHU4Z9eUeUB/0fg3FjVpa6nQjPfGGEVT9vtUv0XOdJ8X8kEu7AD89OgaE1EUrpoH
Il2GgcI7pMC5myHEwAfSzLPI5Cto2OEB4WnxfdfFnojPfR3JmT2tYYHtcR7+IhIIOSkIyptDBr4O
lEO2N9Bl7+wnud51oUjle800EI03wT0LVj3k5k6hTNzdYy3Huk3oCksRRKUMXQ7qy2XrOI8mY8GW
MJwFxgS1PWoNGGkXXpc/JLQqPeh1kB5738BTBpxWAn84/+CJf/8GNBGcBOuEgfTf6bhK2UDZmzKi
Rcv6kWhfwwjxr/C2ERXyra0UDntHgxYsbJ/v42cN66OaYKUi6ciivazeZP1BLe+ZKUhHn+ds5wEt
kDjrk3OjZKSdbUKptlPtHJLWaRG00dDOXzFf6ZDHLelWRT/H0DSflfF2eQlXJxQjlC1Vlm3srtMJ
ZbU9Ta0zTygY3RxJ9yMatNjf0ddlnFWDXOBwYSJbkjJNT2TMqH1IjIOebKRGcBv9rvc9M44FBre/
cmWc+kaZ4A/vzXtlD10P9b75nUNHZGc+tpYvPYeRO3mo4vXt4PLw1jyX/heaL4ROB7PSSIxpHLrX
0aldOuwS0ONF2tcYghxhvJFF6pSrC4cGFEMBIS7YmrhbqWWPaq+EmNC8/NQRYDaVLwKaWDQ0XR7Z
6lYAI6cN2il5DraeGkg+xkxNDBhoiltb8qOKn6Q+aKpbQ9lcBlodkIE2SIzHmJ/Lp0AZi5oySlTs
hEzam/WX7XQQlQafTC1qIxIhcXuuzsJ4DGsg9eo9eE/0/FWbdVeiVGAU35UIZwa5GBJ3m5dpBkmC
UMGQqH09daWrofCkK5LnqtEf6pQdYxlJOPKkVsiykDtUtrlSPAW9/a5npTtWuPGZMV6tqMDpRP3z
okngbsosM6ipU3wbWOUaJ6j0a5n4tfRweVHnbX02AyiBwWMNpSGoLTtd1Ig6vap0RubZw0fGvtDF
hHyfTK/Gyus/L0N9J6UuYXHLSsC5iqZlYKEb+U3dFrek2yDs4EetHz05iDCgn9Arf4qEiM9usLMH
N8EMIOPSB9VnbpH1MVF6G2QzaIW7LZXbBhwZlwe2ulILAG6lUk2qxhTNDhBhyPxEO6JSN6PaphOV
K6266AXO/PfF9cRSyy43GXCM+CPOJ9dQ7hVRs9SqN1lgzGNdYIDLMBqzGWNkuZukb0MVeSnSmgl7
sGsBiejqvCHRrIN92tbP+jz7qAPL0Qgs9CISQDVIq3qDiKp01cIXKNzBBpLpHlXD8PwEW9ZMgjZ0
rTJg8p0dbnT76bIprB4zCzDuhEOMttcUBrBYvg7twGqCut84yhNBIVC9o/H7ZTjBDBrc46ywJFk1
xu/LwRsrt0O1JdpTJOLwXD+3cS02Iacxl6Byo9KrUZuINp/b+cHadG9yABJ9dAMn7nhXuM2dsTUf
mf8DkWfB2bZq8X+B+cenUpWQpSgB3Ej2dlJAdmi212Fr7S9P46qHWMBwTtCIwUQVgjfEI1BYjgmC
vq+XAc6jBLMPWiBwro9qGqopGBAm9UtnskvrXe+86PqDSl+JilNFubJFXUOiZeMd30A62dRTgBoV
TrOCuriN+2lMXDx+IDr/CZGKDSkemIkXiPM+xBBVY6+lXDx1SAFS1EQmev98eSJWDXYxD5yrlJBr
MaoIn9QlPZ6qj1W1qbOHWkQivbagiP+AEgZFiKhs5ww2r9q8K1sTeguqH4O9IJ8mgWWuvqwWEGdb
z4gju8Tj24tu0mBA8YUbbuLnacs26SdyBUI1ACEgZ6RmGYF7sQBgcmRfxT686g6QZIIYx/Qloz/e
lTb/vlTLAXIm60SpWeexjTnsXgfZH6x7xXoDLcz/D4U7nMME5qBRjGrMfg+om45Stx0+WufrMsya
I0FmxUB3CHjfHN6DmX3ZJAPFYHLqofHFNdAuBDrnyyCzVfH3mwUI761stZKJWgOE5jG04h8d6jvo
R6rdJjk0ZeJXyHBcRlw725aInE2gPNvpM8hMeSYF86LHVOxx1R2LY/+JHmABmGAOLc4gbId16tgD
TCqfUuYP3bP2fnk4530HcJNoDEES33ZUVMVw1tC2kl6PDJFAo26eLJM2u2FUNxad3sBBlrppj2re
oalHPwZPyZVtZm99SSnarQMnnpsTj0beb7RhagU3lbVb0czHjb6VmXeczzA4KtMJ8tK4JXcSIlwx
8kQhwpM/EtNtRdmMtWleYnHTXEelLKHBLPMq2iP9rnpT/Uvv/7WeERO9BOEmGleiyB4ZQIoR+ZJI
8cusu8klsCFqIv2gNV8MNUEEuhAPAi3DPN7FjRLXPps00YCjT/EN8C2S4sdlq1ldnAXAfOYsAOTE
jhwrB0CklG6vauDvR3VL91LqgVKIxKzWRoNuqZkXHpkYjS+8Y7Y+yvEAIt9y+Kj6X7QXeN211V/+
PjcYSphuRaGGF+lE0CfX+MR6alH6/O9TtkSZp3QxZQUaLMM8mUeR7DtjG8qBrnReZuOF+3gZaXU8
M1mFOZ/GKC49Rcr6vIRiKU7iUU+QEtloLNyolsBvrC7KX5Dv29dyOEbYqRDbzryQon/R2hL0GF4e
xjztvGu3DNPQ1FkY07K4YRRQpSiHBMeURncTqi4Ltxgekv+yVRYo9tl13oiUXsU41GiTK19DSAQn
1HmyH/seKjzg8p7bXhSDG8ecyInKEQhmk8GR7RFbMNltPGxT2bfDfVW/Yoem7baKoD2A/YpX5n+Z
yD8fcEZPKElIWs0xgLlWtrbd0Hwum7eh21+GWTe7vzDcwRjJMcR4GoxTUYhr42zIHh3R1WXN74Da
FcRIMyMZyOxPTTsctUbtEgRoCvXFqB+NeC8X+7IJElHscu2UXwLxPkEtxyghCIchiqj2133/PEo7
vX2r850uyo+dlwvOFrIYFeca9NJhtUMBhlqQaWM9Om4MunLXJO7d0X19nTw3OAaB6e6EyczVXbxA
5h7qfZkU2WgBOUHub8rRbhgLjvFveqWzbbyA4Mw/yXu0xA+A0G5Z7jcPkifdSB7dRtdWQH26r7zA
HYLosfeLZ/0Y+aL37OqTbDG7vPkXNjhFJgk2Y38oj9FN+aL4aIZNHn9LH82dcn/F/Nqtr0XqWwID
4qk4S3XQm9EGqpoTt0EVO2jH2ZG2YA76yMy7y1tvDQz6m1ALQLpCRzr3dFtMkaNnbHbGQ1puYlX1
mGXs2VTvULqIpsXBbetKUE+z6tZmdb+Z71hRkdw9xdTaMI7DDFfTMvZCTUbK39W02G2l2xCFtbYb
h79xV3YTepOqRyv1WxHZ++oDf/kFs3EvjiDJrlE+1uELovJGHfwp8o1+U2XXJLquYV/JQ4gH7+WJ
XsdE3GxOgIFkmn/fGw5p2xgSA14eIsykgzH/Lq7upPpAzMYLzdylkP5DWa8Adp5MfhOBgQqnB/qD
TWjknA41s+0iL0zAOoUmfaIzo0EqBXzabJDyfdEkFDWV4GClVjWgQSaBEgYyIXik2pOML2vtbcf6
VLCz1/z9nAwEGzKICyFMdPpNLJnKtFajHAX1D432mtUa1lxUS752CViCcDdztZjGNg9J7uloOSZX
pn2L61LSC+Z3zQ0uUThbzsbJ6iQZQ8E7w7Wo5lrh7vIKisbB2WooK7lcKEAw0vs+R9QQGCj5I4l/
GWftgARjB6i3QHQ3U7KdLkpqyyWt0BzkSVH9kljOXa1IEPwbDrbJto3aCoa1OnF/4XjfmuZxYkxh
nHudwbaDMtxPcDyXR7RqZmjzV9DRYDlnJBOmEhpdlAOiqX5pIC5ISdBH7/8BA11PcJ64hlv8jZki
elw4k4Qrmly6RftG7a+KiqhiVufqLwh/Yx6QCdV7J8Q51DBIP8qQlBGY8TllCy4SaCVDH7A+5675
N3MZ9SAIDzEOAu6K3M2/pNv4MByqTXHAGy0+WkGPE28KzBtyJVqn1aw9iJJA8Y8eCtQhcqanIN5j
0wYmDs3dznFxzh7Ta9o/pvvUT7Yotbi8ZquW/tf98PFGI0V9VtTCLkZIGZfRLyZRN3U+i+qOipIm
qyb4F4qPOyr6aPdxjJENUeZDDOMYD8RXh15QkvvdQM15eWvWIAM9uAJyEL7mMDezupMpzT10HW6c
o+5FV9Hvekdeo/vqJwKP2gM0UNVPFUk75OwLryz26evlWV0Z6sknzDeNxZnKzCYyqFTlaLocQ90d
Q1m+Q79pAsbDosji4DLaWoDVVgyUGOHZoCLYw50hUAkNNTQ2wr3niYt2Bs8yjmFBXGahQMerphQV
pWSnZHda3W6SVhbY0Mq96QSeO13kTk0gkVrDt+gbCampAcEm38mop8m3siQ4L9fuDido3CnTNHmZ
pjHQNO2hRbhhaoO6iVyLvDANBzsCcMew/Q9H2wkod/AYI4rcWxUzTKrbKupxyRc9L9eeLycQs00t
bCbS7DKXMoxLku5DY9PYgUYiX5evjfAtlYK4kNz6U0O/akICEr+ShHndGCCq41mZa8SHHs0h0ftI
n+xOVJS6PuemAcalb21Bg7s4aXGa03jAt7HqJU+/mu6HMW36yt7m9ZM++TA+3wbdssCsV3YRSkNB
bqDMyXWbby3QYjBYExuTPl7Jv/X3WbZiR33DS58Mjx3QwRL0sisc64pHxDMeMgQWVLZwKHPrQBKp
LSQVe3fYjIH6I/xQg+mX4+blJvpd3Jib/NaBZe+Te9G5szrcuf4czBMI9vPHjjzqIVVmFc9wcBPt
xSyvk3ZzeUpXx4anjeLMQrUW3yySSbI2aBbDTlW1rTX8UrPNiALgodgOIvG6lavaLB/1B4rbMRSF
qbZZAooofib5Mts5xXa0BANauQ2coHCLVQ20BS0xUOx0O6i3DVirL8/Y6qIshjEPc7Er0QJWqlUM
gET1zOg57jZE1Ma9duQ7IIdDOmSuUDV4mhNCwAYSd1CDsmI56EZ4a6gmpT/TEAX5R/TOl+kmiyHZ
hK6sy4Nb29cnyNw5BeYnMAJpQCb0HgqXJXpYkp8IDk7IU1R+jSSdKLy1CmkqBupHUbWD4CrnShQn
CTOtQ6IEUZqseSqja4VJCNyhdYihc5C5EjqadYErWVlFZwnKjxNdYGNaAbSY7krzTla+zOHX5blc
OQRPILh7Wx1Gk0YHQES2J49oPUILZ3QEVapIfuq8Lxisd4vB8Mm6pmuNXpGBpFX9k8HoVRKObgJO
xqYaMZGa32pfdfZmKo+4hlPzmA8kUGzU3cxa7IlrG2Qfd+YGjY1+ZD6roQypp1+xCk7mRAbrU3E3
9MZtArakyxO04hBOPpu/pMQdAX8IPrtDPEMtN73y4qBesgguw6yuA5QjUFMIAQRUFZ5u2EgnIfpL
oDcwmpP+EjtO/gHCAbN2c10juL8b8OxtYdYlJoM4//46QQvR3BCGhjhbhvM7RUeHQV60UYyKreyx
lA9FJhjduSHj9y0cTt8MCmcCGXlXxXWY4PcbJGodGnmJnG4c+e3yHK5UFwIGhbuIlCBPB6zTYcwF
HwY0wDIvix/qFsLZG1nbDhBqiiK3gcTK5NPOtZxj69EnA11/ngfR0GoziVzj2nBNfSbTwJChicvZ
TEsqJRlVDJeWv8vUPLajtB2ZKqqUPj8WDaiNmZDLgGIAhMl5mKxQaNZSBOFG13iSt50vv+RX4dG6
RvcIuGau88/Cyw/ZlSXwS+p8WT19qwAZDKCyaaMQFpnj04meZJlJlQwH3JsmOHUkvEu/FJQbHsZS
7eZWvha1/C3a77241BpIWmQF3iy5Umu+EsflnYLQ1C1qtxqIDVROY/paH6pB39QdKuRNlheuBF2+
0m1pSp5CizVP/VRi7TQ5tXdqmPz7eTzXpOJ6gR6VefNxuy8PSxWsYLOjRSc06OV9WgtavdbWaonA
HcgjRR6/SoEwlPddeJj6Rzk5OGnjOiLJ0NnIz9YGdes2Fsj8H9KurFdOnNv+IiTMzCtQUHXq1Jmn
nBeUdBJmMJMZfv1dHKk7lItbVvenSFGkPKyyvb292cNaCEG5s6n7Ije0tEHXgBYhz0Sh5pnbOXFN
ybKcWilupybH50aehnvEjKLWzMuxYgShBr7ldNCIY8aIz6YQ6LyipwCOLD0on+F31aG3EvLttqsd
Qq/6YEi37wdoHTk3xb12F//69100Z/hfD/kq8pHIaDeyDfwq/x0ZxzAJWPiuF8F1V7N5w/+s8is2
WqHoGWWpzoBitU9Z5pEmdzQR09KmySjwyAYoZ5ZhrfNL1rdm2lKVIduMtIbS66fYVgMjnBFuVI4l
ifijLmNS3AFMg0EhGnxEFt8K0taqFJEeS2owzWQ3Cmbev1/ftAvLxKc+PhT+mdzj7sBM7KyvB/DA
ZNItZkg9dco+UM54TaX8k4SYXc01h3ai75PL0G2BXbovlnIFZoC5V0HPQPYBGSgQQjT7UHUyEjDb
19DmgdB4Hp2aOGYh6lq4sI8FE7l6VV4ePfRinJ+d1k9SqYAGxLXVJx1jkMXkGOrh+nZuYhjgN4Qy
E/7wdZ+xqGe7olhXbkTHWgkURveU/roOchnlLytZoSxms7L0tLOavBuAkkCXiaB5paqypzoc71vN
cknYoNevaTyNDd7Q6C92U0qCx+biGnA/YNmG1Q8IKTFIVYApoMumD2PEeMCc/CWpdC+jd7Tp/nXN
gYPjjFQvCBtYiPWWcdCxt2R875I31u8F23oR733BLJRfoFrCpzNnlGERF6TqwT8w99nPWbZ+Qid1
p5soo7XRLdP+YnXjJBASdno1udGUwrGKLHHKusVMkgFhIDr+pBY5JUniaJ1oXF7w4y7bIowuiUJs
+TA7dXKcraCvXFtvEbalXiNSGd22Y8RrJj6rMJDAZcYUaOOF0bIVpTU5tCSYuagOSDgKOrA2vY/x
B4Yz5FEjA3KRgEnZe0fv+zn1Js23cgtavNAwROWs3V0/ZNHCOMudOhLWMQOiXMxuZ0W5Y0GZpOpG
0TyvCIiz2Sg2qEbaZQfN10y/G5Hpo/++2XKxWPRgLeo7EAjhOzo1M6MJwTioG4Ibu83eh/QumlKv
Db/PSYC5a6cFncr1DVx+91kos0BaMgJoBLggpeMC3Jz2vREqFXyP7lu1FQxtoNmnqRcNWm3uHyQz
ELBgZgUP1LmLycBngHImcHRIq8zaIQZlVy+Jhp82HdkKhTulwtKg/jxjA2ud3pbtlPtRJ30zO2vG
HGr/iFEvURvC1rrWo+Tc/hUkHKR8mVbX8YncZJUXTcc4/nX9kDbfV3ztWBgOXbiDeIYGOSJ5IllA
ybP4G/4dkMbaNybdpeF8KnUV1OaPJeIcsARVAipB0ZZyz2ylhgpa58HTAOoev+q/1XrqtjLopvro
Btl9wYO76RZXB7j8/+olQuCUGn0NNFYfJPKaNjf6ED/OzeBVmMxQrSS4vrOi1XFvRFnMLE0a4OXt
6Bem+kCh1KlZ+S7p0ruxUvJ/m+r4um7/XAPe7VsdCP3NBNeAkQ7Z3Jem/V2bP0fRBNx2SPFnHy8+
j60wSWkJnM5WPtssjZ0mLaUjiYZbpSiYQ8bRANP/WGGMvyh2nQLOx45m/8m5/Fmtcn6abQJnTJbV
NpKvWB5F42+PgaXRFNFBbx4jFMvgWJD0hbDfOZCtGIViTzjGmJ6K2h+zR7LoKjXvsajPYNNAV0jc
EzdIpl3OI5Bs5Q3lMjL6EJOZy8bpM8uJhum/2AuI8ZH0B9kgki7nC9MkMG8kbDnHGkgJ8Qp85Xez
cjIwG379Kmy+BCsoznemTUZlqgKKmuTZUoZvqY5862AcGiEp65bTXOj+/14V51PaVCpLZeF+0SL7
ESlNdPj3PzSrFaxo+xascDhvkmoo1g8xxaMd7dTZK0F/pUCsr4Rt1PkLJs6L7mHG3LloqFG0lZxX
ycx47KsGW1lDOA/EaZBtanp0+lfeUOoil3I5grr4FDzgyERgLAj/PLeRuqgo+G+Bpqfjr5wSF21h
99YYHboi+QhLkIcrbf871QnK9+VtbMnoimkhXRV6KIi/a5gOvm5IC95FSPHn9/A9K0wySzr0X7te
OgRKFZYGquTY2OkVdCi9HHO/rYgUamvHDcg72CYyMuge4yxKqnJdHcsGJy1XAxRfzJ1WTd5MG7DR
iUSQtl/jFRhnVjmTKouNNYh866PKjrLhasntUHiV+ZrgCbbfY5RIru/pZd4Vh7xeIHfI+BDtMBgJ
TI3clMl90WEjQRqePmfgvus9rTpF8j6D5kjjhN1psvZkuIm7JzMBx90RVEsCv7R1g1c/R+O6uiVp
UmM1x89p9ehzyNqfhpIFdAwFHRuLN+VNCclCMDdhnPayHZnQqFKTCjCpifYno/yGrObj9Z3dejrW
EJzbsyPVCDFjhI1NW6fVji0e/1l6INlbKAuSMyIozkgNu7PMjuBiNC1x4uKxlWqfmkddKt1WpOq2
fUB/do6z0a6NwyJHu5ALR+TKoxdJaFnUBN972yAWPlSQiERhg1tQNtpW0kq4dVmLvrE0dosoPFK1
FBzR1ptrYJr6bxhuLU0Cyb16bvEhX57G5sWQ2o+2vKvyDjT9oxNDCUpg3ZsPxxqRu22zCpWztANi
X45uXO3tX1icejdR5yaRwHrp9qz0/4MdKjomasEwQ5DEO/fiHeLQrh+xl3LU3abo5pLMYZd3dxi0
hijOdazL3uLFm6zAuCiG5lEZgb8VX31U3Y3gfo8LtIxDUjGkPosIlLMwPPNW2Y+Y6ZX7t544ueiD
cHuPV79hMa5VqB+VUNO1ocbqGoZjh5+j9hRneJB3moQXjO5CsJxZ2n0rmqsR4nIXnppmbKIMgluI
7ifUV2QwnII7RfFpnWH+rXCoQR20rRBEBte3ffO6rFbMXZeyYFJaTkCmqBfI7GY2xgCiXtdBNl2m
ssxuIHCy8bV9vq3SMMsQl+7BujnLHngh8NXU9R/XMb7i6Qu/vALhAvvBbjrTHkHVTuz7kCLEebft
oJFuC+2OJaVbv9tK0HZ3VvVXZws2cdMZrKC5eyLVmSYx5LNcFZx0vS47M8hhYgxuNLJr2HsqmaJ6
y1Y8g9yIrhB0HKH1h3MGOi1TOZqBKNGXiZ062zETKAUNTq7WTt/txUPuy+t5sb1/EPnXlVlK3k4l
EJkZdMrOqB6mbMb4X+WV0BNW8bXRUlQA//VMzuIVVlkGzivMTVHMqP8jy0De6Bg7NtSKhqQ/9OE3
dfhs63l/3Yw2N3aFx3mAGlX/dGBL7sSeA3UeA2WQd7RSnMJm91FtBEv6OcmJdx1204JWsJwDKEY2
qvICq9jSmxT+YHkdO506+ZX6SSDJOyhU9CGyefNRp8YzaUDZgO+u6mOtsLsZO5sok68o4yuZ6SkB
+ZZlzXcpeU3ItB+hDOCYU0IRwKEX1ZbeZfBVWm0YVIZoInPTSWg2ystoLLIxO3fuJDT0SvepbjXu
XI9BrvRPYywqnSzO7MKG/4EwZC5CZBRfOnMMCLUHeekdouI0CywNk8yCGHE5rmtAvMMDvXxhjxCg
Co3QTdAh10OgHRMc+zIWpRe3j/HvbUNN6HzbMJReJfJyjKzbM+PRGt47IvI2218Xq43jHFxpdLM8
dViPWURIE6nOgB7WLL9Jws4FtyNms5UI31WtqCojBOauP/raoSBBAMzkbhcuHdAqGJr2DMMvzehM
xl6t72pTENuJtpTzARarMitd5MpKxTMxfRBGgdkyQTy3CYLBZnVJDYHOlANRy7wYreXcSvQ2jAkN
tMnYgfFG8DRtmvwKhnMs0FGZrNQADNqPnJ7+aDCqFFVo+kr9MBwFYJtmvwLjgglid2bVTACrp9KZ
8jvKNHeKvrfVLHCXIqDFna7iNCMiDYJvACXlQzoEBIsyUdBJBPNuojPiXJJO8QBkKQxBNvFhHRXP
sTz5Rd0+X3f+2zCGjlTJUgfjucFqWsVFO8MtEczSDeqEBOnzCLKa/w2FcxRlRpsI2VkIbnX6ntjx
y1QnQVragu+vzZcME9x/L4ZzFZATyqPegvyVig/KOQ60sIS00r7Dd0odebPos0i0d5yDsJpw0PoK
cJgHjBWXKsxJExFrvGhN3F1FFiC2jRFbVyDF5DWo8KdOMhffk9yadx3aFFtM3gzqTs3n/uX6qW1/
GuCpkpEwRrDHtzFovRR3wwAZswYSVc1x7negT3XU6o5WN3bnpVDrRM04wjj5deBl4y6esD+4vPBf
Gc31xDKseSaKk6MiHY6iCGQzpFxBcK/kxKQuzwkgrBKtlVgFNfcGHC1mXbIxAzOab0x+Hv3rrscl
pFzBchfBLEv0sDGYjC6Zh5H2b3OTCz54Nq1yBcFdAt1I+lZeRPwgONkU0CisXkxY5/UT2gxVVyCc
6YM/0pImcGy6yG06YLZvlylURXVaHJgxPnXZzSztr0OKjIK7CPkgF2WvALIM0dVl5jdhVQraGzdd
+2pV3INlqCGKURZ8bo3mqrI5lWEV9MYpAdfI9bVsA6nosULLKIgzuDNKjXgItUVqTjMxIFekkQuN
kB0bS6eytPfrWJuvMGiw/8bijqqp27wzbNhDoR/x8TSSxlM7T41dmfyXTDcoQP6B4o6ozdHtUC6y
h0Ttb9VoclPtaSxKqMn20Q/W5Ac1ArEmDRXBdm6b/B9c7tw0ORtZmmE7Ffj4HlRdmD+IxkHQT7np
iVer4yIMNbOHUF1WZ4HmO3+ioAgioD7udJ829i6K/evnJrKR5ees4oy5Z71NCiwKQq4MdQJGA7X9
1CCw9b/hcIEGgbCNVctYloKGinH59qsT1Cay575KRV538aqXjv3vgyL8R1BpSUWYWMCy49dkOMQg
Y81KMPK58xA6efY8279H+aXSRGPDl5wMX373DzDn7iHGlRtzAeCktTC58bsN7ci3RtnpEJCAUj0o
6DNjk2MzyxvwyUkZKGxY4ihq7CjMfBq1+mEqZJEa43WTIvwHVNmZGligcMZd+tqxo249dlV8k+Zv
hvGZNYbgpLedNkgbiIICGFrAzi1KJROlTY43r8llJ6Euq0YnUVunJIex/D6hx8aOBe/EphF/zaUR
NGtcKCeMWagoSQOnjfwNBg93bfetVX/VIqrw7QTcCofzAFI/pWkLISbw9B5oeSgSsEn+lTf7gj1O
JCAK3tqfTf9a54+YHfOuX6DNQ1xhc35Bs2qlM5Y3HbxBuQFaquytRWmzt/w+wjSXaMBStKWcXzBo
S1LSAS4qftXJnUbd2rovdcGiNl/b1aI4r9DaqYGJJ6CwbD7oev+T9IogWr++ENSzzs0xl1Oblgkg
krrxYvg1qHM30kNe+9fPZ/N1sJb8PpExEPSlDbpypKCwVrp00Z1URkhwa+rJKOQ3ozGfrsNsR8sr
HM4GMYKR9aEKH6MO76iREHWXJr5KnE6PdnLjSf0ehHIxiEEFuMu1vXCqK1zO/pRJatt+UTNu0KvT
sPomnFXoUGdeWEItLGt2sf29LeO/aNo5tIY+YN/emibaaq//js3jXP0Mzi7VcC7VoVt8Wd7fUI0e
W3QLFePoKJJoAngzpFlBccZZ2Dod8PXVuH3xU4fhQHNo1qjfDu9gPd3/T8u6IJVvs7BUl2/KqPGj
OHGBZU+urAlCz00nsjxSoOwCx4zFHaKmjUZqDjDSegq09hdaQChmDBPZ06GpJ7eC2735EqzQuLOy
ezPrzBFnJQ+fSvNqsKNivw1hjG7OY0n9qesFd1AEyJ1Y1oaSVlXL8srUiQy3lE4E/f5NdVeoO93Y
qaJ00Kb/+rNCXsVEj2P0lCrohkf3IMgy7ds57V6uW8Z2D8IKgwsqwhZ9JOWIRcm5/Ggng+20ecUw
G6owj+TjXT2k91CS+quBgCL0IOfXNpwP0qK61iT3SbOQozV5uqtyNXRLBnaWYYKMUGqHkuAVvqQ9
wK/EyBZZOsJ0YvGSaHkodXJhors6V1EvbqMA41KYx6noXkkx1FhnNzHrAg0yvBS+WEqHAyTj/ksS
aP0jOP+oIR+IWip+BKkeB6mGIixGDUtRem7TDa9h+JvUFRKImJeRj/nQWH7b3s7DmyEZmPX4aNNX
udrr9aGeBd5/+5H55/7ayvljFmIsT4fY5NKvPt9IKBTlVLuLashSXTc6EQ4Xw5mWnNLUxM1F2nav
htWuNlsHJDACmG13BEYgU0adz+BHqjDOVaFBCssxjVdmzE5beD0E3s1pB84d2RDNjm8e2jLkDEUZ
8Ifa/AdxNJhjmGk4tDxzcxN6fP1tgWoiZBnG+DSUexvdrhIGL0pdcDU2/cQKePn/VXAQJbaUV4t0
K/Q7A2kcgkE0TLL5Lq4QlhNdIUCnVEfshK0cLSQVZp8aoZeZ+0ozBWe2+SqC+M4A+bFtIa9wDgQa
LnusBphGGT/p9S5B6V5GGKrtME8sgNq0whUUt2vhqDC5LBeo+hFDDo7RyiBDTgWPhgiF27kiiqH2
snzWS8mtjRIzpGpzIdnr5suENllw/pqqcdFRGg/oOsIADLwSyIej5HaCPAWkz9X23s53KVTKalXw
1F8yIH95Y0yGyejF1KE7dH5QNGdZkS2i3V3pZCf9aXowXto75SH0ZU/+aBzMxLND9BtR3HXfsXWp
UeL8G5cPZZQmK1PylXWaD5a509GCmT4o0bEn3pQ+Xse6HMo8XyRfWEhKI2OIfPE4BrYT7czIiSDG
PTvGQ3FTBPRoz8677OSvtR954DTQQlcSfF9s3Yf1cpXzbUbVWE0MDeYzjz70FKcJaagXq/EM8v36
WjcrhWsk7ubphV0qQwQkJT3CJfdT76nyUdfRo6DuG8OvC8OtRfmhS/Itboe5S2hZLFLYokoIid/T
jLge873OGEGyxonfu9fw6dipDlQqvO/hLhKVs1WRMXGXU5mzRGbpMm7oxH74Yjyk761n7pIdym5B
hAN9TD3oIbrNQX+qPekT8uOHoP2gsG7qtnvESTaoN9PDXv3W+PKjdExEH0Zbrn0hADANW4EACT/M
mhvTnKWQp3bN8S5MRtAciJ6tLQe1DjW4c2/KosvlCY9HGTo62EikIgiFLe+buY01CnfODQTPoZwM
FIyMytBzM/MTmBm0+Kfao3kil6A9sqvl11kOBtvXJ3l33bovDhrT1eC/wdjgEjvir/Nr1IcQtM+U
AdPV8x0UteQaUuG7cnB0yxU2FFyu9RyMD9trkIM0JQFYU3uFchqmoKh3VrYj0d7Q/FH1qva+SLwq
3FuqqOqkCFZq8/G8VEAOVgN4fdc+opNSerXdaTcEP/OT7p3QRRF7ZvBO9k50oIi5EOK5k1O6ljvs
oP4p+jkXxsVtBee+EE9CNGHZd7m+bUAKbO+FKeaLt4+D4OyXxnYYkhkQfe7140GBasjsDWirsH3J
Qg/u/rolXbZZfuEt85CgjgXzAbfBY5llWgkhFjfCx3r3IM8fSrq32vspds3ul6Uecu2TSgO+16DZ
LH9vdUFrzIVHAD44AqAzCZEohJuczwprI0p7FestbHgFsGMzJbi+xE0Ec2lsUjD3Cam288siz5Rm
irGozCCvSoqTnIiKzpffcssiwAS7POQEml7cfWxqtL2HGTTnoEMbGsdieiL2XspOUberDC+yMcuB
HlJ8XtWCjoSt67EC5u9mZrKoYwzAKHrYUkDUH2l3R6bXlt4Q0cTIlvGvsThLSSe4IrosEh3vfjt9
p7NyI8WJd/20RCvir1hd4pFY9BBjFVMD831eHkHmExo/5G4PrSABmmhN3G3roXzRZvKyJsgXmJ9t
d5MO364v6CLkgW3g4wk62appQseJsw1K9aapOyjfWqEG1vcm+ZUwRXKGap528YjiG1KEolLw1iaC
TVHHlAmEoy5yCyOaTRN70bIosueucwvLleTXijiTfTNkL9fXt7GFKJKYmoZUBsYtLvr0ekYqyQBW
Z4M7UdGMF9oZs5+biWjQbMM1oulcA0kvmpNMwrN9RnII7igLripB+ZJMyV1UPUAP8E4i9Iaqd7Gs
+paO2bPr67uM6UADt4K9YP4cexBl6PAfyWjvIS3soJPPi5I3dVL2kmTctPSlieIji1sPnDFuCFkk
d8KwQQrR8M581dJ4r/UahmL+uv7DLsO9rx8Gs0L2CDQT/OBdE6WsMksYr1VBM1TqI6SM9EpW3NxO
0jdQY83fLDu3D4naD/tUmzKv6dE74lCly9yom0OnnrP4vWyo/FCGShp68tDp+T5ss15zqmHsbspR
HRMHygWqZ2Is7WefsmjwFKkYf+Zlqv2KwybxW22cRnThGsoPkzX6oRym7DhFVj+Co7SZn3q7ITAK
OfsWtnVygIBsi/A7aYtbqeztUyaz6uH61mzYPwFNtg7xQc1EDw7n8qNe1lixyBCYk5QEkjGjQbm2
Dyi1NQdVRRJ3sqzQmSqNCV6zrWCJoHlgoSnGlNdFa3tSUFxKEyTdymP/Bt7FnaogRJEP803lI76W
X9r99aVuvG5ngJy/BNEVKFW/WMHbRxV8xaZoevwiVwIrW6+Ic5GdFnWWBDtCA8EO8+OVhObfREYb
wb93xej0NQyMkBr4B+8npZrVfbKwY1tGvev77K5EV27PGsGL+XX2Z6WZ5dZAsBtqImj0ML8+kle5
H6qFqa1VUMIABemwAy3yvrpVU5cew32kOHagU6cMIBLwfv2ctrZxDcudU552RIspYEl7A0IsSf05
VaccgwnXYS6r6lgeUUBfTZbFWTwPJ6YDWFfHGljiWVPKbhzH7IRrPvxOeqndy1pvRY6R0fGHVWr9
XTkOVHVkltEdWqzaG+T8mqccHAiY4JXm4rVJtOyhzqX+B7WlWXBLN0wX5Kjw5wtDKl6O5eVcnQRm
Tep0yAbwslqDl0hwT6KKw8bbCwKqhTYCGjgL5dA5whATbWANbEqZ3IbslHLHesVpS+Y0ws7ajQMG
dzg4ctCTZ4Nzk7snTNaQRPri3a4cVn42431XIVkl2LOt8z2DWTZ1tWlsGOoxncAgPgX2M7hEFLd6
Mo/5ffgAXfbfeP3AD6P4yMx6taBTZIPjVwc0suY4MBWj3lwAqKlZF2YZmMXJs/6s3Wg7aZf+0B5/
6HcscpibHcBf2u+nwnGTg+pO+zQYRI/xhsmc/QTuFmW6nSjWtJCbl98M65SKqpiXSW+wzK/XyJ1i
KidMX/LPrv7XImQRQoWFOZoHAlM53vU/DNGU28ZLdYbHHWec5BBNimGh8aE/VYZTeuHtHGiY179B
A/0jCAPfQSzqvqkvnSAu3fryO4PmLsciPJ5rCpbafKSH8pBYHnvXoF3hkMWQ3O4p8//9W3WGuFyh
le3GE5tZvnCoW+iqk6VdNIpIhET2wbkUEBMZXbGsqVSyg8HSPcpp1x3s9jX/cwmWA12toaZxXs8T
1lCXkW+ryJuN7wb4X0Wzh5s4Fqg4kYwmEE/kDFFnhMYMPeZuAbJ+fXQi6ztmLG3MeF5fz0b4ruMD
4R8czgANkA9O0IQq3Eh6wOQY6vVSL7K0xTFwT+4ZBmdpGdh72pEBY46e0hBKk8WuNFFzHvbdfFKa
x6Q8yPZ3zDtcX5poCzlzM9D9JCXW4iw0TOFhULaWXVodVdFRibaQN7q4mjq7x/JC61mn900EWVIR
TYkIgzO7qZrDQumA0URPs7WvBhfSiKLYYfP2gMYTkvbIBSl8Sbq3lCTSWmxYbUPUUvfsZA9y3oUn
0pRfkavXkrcmf27D0gkh+dfnL5IoCLxM2y/+d/l0taH5iOklzuyrtoYGYwWz72tfNR9Z4UMxxR9r
NyxsR4aWmDze5pV/3VC2YkLdBnueCWJAiBDwDPGdHhvNlCDGbbzRgxzbj7lwUCa23dyJ7nWXnuSn
UXKEhAnLYvh7sYblDjWV1BS7APEiI4C88370I8dpjqPbf9TP9dEU1F62rsMajUtEmEY2Tw0x8R1b
7KFqj1Ydq/UaJrh0y2++siaeWaOxCyvuFhS9+Sipp80ni1EHpGQgLwqLj+sHtxmSrNbEc98SqR7n
WgFa60QBGARwZOm9eYcQKHWQ+IdSxkfkUS9+elZv0LWbgp0QEsiieyNaMxeVVGNPuzCG+cz3nwnK
h/MeLD/P9u6Xcmj90GkCiiHc43EU+NUtn7DItS467iY6OTm/M1OSVZaMUDBvvKZpkGwAu+vT9R3e
+qDF1fgDwtnoMBMrayasrfOZp+/7O0g8fC9uBy90WDDsQQIgANx6LNaAnJn2DbGVlgBQCUjuh8H4
Ej1WH+PsEsOBYMJ/eP5sKOUQhO5fA43nzzm6ezS7XuK9pETwfNul+0H0xbl5TCq+CEAmhEQNz/FY
DU06JCNc2qJvEi/6bKChZoJ1bLlu+w8IT9o1WjFI5WaAdPQlhNhGIizFCJbBD+0P+IabUvBVulJN
HVD7G/1NKDqNre81aJFA7RMVwoWC/Pw0isnEuzRAuaojtyAE6dk3ZvpqdpiGN4GVba5GQ0IWZQGI
l319Zq3CuF5NzWgKcXd6d/yrg4soHNOHy3eU5+Qwu/RxdIVUT5tntMLkrpIFPilmRLC10dd+Z8dh
Z3lzUN3md/WhcyNfP4jKVctVufDFK0DuKuV61xgQNUO5KoieitfkNjuMO+rKAh+x6f7+wPCjYTpN
YvSNAYb5Jqr6TuvrWA4TeDsRCvf1mZbxRNR62b2/Zi96DG+VCh+5ohq6YMu+HpyVXViREnY56BKh
9o6hdjdGAZ3tEl/0Fm/GOeg0+dv++DinJ1oXpSNwtEeCp787NjskJD/yYHi8bukCQ/+S5lwtaFbM
QkODySJrtp9DL2oOofJ6HWLroxlBE4pfUGRdRpc5O+urDuPYM2S4SP6NSjdI+noV203GU2j6lh1k
ym9T9itTMPuzEc8AVQUdzXJ/L3rI9bgPDah/IOy2maskHZQH9zWyz5Ug7/H/LM/EzKViQx6B5x8l
eZ+3SpFBd8bodxVa4ELrvZIhgY66f0h2UCyCuqcEaT3wa0Vz9uP67m54jSUi/QddOfeJLMtkyYKE
ETQ20Tpu3RFRXmdzH6GvDn5qMLYbvGPPTdZ2oKXH8hBeZ9LvcXyS4lMsCu03DBEAf2C4dXSx2mHq
BDBqdBultyze66H/H7ZqBcF9PMyKZNVRVkD8SEHNHP1vNHq5jiBaxHJYq9skNVGDpD8WgbqLU9m/
0aIL6QhRM9rGdwG4wpEGRyIctfGvz5UVytxamUQVoKQRqNAx+hTGaFNUnbK8Q0oXeKPuzS1oSF7H
/jUU9ehsuMAz9MVeVuiZpLJUkmFwBUuD1jafZVYfJ7N0QEO2A6W/l44FDLENrm/txtt/BstFs0me
RsirYtGz+tSGt7l+Gsk3tflUZ0GodHmGSAmbmqwsgyeg1ee8VdEONXojzRRTuHLsgIv+rjAkJ5dj
gX+63MelowKMPOifRTr4IoPT9XVXTgYIo0rwtfYnOj4P9eQO6kHuAmY+lCLtwK2FQRxzqTdruAV8
F8JIwZVIqYluXag+kNcsfpLab9cPSQDB9xvovVHaYQUICq3PRvtQe8NrJ+86yEZm8ktdCVzPFmJa
qImdW2AI4ggkv6wMs+bQr7SoW/y2HQyvqE7XOOandDKeM0/UCXPpZ89BObOfJGoOwwjQGqRm0Anw
BlGMvvG1CghLQ1FSJVBW4EtPNThz4gSNIm69K1+Yj/K8nwblwb7ND63hVG65V8s3M6DuI+jdb9PA
vhUJdF76+vNfwDnhQpOMUk7wC0zmUOmgKzumMnyNvF0/wQ0Y0JgsVTzMzSy3+vwAcb0KZvcJFti/
6vZRHX1TfumJ4CJfDntoFqiuFrYURQYVwlflfuWp5Fax6yIvkGtwiqfsjTA0tabERcLeSW6SIPRy
R4XI0IntIr94Fsolffnh8/j6HJ/zJHU+K629CJD1N7MPoThf+0bu0P+HFlrr9NMMvv+8vq0bH+Nn
gHyk3cvgv0otAIafoEodZDd7Y0fi2Dv91I8++Z06gyOAvHTLKJRC2wefyHCaOi9jmMqT1OgYBEBq
THpOH+o79gwhUON2IaBz5sD+JG7m1aGr6sLvii0rghqvBVEjaJFANOrcinRpMkgWRrCiPIQyfR0+
5XJ/N8xSeyByKOIy2FroGm35NStjykw9nSVVytwyAcmeRr+PZf6iRN+sWdlP3e/r27rhRy2FQKAR
DwRY9C92NaVxWNc4SLuK3FH+PkI+zqDP10E2PBpkJ+FpDAxaErAzn68IUsxdZdroPBohzKQ7iNHN
R4SAlsAqt2AMFdEKeOdUVFo5GD2xCky/DEieooSL3jpqidICGy8pmDUVPKHo+7n8vphiuyD1orpn
hn42f8TNAFKXA4hzK+JD7wXlVpFwC5r2sDnc3YanRt0Y2lbQi+Hr6PEsFXYclYtOndXOjqyFE/Te
5fABEpSwDzNGbcGJdaq5psV6zx7iARoyFlIvKAZAhlhCGQqErYOEGmgyt8NhGCTtrQhbRPHo0qb7
lKrZ7DEVgYhcGF0c9EOuEo8hKLltm6G/RXm/uavJFPVHaibagzEb8NjzNPtKN8VHQynkT2WqrOOY
WO2hhwGD/AAS47GjzRpBsyFqtSCNjGzjdyFXoz9r1vQjkSb9sWpDcBeh8+2dZlZ/1Oxs9HVgPFIL
WkkUxNexV4w2u9Fyw/hgdVwHSjbFBBTYAwR7SCSB2jSBTO4s523kTo3MviNeTVtfiUh16I0ZEU8z
mMXDUDbdfERX5hA+2NDvvIdivcXcARoCIDYo4+pg6vH0Rvsm9s2E2ZFTkU7x0BZgBHGizuj8syo6
eRGGyaFbq8TSfa6U8kdWz+Fj1bUJ+q1MzI4ttJWeSaehuWEaSLtRoItLjE1m1Q2OUQW1tp1Nv5Ra
wTDfPGTFS9IrFAUFXZb9sm2T3y0E1BQfJF8l0uKm2WcoQET9h6IN3bdqjjCtw2Ir/UGiRt01Ua+N
DjrB1FuMR6HO2BmhJPC7Ww7CxPcmPqpVMPLx+anETmBAS7MlttJTzDe7aGFt3nUHsQmCbhjEisBC
A9+5g9DMPMHQLnpSJOuRtX7ee7oqgNjw4cis/oHgAg4bgoJGiLl1pP8/M93w0h7KnOWA/pd/PcqI
Psc10nKhV/5brvqKDhIW00570ty0iLZFbZUbTwQIuaALi7+R5eAbIBI2KQzB99JWWfoFqMKLwHiO
52KnhSS4fjSX2S4UZWWZoBaHLn+QP5+vJgFMLNXQWlIgGqONKGRIXTCncpB01A1Z8SuVRJn3r1QQ
7/J0RFPo5YSSK1Z4jsmKuo6jpVNVekbJprz9qFxzdoqT9vIS3bFj4hrP+v+R9mU7cuvYsl8kQBMp
6VVDDlWZNU/2i2CXbc2iqFn6+hs07unOZOqkUD7dvYENNFCRpBYXF9cQcZcF3O8eip9xAGp6nHd3
bSJq6TpBCRB9q2ibhZC99CtIGFmmGOLwjGxDIV3Xjav1miWjPIWQrnqoDI7MbgHhhBtMXOnHyfuJ
yqrl6g9O6RuPfJ8catfZryVK15Ym7OvERKsyt1g7ADcykLvMJ3co99fNZg1BSjG3k9aZ09+bEv61
Se5GfSWduBSCIhRDPKZZYLIHL+f5GlpMVbKynRBzM135bvWW9a2MI5TVuA1aSNeZm3xTgMkFt1BB
+9lt4zDR/TbTi191ZKSw36S5rZKh5yueZmnpp2GIdP7zKByHSEyKDN2rgqcAjVc6B5es5hRA/ICT
r2fXbcZ0jvZjPuhvmV5uOSYWyFTdlPoK0pqfkZzmyNQimxRUNcMq2Q3RvsxRHWj9Vj3G8e66waxB
Sbs2albUZyFK0GwM/ZYmEMPyc/ZmqtwvMZ99HWzJqQmlFSRdMPOhyS1yPGJ91zjwn0MF0p/ErUBY
bu6c2nDJuB/StRth6YOdwkkfrNEycyoVwE0F+rh6f1L/hL3b52/XV7XQIG7bNupI6BxA4oXIFPO9
Q+p4qNAB3wVdYO2c59/oDvqE66zRRZC4xlbdDbegff4YHH+txLN0hSPIR9pWN/XLrlnajR3JCbBj
pXXR222jA1CbWXB9iSso8rtzKiOVgo4XVZG4dO34gZpPdI2OYulrnaxETo4Ucz3zbMJKSEXodjCy
Gq0f2nHWBF1LEabP15e0BiedsWQyed7kgDOMz9z6LBHpVyDmjdP36zhLSQKMfvznC8mVnpQXtqaI
V1jyw3lRkWt05wOSZrgEDlaAVoXete/sTfJzBVYw9ciXuY3rE9c5+l6hKH3urWq4kDrsNBTlcBMU
BLp9T53+rIHyKUr8mG3aab1nbel8i8ZqyC6D2Q5CYOeYTqzFQ8RM7CkrK6+ajVvWdc/dUBWBVt/1
aB9SnJV+2CX/5ehQDCSIiCw0355DIqIfDGvQEbOA9zNQjAfofIaunZTqvrL5B7WttS6pRUTU8UWT
lOngLjxHpF1rNjxDnMmm3EKnl5bMu2xItO96Fiqxx00e5tti7Iq1qsDFF0XK0IHunmjoF/MFkjtz
wFpP1K7GxlJ8u3hGL0EZ5PP32ECnaPx9QJdz7qPY51+3pIuzL8GK///k2suastDrFLAdQbt88WJM
0xYvhesg4refWastuM8gcQvKKehJmxJImxvN1EOf1etJjDpDfJ9F3YqlrEEIh3CyDo3VyJBEgCiK
jLpTGD/q7ZcVv8UyQOaiY5gS/XPyg6rm6L7PG0Totlo9lY3yIwpFNFStBGEX+RAJRvJdSKzWtLUB
U8Fp5fesRftwckwd6PoERv9e0O31r3Nh8n/xsCShmOTg4j7fuoKjxb4gTeUh7wCRu/Y+na2gHc0b
vQ19q5g2/wAn2vbFeaZoND+HS2fKaaf1eOfYfKvNeUA49fUKDU5GfETW+jrahdMSiztBk+yC9+Oo
pBPQauV+HhqIMP5qsiMYJGNwc+Gleh1t6dOhpQ9NJ8IvX8wHmVmiz/EwA43+Nq3Asbbj8CdPX8Bj
6fPu12iukdMsfTtUjxGd4DLAqLT8xjdGC9wZGfeSZIS6FVri5hzZiy5LvSm2oBJDu5WrR3we+SwL
3hjI3iOBAYmI889XxCNzmFWVHsilID5H76OIQDYh+7IjxodDwdoQfVuCUEDCsacJ7EktcMom6Odb
0OtiMi+I6zsFufHrX21pEyka7LAqyIpD2Px8SUaIabM5h+StVX8wFZXf5HWiYPAPd9MaNc2SOYIr
WwOODalAKq3KKgfkoeeuhMxM7tahH8dPzQSSfeZl5DPu1xj1L8IgbCKGOTAlA2VsyJ6KlZ94xSmC
lpRuQXQujVAD7e8qMDv3ySPJvpw7EUBEt6jIZqGQK9nhHCJ5ohYAanLosB+VfAMZVK90Ag5pn+tf
a3ELT6Ak91hWo2ONBqAm5aBmuqsX0LLJbyIde5gdyJdnDqSVSQGBkRix6tRiC1W+yeLwNhqG3fUV
XT4xJAxxuZ18piJxisTsxO5N30v6JPSD4xE6wjdtelPPm2zwwGOYVzv0LyqQRKTJ6+A80fYB5We0
prys/BqxgfIJP/2Wko2meseYauLXQPa7q29NAhYqp3N7TI1V9Ba8xq6ubnhzG5dBt0qxIgzlAhyV
BhuUBeg5klt+FcqzyAZ1KW4H/VuGx4HOhzuli11by7YTdAyhdOmP9ffSAXlqFRZrn2IR3wYlFtqO
dBT4pc+NBOA0JMpcep1GMUyKUTIFzRndq0pRdyyMnYK+/L4If0C08MNUV4KYy9I4DAGD1sgLIgCF
lL10jJjR9TS3sfp+eB9K6od6jWHWwkNk8xY6+t5iVlCB/N2exiAi2ccwlEFI20NdsDWmlSXXcfpT
pGNGQmKMeYuNKFGcj+JAdX7jflZ59C87fgok7XhrFyoSRgDiVgUysjfD3upq5TbshaLyoiAR0zdu
Wj0YEB5asfSFmBvbbYJpX7BAIuF1fu4ctc16DtXWvxk7owIt4i9DfSy0IB1JkKX38XRX6MF10OV9
/S+mcG8nZ30G3UnZQTHD4wmbeaAnk5H7NC2GbZ0n47feqYan64jiL8pH6nSV0vUWz0lV9HgaesT8
lSq3WeUqIXPj0TPUY5qvzdgJ7/C/o4Ha/Xx9ocanVK/wOa2S3UB5d1c1IfzH7+trWrqy/7smEBOc
o/Rz3eWmWNM0dh60+XZaZx3L5Bm8UB6KaP51tEsGkL/nEh3LKp4xtiNzE+Qg7GOdquJvx7Ybz56q
PhIzh4LBi01/poOXs8lNzA8W3nflyvlYtpf/QMv8BM2okMyeAC30dwd9U3SdXxioOq4xPVw2rYpF
oqHJxkdDI4JclLLqUZlrHUgFe4vDjWDAiY6o7bmacYPZCmv25n5lcZfNlxKmdBqsec5LjQGTIoDM
rE2ump4SHux0o5BbyrdzGFDFT1b5w4RTubDSk7VKZyLpbaXLNeBiTNmrnX3d3hEK5+61w6HoML3Y
+njbIZGCgeKQrp2RxW+KrBGq6WANAePFufVqTTplTmGWsJv6tRvSx2QYvCF+y5W1+3TxNJ4giV9y
4m3asc/VcQASC3O/imPf6JNNpZTB9QOytCAkL2A9INJF/UzaTqb1o5LoGhYEHVwPvIiRa0fwo6Vp
fs+0bmWsdhENDQMgycQ/pmyoNq8LTVGhWaropTeGhuu0EP5U+GNodt71hS3tHxK//4GS7NNA3Tsy
UBBHArao/cxoiZtDYcmvKNleR7rMJOIonEJJe2iRMu77AlCsBJHzd915oNVdxw9x9YlOAmP+rmpv
WrjT+3eWPWkjhkVXfsGSTz35AXIauBzROAkyCIQ+7FdR3Kj2QTNTz9YfimSt70hsm3z8TqFk981D
s3GiiHnNbP3J4rcMlC+M9n6FsqddxZve/LpGC3YXz1WIs4MjCt1k5wdBSamSNX2ID1mSvdN0r1Aa
83kf/stBOIGRoibDjvNEgwiShyjytmXmZgZEMpJdDW616wazsIeYbQEfBFqSIeknZ9SVJP//n8ty
hibIQ9PxIdgCTvLIekhbBTzWNRQU0f5dr8QTC6k2oiJvg6KESOrJL/Oy6mhcFDFDjTBRnoyusLwC
XTIr1ijMXTIRYiL1i540y7JB73D+wWYOqt3CwMO44G+Ql1bBEwpS3PC77UzQTC1cbW2Q67JADiYZ
VK+QvyEYUEKe+xyRM2h+IMfHvMSuXAOkB3nXu91sQZoICfaB7Bx9DhIdOsNE2RtQpLWsKCBtsm3n
1K2j4S4pMTdHh2Cm1osKPibbzre5k21SJ/Or0vEyfW1ueMET4ic7cIIEISzSCuc/eRqHnI+Vht7S
pvGrENFI6ubpr6J9/LqtYTYC1S/QjmAIRLiOk2vE6kslyXqTQU1sS/QRHev7aHjRM7yJ2p2Fc/x/
g5O8LtPqWbVmARe9Mid2Necu7e/j8LUcerf4l2cAQV0PmlsosRmanJQpKp6MjUqZB/Kj3HZrlFTS
TPMb/S2x3YbsZ3Zk4crbY+nLgSoT2RLhki5yyZHekTHOB+b1td8aYDTIf5fTywCt+utbueDUkR/8
L47kkKLCGSjXcIyIveudGygdE2gcarOXV6tddQtBlfCsSPXraKq7SCRP0VjXZgIsS3sYzQcFfGF4
QOuJJ4isibOxNJ9VmxoNhKmxtfvf11e6FL/COAGNTLZIZktGWlArpcU0/jXSVv3M+HeLbPR+Vzme
StAY1m3zceVcLLnCU0jJUOM2HMuG4ivSBqS3s/NcGGsjuosf8GRVkh+MqTENpAeEwuMDJ/VGifim
r5MjyfL3Pp7WKK7ERSj73ZMlyTMAOs2bym6xixYfftXxvQXlmjyO7pEDAw1b96xE9sZBorI1Pxp7
LTBeemidfkOZENRhDqQDHaw2bvYZD3gK5rHqSel+hdGbHR9Y9azZQW28gOp9xXoWjfe/+yzTySeK
rpeTDeSap74CJaC5jQ+Epvc1ZSBczDfT8DQZ8VaJej9LnycDDen52jtzbfPFjzzxs5lBJzZU2PyM
/8rDx44PPuSri/S+517e78sZb7H3Zq0Bd9EXie4GuCLU5+SrdpoidSxNoMaaX7bPVvMQDpu0XAkb
luIVDET+D4osKZ2lYccUAhRi4k7vcLtuZm2nk++66CZ9uf45F6IHJAVUwxAzfRgDkk5NYk0lqDzh
ihz7VSmzLa3eJkd5rtXSVRg9pARd/CReGSVcAZWf6iBA1ZShBShksln/SsLbFA9K6Dfq6sGKEpeW
K/YirnfprIJEQxCa20hYghns3Fww7OdEeo2IBSwyVau7er2fVpnnF6zjDES6QUhBi7A1ADKPDy1e
6bnjcbCF5Gu6AGuLkWw/UWwNdSWBY/9EDzhy4aj0NyvX7oI3pSr47sQbFSVc2dRLDq6DzELAhAq/
mb85LICm5wSJ+rRa+ziL+2aYBq53JFPwMj7/OI6OQRymAqoK7+f+Nx+ereiZtF9/BWBB/0URN9SJ
x5gzVJRyBSiKhUQpuPPtgIYB775FBvdQdbx+rJbuWHSrapjKpfCVYPA/h6ttlJR0AWcVYML5OWBc
Fu1ylDxa804bgqHbKmt2sfTJUFyyQLyGqioyJueQhNm2mYtgEAPvfgKec8cKWHRX2wduJivrWzrB
oHHAUUK7sZhLOceym5jpoQ0sVsQuy/aO9hqzDxuSSqT9hBh1DQ98fUeXrATmgeZmBEwo4kobOnEK
ydMBiJgHgN4GOPnN6KBhlFvP18qcK1Dy+x41h4zwTEApg5Bc3Sn6O5hP3ZnZa3WMZSg8oRy0+aIm
KIViDebsqzEizJvaOv9VhhH7aVea8jHoTfXcWHpIgonl0e1A4vyQz7N1oJNetFsNSsV7rlR43+nm
zLQHzH5oXZDMMe991YC23PXdX7iTKIIdzREDnCg3SbtfkXFsusliiFBzGPKGNg8EPJ45ODwMFrtD
/e063pIto5cJ8w/oIcEAiuRLI9pVfdUAL265mzHMLXwbEY5T9cFO4hVbXlwbyr7gJUHW+qK4oZg1
6wyxtpnX2vuox1OgW9WxjipMT8/VXQYp+R0W/w+NTBCjxVing5E9NAlIb9KwAknckIn2FfZNN4+6
k/uEPlb6o66PfjzeNGaA+t31fV1Y6xmmsMcTL2hac92bNlpYIC2DDojZL6YfImFH8txt0YndovZ9
HXGpVHcGKZn4OA3RaJkCsg5UsL+a22LeioKlZu0qDXQF1d6JjkjKtHxTVo+V83b9BywvGTygGuSN
ETNLpot7HoSUeQe+D/VYMb9pn2yo9RhQe0VSO1ojZ15KjkCOHoVZ1GVFS4HkhePc4AnSuhWIn2j4
Zpfq9GRFpvY8J6OueUaft98GamQ73SzIH04654czxn3Q9OBicUdU8vYY3CEf8OP4bWDxs5/sNCPZ
VmHmMPiU93Ec1D3N3kmsjH5BjcZPlVr7E80GsliaFmn/8lzFF/zPDsrhWoZBwCrUYKipik5lfcec
u6nfd9xTMHPaYQo+pG8VaDVQEKG/xnqVVn6h+niGL102TLXBphXhC0bzPs08M3mvUi9SIWz/Ghu7
kXxUq2LYCzHWGaTkf4YE0b8ujEbXH+P+tzrfmd2f63Yp7E6KSc8gJEOp+j6fRxW7GsdgmUZ/hqpt
CAYinGJXzH4tjDW4jrjgVMFWCmo3A+TCIMeV9lEZNGeYDTRdzc7NBK3Z3nad+mcSbq3Vb7YEhWyK
hh538BhdcJQ7dYFBwQj97aPynZU+mdGlkYEEunDHea2lZuEOxVwiZqsQpWrORYbIbEG6CGJFtOUV
qPiVB0T6QZp+9nx3ffuWYjrMvOFlBnctpqwkT6b1Kg37XKs8syOYSigts8tdMzdjf2haNrtTo0Kn
YnTU8kAVux38IsUwo8+jsfjqZISNrsCTXyJ83okbh2y2qfaGivGBeHxs5k+WfLSoOU4Zqi7zGj/f
4v6CHMz6y098wRSNQYaoTjssO58b5oYW2A6pVn4wx/pQcrQiXN9lEYefHQuUjcEYjrwy/sW4GKxB
C3eZ0QGMVGVM9qw7WiHfXke4ONv4wyjBISMPuwTXoXTwFPAa2WYHmh41y4qAzGoMOYIGudrE+n0d
6dJiBJcamvPQeg6rMeUewKToJ2gCoPrettshiFzlh9P7pZtCmmVtiPGyLCZhic94YhMKFIX0uAYW
SkTFXXG0f8Ub6ncbfaPfexCIOao/1ZVo4vJulzDlE8H4pA+iu4AF8Yu6ZS6mM/3MSzzjGN+17o29
Npy3ukrJ8hVVg556J7omwA38qb5lkde6035yoToQhM+al990e2slQrzwZtIypRBiaHRmskks03me
lVuz8gbqGS3oXyDJtmIywvrO7f/MZGQlNFb0hLYjsJTSbQIVC/Msz3wub1P/wXpsnqOVtV2eBuBZ
OHCg4UIe5OIlZ/Yl+FtQ4K+7yZsxQZCaL3xc+26XKDhzmPIXTzdMRMhB2Fw5FPxNmEFKGRhFIAoA
eg+dB9f37u9xOt87DEzqCPMMFa8pVCnOjwCmgKK4MCBRgZnsKTCPsa/vDb+8nTY5BL9mz/Zjf/Qw
suxBBLvc+j9uPDtYywtf3OtwL6c/Qji4k3OYWFA6MVVMBk5bUOuDjuKncxv6zTHZs71ztF3+K/t9
0N3svvLtp+sbsOQ7T6HFVziB1mY7rrMa6ycYjRhVwzXWOjD/buG1LZa8jMFru7c1rA7jm1AgNL9/
Tzf02ye5se9B9+nSx/aQfC8e2Ut7N/+E4nhkeloQ/ri+zsvzeL7Fktux5ijG6vAjakyYpQ+putGM
XVEc2JSuZB0WPNw5lORvolwtQRgGKMvNv4HwgI5u9bN4PfRvyh97Zz61WWCtJAUWv6KJ+AyjzwjS
5FplVo7Ir0+YeY+1yLU6x6viz+v7py9u4AmE/BWTRC0VsBZ4LPe1e+4mxbb1Fde6f0kt91N14z/0
5b12Fcerg2LL/aHCuJvbYTyL3nW36dqU/0WEgSOD3hEkGHShCiL7oGxIrcqoUNwztRt9uCnNYLL/
MJSivrxsQaeMvmtB4oL/Sn6c5EU3JWJwvU0TtnG6qN+VvVPPrlUSGvmWE9vHRC3iu8iJO+bXrOB3
w5Dnz8lsJDd5oRdsG9aakrqcQ7xUp2H+LMjWDno6jhMyMSOHFhwhyfdmGNDNl7JUSQKaJJMO/oyE
POeOkoJ/t9HpPm0ajh3ONWUtn3rpgLA+yIg5NiS40HsgecFwyqKwBsUcJseJGkxDGXpm0yj7oRWA
vEV6Qx/MLZk6tFL23Pau7/Klqwc8mnIxnAVCWfDxnjuhAvRRSVaBgjXRdb5prSz6sCejghBhXW7+
AUqIIGEiAaNG8gza6KRaWqbgYkUDwuRaWpns44qiMN2Pa404S6vCl4N5IirVMZF/vqq0MhQ25A0m
jKaquWU2rR71tLWRrTPAZHJ9WQsEWSIXiPQ7thHttn+P74kfH5O2G5qK45ryyhfnnu1Gn2g+HhuJ
26RudmgDEMAcoq3tkyAP4Ijey+0a/8DCgs9+g+T4tAwaSdGA39CnB0LeYusbMugrC13DkDZ1ytSo
YzYw5vI+7O5BfpImz9f38tKZnm2lHE7V49xAwQUQ5jxtNC3fTdCn+joEWhNNB70lmIuR22EsdA1y
MwSEklqbhFpge8lWVrFAN4B45gRDctg9ssNlqwCDB3kcpA/Fq31Q93oUaDfOFmkfjDOtfZylnTuF
lM5xk1gxuD8Amc+YKCogALL2eri8hc4XJZlYBIFUFDqBUB+s59jTa6jwkie8Lt1iM/hgnPXse+um
9NS1lKT4w+dBzDmwZHd4tSZIumGOyX7MH3of08H2N3KrQzrG3ltBDnjnTXvrj+HqK20RGQUhikor
biB5po+Svm0TDmTKEtcsX9IPsAhi7N+n4FYaf143zIWLAGOKuoMrALRljtx/Bvfi5F3d4tmi3U99
jyG0yFfBs0V9O9xOId2uNtEsHWhsrY2GNBC2IAl67iW7NGZOxXq8QRH6qeNNkf7ompX75TJYAMIJ
hrDbE+dYG7WCVz0w8EBK/vTNuxr5abx24C5yjuLJhyQPJj0xFHlRlGxIKyrJEGYJX9Wb6pkKs9A3
3IZq8fTVargEJS0oHvRwrBVkowtyq6AvrYifKXrKY8fV6G1NPD5/WQEBui3gtcG4G8p3mjwTAJ4E
hyLfXHhVdc8NkN2aGHabtmalfP1TgZAQQ3XIh1NDV6VzFumUW2XWg/Id85ZTAoa+ObmLwSvZmPzp
uq0veKtTqL+ZmBOrCCuTqXMLqIlyd2zK+6mrvl2HWDBuWISOnD640JyLNyw3C8R0FSCGPvKL0HjI
MF0QZ9P2OsySr0e9WCh1oYJMsKpzA++guzRE+QQG2GHTzU9Jfqukb5G+J6ZvJ1C04rfz6A3pXZVD
kuzlOvjfZljJNSI1hm+FIh8RNNbn4LQlFmb3TAzRP0Iumrnjwd4H2TbbIrMzudPGeVTwjgUHWee+
Ktu1BpulryhaazDGijf8RZumqihWn2QEDNpFBNJMHInkH0JGNMkKaXsD/auyAyYdZn8pnhZeUr0R
djPrj6uh4sKb0VFB1IccMfKMaPuV8uzo7JtooVG8TcltNviOW256d3xMjvMjqqdc2fzQd2vJaX3B
LaqgykIXBeql6AWWQOeKsJZwLKxAEq67+WiCFi2uiYs0WecW7n3v61vnrtoZd+GungJ7X3igPyVu
BI76tR9zOadpYgdOfox+bkXZXNRV3uDHgFZKc9y0h2BFBNKX9iHd4DmpflhPiRfhgZR4d79WLFj8
7QsLPsGW7yC7TLSsBHb/kf2ZbkDTF3DXfOi+fdq/5u0ITZJ2Nxyo5aaP1pYJma+1hPlSkvJs+cLM
T5xRx820qsW3YIHzbHz0LkdClGxhdN4YKMdH/bFa6W5ZyjRrcEl4R8O0jQt1jQ6X/RDVmCnR2i00
q6egOSLvdd80QfYwroAtOELxSkdVRZD4WjKj8xRlrJ5rCL0P2U4tFHeedwkSh9e/44IrAHcKGpDg
BRFay11BNmE8qWwNJoQp3w61I3OtX2bpM6GtGLqxOKioYshEb2FYxk3JLDC+3zXb+N0cXKgpYKbp
+SH7iIMo3SEhsdZXtXQ0zkClSF5X4qK0C4CicWsb7dD8jvh313yr3q2jvtPv0WJVb+JjcavB+61E
Gn8THNLZIMK3Iy0AIlHEf+eGaTnziFFgzMliamvLj+nevgG1+vhTf0BY+Fi+JT7ZJ9+y9+Q53bYr
1+eCg4ISM6blhHgJoEXEdXIoCq7VRhzGiA3LYxjfJfxoOX8Gffdls4FeFtqu4HmR5JGHPewsKdus
zPB05m+a+UHzr9s+8gyiGV2UUi9SDmXTtROU4kuv6tDRlfl6eW90K/GZ+ArSV8L7AL1qSGxgqEOm
WdAxokJBDIfHnrbVipfB3jLr3aR7lTyFJHcxfOFe37SLA40xFcCgtUd0+uELnX8aVYVGMkIzcDO1
GRSl/UorXStZiWvWQKTXHq9AZx6OACEhdAIxWGuU22bt81x4DTFwYyJyweMD9I1yaKtqw0jHMUOd
Ac2yseEPaMS4vlcXZvwXARggpsA0q5yrbLuqgnA5KItH7vgl923nSUOnp/rzOszCbsHvYVCQQNRD
kNmff5KQ1RWiZxDbNLx1MbviDtN79OVgCOwaJlrF0P+L6iQ6ms9BlIbFpAZVD2qtxiNG6n1Sals9
WnnnLy3lFEUKBqZ8CLsUhXOvhIQRRmq3WtLdG9aacMIiDGhWQLSOT4/n7vli+hGpSDqDl7DPyaEd
jaMFcndwXnzdjDHdA08mJA2EHvo5zDQrOq0JumIb8PXBjVvccEH4fP3rX6QJ8GHAQ4Kzj/I0usPk
S4LxEnlMCrUaQjaDkwRsnqAiK/jSUkjwDaBDWcv3XTgdCVLyAaldcWts0dYAhg2PqUFSgbWp9TPo
nptgdK+3JFm5jcRfPHNzyJUhbYvLF8zm4ACSTNyaGa2IoB+17QahBAKyAcwCWbWls/3U/wNjhcAT
tIuaLpg75ashDo0u7ArBjImWgi4PKgpS5C1LPWa9Ztmbpj3G8YcTrdQDl1aJrlXTxEMOV4bM04G7
ZEiKGikmo76JYvBLCkLS22Z0XLbWarfgmlDTEJNSpg7aKEe2mjLLZ84Ahat/XxjhocuzDu/FP52z
Nue2BCWGwFSwouHKkN+oZskaDNvAWgjtVbfRqu5ox1N7qBquuG00/YOngkw5ZpXQ5QPiIfmGGnS7
0UKM3Hi1TgOQRbs2hFNBt3/92C19Kwg4CXk6pHEvAlsH5NiwHlROmJZZfmZFFnoky8dEy9GhVbLN
VJYf/4IIcQ8DnGImalPn3oRbdZ/XHLyjdk9+59O41cF8NUc1iDzsbNPQNbKS5RX+F096mTQjGpWs
GHhVkfxR49ZryvFmRLdNo/BHWq91Myz4ZAvaVP9ZnnTEJ0TXPM+woXY5YJr+BSOFG5YE1/dwEQQx
H3qFQBR+wURTssmxQduKGznT99x4bHsSQDFhxTYWLf4ERdq5qOjqLBUdDGOsb9Q6/OhafjTmzyip
V+q/S+tBiUnIPSCYQcXp3CaMeUrTOZ3gifunfHCgSKy48ZrzXbhhkJNDdRn/QZ1QvvrN1JzqUBHt
Hqrmx+q7mryHqC2VYfPIkx+F9Xj9Gy3CWTByCAlgzNKQ1jSNMdjXK3FrztWNlR1y41c98ID+rsDr
2xvP19EWokALw9AIAhDYYBeluKZWh05t0F/pZY7zqeR2YJTJyjtgyRwQnhlIdCNMs+QiPQ6RauoN
fC0er3u1K/1umL4jkwtxXrJyTy7ZA+InDHdjtkNQr53bQ6JB/KC0UKxPQaprGJBo2jV6vvIEuExa
4XY8RZEuD2omRelwLKjNzeKXMhN6E45G/cD0fnrVlNnaIadcbVGrz5GStJrbtEKF0C3r1LnXnaF/
pkWgD/3+618SW+zgxQo+AoiEnK+9y0GQk8egUtWc8MFIqoeRv15HWPyQBoTF4UDQASX3a+sRKZ2p
Fghoc05uerXQ0u1oaDzGqBMJf7Rxv5YfWoJEugHd4TaSGzCh80VhSMwIGwInnOTFx6C+z5nxWAnu
ESSXN9dXt2Q7KMYgOYLbDK2I0v1i8R4zJZDKwZwkydyKmH+ctrhBkpuvuMelI4fyOPbPQsFak8mf
k9Yo2SyEHNFi8Y1xzKJjpGJlMZdJLslGJS/iJBMJY4qToPBdmA9b6BDS2YvAlUpTn3HDM+Pt6tDn
kutCYwriDsxKYwRGciaaEtXWTNCcUtXtPqHGfk66Q5iP4DxU3LDubjKz9q9/tTVIyUB6RqewjABZ
1xzzw9Qd7U9QjILbPUDjXJn8g3PGYxmzEeLFjMz4uT3209SbkZCMaMtk21nqR6lWN6xCWc3Sj+2U
+EphBddXuHQETJFHsRH3gwZd2tSYzyNJIXPnWaihmLO6mYry1mRIldtkJZvy9wPJ7ww4D3EZABD/
nC9PtzA/wTqcAUiaQpF+cE3ECla0SbPP0XIV446Hz5a+Ma0Vl7p09pC5RDAuGFUuJtZidDzOmSm6
mhrL1criAcz5m7Bbo3lcCulOYORptQaThuBIAIxaR0HUvinIO3O2icEC0qcrV9HSZyM6InC8aDAH
Jr+xI6JoqZ6LAHkEhXwT2r8cPlie0o6xOznZ9rqRLJ73U0cpWUnk9DZ6bvC1aGfcJfUTsy2GabBh
m5Noo8/5t3EmH3Vxn9I10cJLdyYYmkDQgEQpHuDy9a6XXTmFWoqe9xBtN878c5jg0laWtwiCwRq0
+Yj+JTnH08+koUWXVR6dzIeiB00+0Npb9P6XN8oEKSxlVB7SKLdutVgxPH1Of2D36daifeYmEfrj
0q+/VrFuZB5NXIXIEMv3bSXISUcD6+7JJ+HPWZT56OXyDYyGhdRZuTMuD8g5mLC2k4xwx4xarSjA
xmgMt6Vg7BS5FVeJp5/Xt/oyuSGQEEGpuHNNDMCcI5Wc0c5pQMZeTz10IeMIo4tJovjapOz5lJBN
nTuai9fRbxA6vFzHvnTmGJvEI0jQZKKDzBZWcLLKsqecJibDQNj0oOme3j+2zZOeHYppB+Kv/xuW
2PETrLzn2jw2wIrG4VB21K1TiG/1IAZO44e0d9B0vabmeOkSzrdWWh6kPTvkNHKM983UQxu5pftV
awTml4eXEFWcfkJpaVNaK0ZTFVja1NxZLHM5et6qGppNKKWsiWAu2QtBSlw8V/B8kHnn4hb8fvmI
RXUNJOq5oSMJptLxDZIvBBpo5a8kR92f1X36qtZdsdKftLSluIxttO7gwsLsyPlXbEcUMbpRAc3O
XNVuOtftA2kb7icEkl7zPK7RxF3eIAjYROIIITBKh3K9YW7DPjIzrJYXk9t3b05z04U7LTom7cqJ
X/DoZ1CWVASaWWGSxITLM0cSuhrpvYnFH6Sl4HwK37Ou3qsK/ZwqfT+pq73cFz09MCFwGeCzCg29
C/K9mrds4iFOh6Ea4T6fjGJjdtGHVUT7FII2LrqlCOil02fmODcqn6rN10/nyT7L83cY64x6NcI+
p0X60GvMjYh2r7Day8BHUM2W5fZEWUkmLNmSaAFDmKWZGCiWrlA75XY1qMKS8T+qgjPyVUsyf4pW
POySlzvF0c9tNiS86VMDOHY4+MfSZ2XkOfxByTb2GjHsIhTcKcJV5FVRUTyHspQu6wwCZ85QHonQ
uo40HYcsUK3tiHlr5yvx4yKciB+xh7hC5CamkFQF0UZYTadGyY7PVMPzI83dqWDTnVM4EDxNwmOV
Q+DwurmIY34et+Ks/D/SrmtHbl3ZfpEARUp6Veg0PTnaL4JnxlbOWV9/Fwf3bKvZRBN7NmA/DdCl
IovFYoW1kBhHthpPKhBNneqp1WrQxDOYGqr8lr770bwqi2bhuMqtZNC/ry6MJC20QB4hY0rM925I
r4IYKFQWBqlssjejxtEk0TAVT6SJnkRK6YfZ9y/GyZXIIR9ra+kjzFApT5Lk2uEPc9m341M+AtdB
xLvHc+RrYcztVPZqEJlJXLkmgP6j4VNP0F+nRI6s/QKGqBOMV7EhmM3kbRtFoaVgFTL2jjHPKooH
OaEiJWXZTEp3WLp4049E4EzOEaDgzVAepMV0LCQKkqdbtwAbua1p9KSOIE3VHsPYHSyE/Rvd8NTw
Q8NzP/8toUU8nwRenLeoKBUbgBXFcTDYZHwiJ4BuqHDW5WnC/Rv7efwsmy89OYTmQ6EBoTIRxFA8
L/b13kBTFW09oV+0shnSh2HSSlhTJVIf+1I59ICbjozJbUA0evnUca+olSx22t3CNL5epFhXPf2M
MIeXo0/EBSzecxPGflyUe7Wbakeu7FtLDl8uC+fdxLScgvQvin6AEDjVs+ijoe1lXI92hubn4AHY
OE4h42aSQreoBI5NJIw5G8syGFOiQNigfdjhVu0yL0te69qfAFZzWS/6U6wrW+vFRDTN0qZpY1JR
youa/QpFk3/c30eekHJFAFCP7VoM5S60Khu/39r5oxIN72ouIqTgiwApJFr7ZJRqGBOs5EazyxpG
j6aPDHUZGaxtlxfp66V+tkpoBv5/EexLvqjkXM5ShLjmbRm71XHaA8n/rn7TN+SROL+qP5ik80u/
9a2tNDra/rJ4rt9CZZsOnploe2b9SdANY9LhWjXlzjUKTLOjv0GEY81z/hQ19H9CmDAB1S7NAkcE
QjD7uTb3eeapiwVMCc3Np9v847JG3C1bCWNOE3IUc20UEKZOkqOUdLzMvyyBu2YoNdhIfCI7yKLw
SUURm2pTVSDaVYhTJwG6GrNnJWm/JQdEB3AKKDqwe4PGYxxWELuiVB6NWxnvAD8dosJTlLYXHFXu
DtnIRsDRImhkHwOSnKTo3IT7s+XG78ghQU9Y99uoUkcunrTg4fIC8rYIrg4ZQMCJUqixU4dnL2hk
KEyYfDW/di16m3pBnYa3Q38FoK57KmCuFyvPLAgg4y8TStTmIRJdGSIZzMmJiF62RQIZM9nYyb1m
3CDQvrxOvAtwrQZzbiq5l6u+hYhxOEYJMor7qveEzYkiRZgDY2ASXO01SGm0dpPX6QYc3oCRbQTW
zLt4VhkR9n1rSqrdgZAD5xLzgaAJsJ9TDJim5KOw/1xeNq5Cf3MvJl3WVdyQ2P2M0BqSKvScEfQL
gBMsawUBH6d0dpLhYeOhWp3TuRqxbEO83BuW5Iw1rm1gRBI9fR6UzovsDhs3g3uKeDqmFJyijDdZ
ltw09ST6GNHiMhF9BiryQtfoc+Ug3dqP8z3mmzDhAbQlx97Ke1A1eYWfPFuvorlPbuC03lbmLM+6
0apzgsWeLPtlRFo2XspNhjZGs4wOk64D5jnaLqPqRbkIkZ3ntFaiLeaUR3jj9roKpcP4eprea3Tb
jP6ENmhwsyuPl22KIwtvFzxecEWip4d9Dw5WEGllA9yeEMBnefcxlhY21zXGrT4chKPRvFWFOB1A
20gdwvlTE1+ZcFaPiU1AF+5akXSjU/AZQCOCPdjtMP+UDuPnHBF/llsHkAO7y5pyTs+JaOb0ZHrT
tU0GTXPlOqn8rH4pAoEIjrVCBGaQKPeWorMp8IJUQTxJAAdL6vsEJDa6n9ibYLjqNEEbFlcXDJSg
HwApNUy4nC7jMKeKEZtYxoHs1PkQlS+JCEqVq8tKBL3r1jslkTANYogoYj/pr2t08kiTv0w7W1QV
59wGKp2O+Z8yjE0szWhPaYWNQUEpjw9z9XMK74fk/fL20/PKhKNoFUc4jdcIpgrYh2yWS0Orpgvu
nMwBkbTtFr80vwd0hajtiveUVdFRjW5KQPBRfJDTlUtjQrIyorZ9PR/Ch/km3s4f0j7c55DWC2pY
PHe9lsaOBJsYUZQjCeBJ2THaJsfqGG3ia4zTbsLtsjW2jbDznRPkIHeNIiCFAgLUI6OemRZNtJhQ
z0Zz/wDIxE4Ey8Gz7r8SzriEUhXzrAqFaJKluwEjW+0+FyKa0hCDNYe1DCbKsdACMgYDZMz3izff
ZIVDPht/3gSv0U9p843nFsAg0P+MWiOlbmDWDJ396rBoNbxsLk9ekqPmiChYhAjBO0grKWw62qww
N1ONiN97/a0D2rJ6VSSv3bK9fJB4N8ZaCrNyepD3UhRDlwTUpAVaCaerDLw9yaut3RTL/WVhPFMA
igYaQAGFpqFN+fQsWb3Z5GkNntpoblSkvEjrAMQy8s3FMpzLonh2jUw6kCshCWwhjF5SjwcPkuq0
fodx7aW7mmX7G0tHOd5AAYka+hmOnGFFQ64GeHVH6O4AMTXYhsutioxWUtr3evRuafn+slI8L25h
9hGjl2gnPGMm7RAAj0AlQDFkKpxuqB1VejCy0DFmyYkNwetEJIwJ62ut7sGuRCPhwgdHNEi6Du2S
bGYFfR6by3rRfWeP71ov5gIspcqy0gCihulGnkEbpwLLLfHz3GuDzo2aOwmh+GWRPFNci2QuxGZM
h3noEBcXYDhLC/utI+q1pkeiQjrvfMFGkJxHrx+mfhiTHxY8UUIJp3jqQIOYvtTmi607o7lX4l0Q
CQJs/jr+I4xN0oBkeC5NFcLA9bcbs+IYzf0Oky37WAdkurn8VsnUO5YEOrDLq8nzVSstz9rX5WQk
SQovUhqW09fPU6g6S3yN/i6BoPMRNQzerSUxVtkHXZINVMVRrX5Fit44cmu4ZTofzWryc1nzAAR6
O1k/gIfolcCNl6tt0qpOR8ZbtXoKJx2lJsz/Y6Dk8hJwDQr9qijIIlbECPupbys0KdMqE2dzIuGu
beGw4+5PvTQCp8M9lci/0s4k9HuxWR2lRWO0JsGFEvmpDR477bYptstnOL9+Qx2QV6I/CL00AL0/
VWe060GqF/jPFPD3M56FNqhgW1HvA1cbBB3AO8Kw/1k9ogZoTVTrkCKT9B7fAtiu5CGYUi/PykOn
iC4FTrsVrGclj7GepVwWuDKEwXjcqk4jfy7Rz3IC2mKvb1ANul6U+SmQn00QgZBM1IbIPSQr4YyX
SydpACY1WKxVObuyjMdcDh7TaNmYWNlvbN5KEuPcKk1ZMBqBZS3THXpy5uRnL2qa5ioDumWExsiP
of3w1D6qaRz0toAycfTZaJ5VbOJ2K4nZPamdnV0Nf+WwUVCI466OFOw2nn1lE/roA0dB584IKLjQ
sRIRBXNP8UocY/ZVGudGk0ItuU2dpQINzejm9ndcxUoIY4V2Zw9q3NDH2PhYj7usfUjC/TcsYCWC
sTUQ+IXAY4AeigEFMB2iRi7Gyv+9EKB14O0Pj4zpfsYGwjztA62EkLI+oguzAc2dqBeTm2KgiCpo
d1HAFMjODcUVqg7mJCPIsj76+SmMTAfdmW6k3/TwS1PiqMmjlX+jJoR35V+p1G+tnst44M42uuhx
kaKdsJNdYovyspzzA4XQ6IGWVgy4sl08NboH4Avgx/VJfU41PL5iLXzvJwM9NYAAv7xRHDeLRkFw
LGIuEO8Wi7HqcSYL6cDDjrLvJ/jFPTKne6mYPctoHS35uCyMc4ROhDHWbU6hokYjhOWAO50axDrO
OArKg9zVWynEmDc67xdNGZCaWdCJtKjPavaQtqMTSZ+XdeEEVCe6MI50bCW5rfAPeHHTc18bG7ND
Z5xde41lX8+99hyCu5kkIvMTLSETS5BFtYcxp/uFGitBP0de3s6imhr9dsaznuhG13hl45bVh0rV
QLdQKve5hYnxTtS8JdKDOUY9WgunLIQeyaRdDd0E8BsbiojgGDgx9okm9O8rTSIMSZSYD4U1mFvw
aFvdZmpUep4cowPOhcAm+OtmghmNwpWDp+xUWpcruQHuSVoWKj2tvapjUc7pHMiUYhEA0fr/RbCX
XlZJGH2TIMLYaLsRgBm6OznFlfR8I9+OP8Ij+m2f0P5yXW0DP22c9D3/k4o+ghcrnXwE4zSMtrGK
miZ30Vzcj46tHCfDtUAaUziUvbxXXFRGiUgs31X9VZ3xHpE9SJ1SQmpWG06r3ef5j2o6DtHkhJPA
iQg20mSciDbFaVvTtCshlTPOW0sSkRLy3cdfZegXrAyzlIayam0qAQ9aa3Sm0B+TbZ6iu67yEmU7
inimRavHOA7g+6bTkkPgUnugn1mWu3hM3T72Ru1fD86fmijjPcbCzptchqRW3s49snqKUyiibCin
KfLEBBn/UYNtoutjGo3NaOH1SPzaFD87RXcG+WeReLPqDNP2sscXGQXjSzBpg857HXppyksf/BSm
Kvku8a9JMN5DqQfM70/4/c6OfknzCJCa4rWrjM1lNXhx03rp2KpTR6poWKhxV6HuSNbGSnZt6Gaa
jOLfNTjMCvVgiCBPednrE6GMy4gbMuU9gSOGoVv72JcrR9kVV/Ee/kNX3fpWeoIPKTrvsrLcaICC
kWIWAh3J5zlsRD6BCrGAGfLiXN5ryIeZ0oeZidpguNbxj6SzXHajAIG37yFpbgC33JRO1X7nXK0k
MEtYmmbfy/Qua6zUMYcPDJOEIpRC7n25ksH6WKtuk0aDbRjZDwLU+BA01PdT1nmmhjZn9/LmcF2S
inZYMM8gk8DWCEGmZ9akBtuGrN5rCqo1lje1xz6+rSTB0eUerZUkxiXJdtL3qU69RfsgGx7whe1K
5JH4BvBXG8YjaaEal8sIbUYJAdPgS1rnF6qvVJ1TK27ZjE5uOaGGbseXNP9RDu7YC0626AsYBzVX
NWLrDlq25SfRPopecJi4d9ZqFRkHtWT2EuQT1bB4CccHW/Fb6S7ocXC9vE18lPb+m4Gw2EvGUgQ6
WNMRhyY7lLTdYHHH8CPUI3cQlaIEtsgmz8jYqEuvUFtEflKi+/UWz29DejBEgFIiScwR09KyG82W
Shol9ClfxVLkKoCgnz4mUW8D1/thdhDtyhZa19iOlXqZuzr44pCyXqVOdULy3hl3ragbm3u6VmLY
06XGWRvShOBi/sK01QCYukCQvuaa9koEc7g6a1B6k74cR+sx6v7M+v6yKxKpwBwdI6mJFgbwe2qR
OHIKwNl+qwV//psQ5vzMem2NA10ndSBeoQHOLN5q4dt/EsLe7nnTJB3yBHiX4h5KVH+RDIBipc5/
k8LcRc2gJXpLs6WK+RzpP+MQ3MuC1odzOHH61Pm75xZzUIDgBxAOqokJBNbdmDvG7U/1Lrm17pSb
2kte5X3rZZ2je+3xGbSRRe3UV5LApXIP6+obmIdAbaEBGKw7CFtAKmAMLzGIepvymMZHxZ4Ea8p1
rytZ9AysngRSrEapWUNWWP0K1Nlb6uxFTjRANMh+Z9teXecbg+Q/Lu+kcJnp0ViJjYKyUHA9Iuzc
KEdlEyC5uVH98U/uJiBu2y/b8hhcNX7xIm/uw/f28HJZPjfiWGnNOI+uUwgImqjW40+9epa0ZTc0
ZJMpAHPrAIpfpKlo9Jj+5Fl6YyWScSZlNASjRYOcrgKsaeTYgQ/4VkcSzRgKnIrFOBWTFI0C/kmc
93lvgfRufAUH1eXVE4lgXErXLDq42HBGJtCvTw9F9i6cLDhn3Tg9h+wtPGtmVdoL1EiOrVtulYfY
QZfaHYLQZvFCAIQWwCJ9VTfBQ/JKXmVn3Kk3vWt7z9o2B+CwICYQaMxe1HVhSXMffm3eU9bf2e2D
HgsuG74IDGzQajreDox9dJk21jI9ETMwaKNklwbPYIC7vHF8x/JXBmMbPQF6tmJBRpzNz3EOPslJ
36RT4FSg1Sx0UV8K95ShIYUSW6CNncX2rRujUXMNQYeJKaKagK6vpyTzXl0domQvi8oY/AwR+it0
dEdj5oqd8slJ0eZTPiPT+9C+oEEaJhIfMVdnOPmdftOKar/cE70Sx1wVTbCk9mxCvVj+oc8Hq95H
IM229pf3TBGJYW4DgLQVYJCHVtLOup99+To+aKWXvVY/G0fZJ9vkkN4ZbuBfFss1x5VyzL1gpBkK
bQWkdtoR/Yzy9BpJAs2omzjziBjaAz4CdusM025sMpXkIYoaGWZo5Z2S+m0Pit7Ja8Otbk7Okr5+
Q6eVQMbrN70qpZoEnTJrVo8EIbEb9AbqkfI8CE4aJ3QkqCDreGICVxUn7vR+U4JcajQFFCj9MA2O
nJB221VlK4hWuJu0UojxGYtVpcm0oOuwt9P7pYjcODSvsunfj1ijf/fvPjFeQ4WDaMMeUki2tbTD
CPwF+cYQTbucIwxTj78SwyxZR4IynWzaQrmEHoa3M7lxSHRTV/5Uvgyla8VXmJ2Lg6uhfQCVnGZs
7G+92AHCBoQJgpFEmVnPUU8ifSS0zIb6lzYdjfknEflgrtWvZDCrqaHvRjdQ6aBZAYCu5vm72f3q
Fl8JPmvdr0XT+VzvsRLHrGorhR0A2KCSrr8Z84eiPhH7Spje45g7wIoJRjgpLhaGyk7N3Zozoyzo
3rXz5A71exQIbJBr6SsBzKqNeqTHlQkBTbdN80Ou/Q5FcH+82wpJKNBA0QsSR/dUB8z8S5EVwp1r
c1k8VFF3sAGn7S99Yhw6zMrdgIMlBeZgm+8uuyXeFqHn1UInIpAvjDP8lKmYDLsAJ2tGHkzzHr2O
k3qVivI0vBUEnDXFSAZC0xnCzqh2UlVHGj1eqhfE8j40Fk8qtO1lZTiWgG5KTGDDHJBcY4sYLdyh
FFvAR5Ix4u7KUSA7WVWLIlBqT8zVcSKFuZ0GG/irPYEU4KDcVUBXj+psY1rxY4uCEEFF6LJSnLVD
cxPAx5AnByYCq1TUZZluTRSBqY/8smk/tG5yiSQLCkBcMaCfAaQMOvwBcnlqgSbYR4AoA/ClIane
igGzMUpzZ0ffyBmiaEAh8mBssDn6Gau3lxmT3NAjwI8FVmH4Vp0mDzKJ3pY0TPwYAN15AB73hLyW
aCl2hoVcB2GuOXK3gCwkqO192hoieHnefmrASKWwfQZwepmbOTcqJV5qkJMNWuSMEXi7lhujc5UU
qLNPl/eSc9qApYU2B/gq8CCzqD0Fps2jNk1A6DL2GNXow8ANCkQCypwGiAdaqRNV3XiPXfhFZOcx
uIHJlC8a9PWCE1JESQgylLhxat900toBfMWPt3KbOyE6w8utabqYw4E5Hxf3YHzOO2V/WWvesQSv
roVhc4wpYIlP9xyY0iU8Hj6hWVKUT9XESfrk9bIMnvmuZTCbGObSNOgGZAQW2gyBHKvs1TZ6N/NW
BF99pg36e3DNoKkR5A1ojKHmtFpQpQSueB6WALORtVdzbu9bnM3LyvAsEqRFhDY2g5qERUEaBrVu
B2qRdA5htMFYXXREAflho7iBMQLwECHdN0RaOPkA0oEH+HrerLSKJjOsCyXP3WkC3+IhMBr8/zkb
qluJZsB45ThgZv+Vxbxd9JgMCdEhaw5AHhPtiiEB1LIL7vZu8TTtfgZoUCP5lxU8512hgOMrqcwV
SwCvWLZThn3L0wyYaJOZXKtK2f4MAmu+trpYu1UCYvwOxsmqNmHXt4WTETnYh7Iy3I9zVqCErCo1
GmsmeW8rQzO4bdOiV6TSenBAZJKtfERtSPwxDnHVdZgHm5xM1apdkMbhc1ToMzjGpQ5TLMFgCEpl
PKtUDUDnAQoNN4XFWKU8jf0EVGRcRlUPyuNa7VwpFHFinNklTF/HEgJ5GejcwKQ9Nf0mRksvuvHB
+pPJKOE/aUUHUMcHSdfcRRMEXWeuErIoFiampzBshLDoVFYc5IM9A+GU5r9J8EdSvHy566eXy1bx
1VrGXuYgMKIU7RS/hW1gAYTvYGh9mLvaRtLdYK94pQuiDf9D8cDZt+nvQ187mDP4Px3VcpJDsgec
tZ/vgEu2n65mv9j2Tu8/qsf6sXC/MeKNMfJ/Po5tfdGUcpSkGh+3GLFTa4+9vcdHRvp2NK+LQTDi
wPOga2HM5gK03rAluhLAElFVZ5Qa+bcCCJiHXoqzH5eXnbe5BGOZmA4CmCuYl043dzbAuhpTcic5
nO4T7R2tUddVYXk12PUuSzon6YIdAR8PflQF+i/exKeiaj0keWFCVANgrqk/DBqO484ud5J+pRju
tPiEgN9o/JGYV0hKXZbO0xPIR/DhYHNBSMoIt3ugwQArFsyIRelG5ta09hQTPZZE1Qlet8GJqTA+
tcoXk+TUVMh9E/nKlepboGUEhiXaXTfFTeDL3p/LuonshdFthhJlndKTEz50+r5StoEIypsHtHGi
FfV6q1tJN8A80I6QYT6+xf6yH7z0J2albo+Ke7fs7gJQ8Dn6Md5ofri5rJ1wQRkTNRYbBqNCdP/H
fFrehtv3yVG2lmMc7vLt5KaVwFT4y0mHwTB9qJ/5VrXSMDfd487PjD9Tcaf2V7HIGrkikOWghCjA
WmJxqnq7TOKxQewtGzPwoWUHLSSoYYta+3lTopS7GYiqGCoCCCZjGWrWp2r/ZRlx6cyz/h4WH3mf
HdUWvnLOPhvFdBU9cY083S1V5oRpLABTOz/1uOzXMT2ze2kmd0qjUePsRss30+ZVBlnfxgD+NYLd
BIR4hv4oN1bmyHJ8NRmx9MMEXnau9MQH1uS/5lekn6NTLkLQPRA85E7tWAaqfqrRuD/RfneKP6Ib
s152RNRecuZuGDGMEwB7Sz0qFcSk5U2QeFVw3SfYARFwFn+DDQq0DNAW8Fczd3M/Zmnc1mnuhqmZ
bIaqdBI7OSbz/GT3r1GRXTdZ79ZAqu+JtCmyZW+ob4LjyUmYEG31CfTvK8+gKEkU5jo+wQy96Mmq
nCRysj+zX/u3quS8jl74qMxOu7f3w+gkgqvyLA6i60xvL9r7YmHk41T4ELY5HhsIYDv907JeYGzO
VG6b+DMX9XZz1VxJYhygpuKerGio3HSGZ4PtLOqddALvO3J1cT/uq2AUlILOAkmqG51AQmufjWFR
RjcpnIdGo2EyEjmTk6fT7DW9/o2aFjJB8HUYYgDM69mBmGO9k+UCK4i6dvo8oWAiL57ARjgdkwR0
LhS3ANSw4DM43SZMbJl6LSFBAy7dsTxM80tvbZrlaMkTkM9QyPdMEUwObyTvRCY9oiu7DOOgNCQb
MlU8dcvUU+Bqql+DdqMFm1r1FnIb1e4MTyS91aqbARGulL0u35Nyb5ei1BH3/gQ8EAXTRdrBZA+q
XbQ02UwJAMur0HYM/Xcw3VegJg2cUUVYDQYTXyk80twa6RUKOwFAXupD3/vV+CMDmVEiuFV5DkrH
EwIRH3b9DEjZnkqkfbIeXIHy76V9q4jpzpUFuCfRNI7OlYRROh2jyBoBZMXpPph2EEYNgaTWz7xy
p28RPmyAAHkc0Ce7MzZvo6NszNvYsW8kp932gHpxSvdH5APgyrWc6Urx031xY3lj6ey6txlBxvCy
bAPnvvKC68h/uWyrvKsZr6ovAkUM0bPPtz5t28nQR4RveFrCcpb4zhJBE/FlIA5WNDyEAXZ+uiRt
bJU9httzt5iNnWmA1q9UdpLSCpwjp8YA0i2cNwobSXEVT8WMaVaGGcgL3LEt7Bh054p8OxRjcmjk
Ove0ppPvh17tD/ncycSd86h4vbyWX3EM+6YzAM2HNA0+AlnG0y+QlzZoyhlfUEVbVT4MjR/Z14Xk
5vU2zDz02Gwb+UCqxmn1j8DyI/1H1OyD/i6WBTHdOY0jFmL9JYwHSpMwDpMJVpi+tLR3oHmvvdpd
3N/9NkXT3T46GneRb/n9jtzMglQr7wQghwTyclAkAf+G2W6jxlSQYUG2lNDJt11VenH4Yi+CxAPP
qhDUWHjJIbUHEOTTxbbHrJ6VMobl5sq2mZSN1Ub+HGi+YFN5zhyEkQrYWhSFFvRP5YQGGdrxi8t0
Buain4+R8Ucamj515kBNgo0d94EfgITvIUNy1XSHAp1WCC3zSNRhzc1fEdPEGcKkH5wY8ykI5KQG
WWOs7C74KfWg5QRTu9FsAK5ROJoglOWt7zp/y8R0StL1ZkCpuUEybWs/i9yRJdFIHC/KWMtgjmyK
0YU6WqhbDr0FKWLQm2bArC83wIQCj8blneQpBEAcrBsaNME3zhhMDtzRhfQ4nVK9D4cfcrDNRd6f
p89aBBMc1pU2o/QAETXeh1JwXIgfo3FnkDF7ZTmNCPGcq9HK3zAnTatTrbUaKm5QXT23r6PJ8Od4
ebi8cFytVmIYS+hrtI53NXYJ9AJt6ZlN4xTSK2mfbGlfCWdN6a9dcqKMTahhrC76CGnIbnfZ2xKa
TpQ/I8SPqtfO8ssSGcDfcr3PEtHunT+9kfUDrSK6MhAnUO6R06M+I/C0jRGY5rL+hvaPMT1k1a6M
X5bab6Pn0Nh12uNc78fK0+V7jTiXl/ksuGekM8ucapGu1xMY1/IQuTb5s8HIVxqFTlDKL2U1+P9N
GrPMi51FWdpC196+U7Tf+pCAgg1NG/nVJMqAnz/bqGaAf8FRB74RPNjpuoItQqWgaAANnesbo5aO
Mo7H2IV3dRK5aR78KItop3TKw5gGt5YeO1b6dlnbs5PCfAFzMMvcQpI8hbbJNJS+ZY3KgyE1Cnq0
akMQ/XO3caUsDVNWgTjSSnkvF1C2j42rSAo3lW4cNHuAd8vcKP/8jmIoaSJ3o2koop5Kk8MlygoF
ihn1Xp+8pfTLYHtZBF+hvyKYqCZDI24gTRChpJsRfDhVurhLcUyHbZIKolH+CaQV2v9Xh+7javHo
zLI64epx50PeOMG1smmvrc92q94VGTJg+i67F1WFvqKyE4fzZRvUMAlFwGBPva1MqTLEkNk99T5Y
opxuVwHBPXRid9mZPm2tBKbJpnKiA7nBH46w3SvtTthZdx60MR/COIA6hVmOGT7EuM3cl/QqA3og
cdXOs46VgxbJ3a/UqwAZ91Q8a/tI0FV15uQZ4awhjYoSNwZ2GSCBzejK2lUX4CkOPOuHiohGq8/b
nhhpjE2VU5PaY0nXfFN5AAvbvrVoodklnv2gPHR+5JjzVvT05xsXhUigvU62yfazYnXrEagfHcBh
iNMOo48kr1tXi5PMw3WGKXyjbG9UEvokxpAe0uWlmnq98YERZEEowj1Sqy9hdjqK0Ky8DCl8xPST
jNe6XbiWDvzRxhujzeXTy7eqlSxmY2O0y1XKDK31Q3G8bhtnuEvuuh15aq5MjM85mgvw+U/Ju08O
5Dt3zEo0s8uyOtodiSBaMjsHuRhX6VKvaXonGX5Hoy64P8/DY2pUK3GM86iSAj04FcTN0usUGYBA
2jfmLgf8kaI/2eQuTlonFgGLn712voQCBQxIyLT3kREqLSrpS2BgoqkSL4K5fbBIdR+Vd4owqUJ/
6cxPgWLif5Lol6x8owECDR00hKh8ktaNq02EXhnZFLgBvhC8qdCVZVEO61MhsdV2qSHnQKPtGo/W
o5MWlAFy6122Sv6q/SOGRVhM20laUhNipmyTSF4R3KWtN9r/9iX6tTd/pTDxnGVMejRltFac7oz5
T2ffJYUX2qJSn0gZ5jRblVnMioKNQZjT7eU2/pCGon4FRcBvBa09/n9bOuY851ln2WmApQvSP2T2
7fiJtIdMVIaiR/PM2CgcJeZ5VSSbGbM2zNayoxkOOgsjcDVVJPT0ORY5CO7KraQwJh1PNkYOM/jB
eLa8vLe2KmVTkGiBZnN51bjXmw1ObxxSFGjYQYMyy2NglUASspK41lypd4P8VwfTsG8BvSgwb5E0
Jtxc9D4CfjosYmq6Ky0YWqeu2tipBqXboBFmdsgI+LPctkUPav6C/lWTOb6YvAXFbgg1m/mxyhUn
7kGYuGzRDOJeXk/6Q6x9oJEMfNsIO21gHJ36Cd0cenBB4mgVVuCQzsS7LHZmVfJTVD+QCPNyy3ZH
TQQ4zFtYZGIo/Rz48DQ2x1fHepgqDYy/m8CsA1DCx1DZh/l7VM1gMjMFSnJvlLU45gIDmZc6yAPE
AYbIT40bEyOLpbwLtDtjfI7jTd67RfoN21nLZE7eUKFwkWWQGXaA+dD3RZMBbOkGYYls3lsiJLuv
1pnzjUQLIuIikLKynYHTBHRfyyg7146fDRlly20r7dMidBLtqKhoykBTiuWZoWiOhBuXoNn8H8Hs
2R/rgEgVBA9BcZSbn4n1q6yea6l1pWxBshTnQ5P2cweQE7AK24iNSqPfDrm2bSMM1WCqJqgSTy60
DUFvymXr5t2C629jrLur2xBQgrBuACk7avBQkLdkEsjgxYDgjaRtb7Sxic1fNk1DgmaGDOC1NeDG
xDRZG42DM5Cs9+e+uEGZWVTVO68S4UZcC2Uc05CbizyFmB6fzfI5mcatGfVeVYxOHJcbFR2uAypu
Sf2jQnE6Mf5o6XKtK8+ZjPFpc/AKY/Z0bTk2QbG9vOB8M1ytBuO4ZBL20yBjNTSAVbXSq9rvhmGb
zR9gg3OK0Q+razM/DP3+slzuRmNSBSRh6MNCxerUjRUJEi4JcAMAYlbsDLPbqRZwI4tKpN5ZEvlr
3dH5AO8O1ieWQxozfTkqnzjUQzO7AXjHF2PwOzTAGuBPUHT1SY9KbzDT+3mJBLJ5NzlFxPyfaMaH
6SP6/m3qw3oyHOK63muG6DLgr+JfEYzLKkY17asUm2d3E1CfdLgQcEvpiijA5146K1UYlzGSQlaT
GarUjdN56Q7lsz/xDvWVY7MrdoXl3qmPlmOPTub2u/nhO6byV0nGVKqiC8cMTdNunGJYy078jLT+
OOeCmFWkI3NCzaDtzZZerFa8N5aNVT7YuHrSI7DvG3nXp/f/TSv23HW2hpIVljRTvHa8JuRIps/L
IgQGSOjZWL1bkiQY7YqGx1L5NGm3wiCS+/sqOrzRHIrWzbOqSKsjWAXCr5sVt13zWNu7y9/PjTl0
NJyAzQxQgWyoQ/KhNLMWPqKT0+OY4sWsJI9G9UT0ateQ7GqY2vfLEqkpnd3JK4mMDdQ5kWtbhUQy
oz6P5+xdLe2M8jPoBMbGPbgrQczuj7YcphiyBLqzddsDwVfvMRz775t3aS8tGnctWUdPLXvRpeMi
JbpWwwGNuN7ybNqDiKJ0IvlNnmu3W2TBfvFiYPR+0Y4nmSAfwHgjvS+DoMwbqtSu1V8tsKzYm07E
sMC1CgBiIvQFKZHCwm5KZZCHeOrT13jmNR16fbIad3frKuGuiBpHKjffMIq/AtnZ8Kgr0f4/QmBd
bi31pgH3Uvlbtp4Usv9vgphXcyhZdTjVVDOg65DOm4Ftl76rimsvgpafrx5Y1tA1GAXqqji8eJqc
uobcnMNwjjqEfIUTuaiNH4g7bcjsxLvYQcZ8b1yPm5vk8OMu8Oz/I+3LttvWlW2/iGOQYP8KdpJs
WW7iLi8csZOw73t+/Z3MPWdFgnGEsfZ+WS9eURFAAShU1ZzTGd6eupvBzW/0oPFLiil3gHoWbImv
uBVc1WffpDHHVS1PbasaHXR0T2+SFx3UXX9TPeSvIPq7We/S12S/eg+ZTPX75iaCTCqCc0FkyE1U
oncEyo1QkcP7ilmBrK1BWWIPnbPEyNqpwezGLvSPRqf3ABK6VykJRHLmXzt2tmGf2WSSGEseggvC
gs2PaHXAMvgq3y/38lvjvkOex10chbZufNBuMOs7XeBxX9HejHH10g8mW01tuxwx4MPWMlN54eJk
geRM/nSvB3jG3uZ3YE8TzfPmXl/c72zMTGgU4Xkb1hnMSrvVbTydgoQ+g4xJ93nbfNNOFpVc42i6
skuCRnBIcasO5/PNnFL90kzyomK+gf7wV/pinmb/49Ggg2+4ykG+l0+2owaau9Ds9WnwEaGL+Km5
j4HzT2DCqbHs28kI8Qng3FfgYr33uNLZl5w/W6/0i7c6MA+qJ6Qs4M67CXorcFYDjsZGwwBMLV00
Yt5NCv5AdEoBnEXHN9UH+ZkPXcObdEFXVNo4hR86wjoLL15Qz6yzq97lAFJasB4SjWqjR+xFEKjy
LGgggFAN2YReNgujqqU8gTvPQHPnqYNGYyclgsuA+3rW0E8FORzIFX0hulfKfEoTGSaQ0FfcZodD
uv+A59x8li81/RXto28LjfeDk79Yoqc774I9t834jdYp6qqEsG1nI7hknKh0Y6QOoDh5/SL6PwYJ
D9lkcr9KMhlj22YN5OoddaDrp007VMaKHxHNHP0B5cDWgaCtU70jQTLRJRCeSrzoCB2A/5hnHAUa
bUlhzNscL1T/nN+yYwq+V9DnoExOLSf7oeKhUZx+CkbNeyuaQAyjIqmiYZ7F+aX9mIbNpGJ6lRcz
Ry38l2Hejtm3jLykuhtnh1FUOeHeeecmmYDTTNQpBnK5c9qEZg/jDpC/E9gpb+p9tpt0akBa+k7P
cAGBIPtpfkk94NDjZ1Ssrg+dcy7oeBsD5ogcLd6rzL0XthAimBvIgczGc1U5dnGqtQA5RcjCoZhz
skSRKWeBkdnekO9AiEJbkrFHyGKVhtK0DhoEx2C20XukhemIhxDUd64PjXMkQFZ+A7oj0abrbPNR
ntTJqMlQNAARuW/Vyw+wCQmiKe5ozkwwi1gmI0JtEAaD4q6hfbW6/XQaF0E2gbP3IeWzIZo27Wrg
iy5vaqMZUjWpYWRVkQqNMm/AcKAxFr5fny9e6nVTJwLWFW8GBamnS0ORUqidNPQtRMAPM8JDNMOM
GojiaCSB4mZv5cc6frpuk7dGqK9h26FBDNwszNgi9Kmk2Ti0TmcVfhnW+9xsBW7Ay3NhWH9tMGHW
qsdGmWewkdWtU4AcU22dqqxpr/pt764LjVY37v04+vd1PVAEEQjRojUVDxYmwqrtsk5sa2rB83AX
hr+S+akafl+fPq5rQIcAykjYVF9y8/JcLeUyji24vr41NlogVXC/prhhX67b4fk5mvj+scMcy3GZ
AAHRww5kXjL1ThvuFBEbJq9jybLQQ4vsNAD6kDC/9D7JTPI5lDfvK6qHNQ03KG310q7qgA5yLdot
0bqimbcubysl3re2+m4DqOuWa1Q8Xh/tnwIyE6TiU0DBQFBmwU3PrJyilWqoZHPrjPkc5bSzze5l
quLo3szn+nPRypmAPq42C1TY9cwdu9K6i7MYWNxByhoHB1q5w49XQQkJh5w2iEtuZ6ubTNraRlTR
BPzUkQ3IbiLVc5BUfXNbx1H/rBuy0dJ8qoHXkiM9uS9nTf8ZWZn92i8Edc55MV8SG7gfFzQlw0MS
ZgocuKUzmSEN0ZP0VA1byiqsF4uSZkx8CARVv6dYwqPJsojsRWihv1fKBi/nRhnIgQyDJWKg+9Nd
zswfUJDo/UdTn2aCLP5yKSepXxerXVqnNCQwpz9jij2ozfirve46S6HqAnafNPmI9N9y0z+BJInG
JH3FheEWeo7ew5iW7feMRFTrJjQzK6imjf+WAwPS52BhwYEKICwAE4y75WCKkhsda0z65GZCZ0RV
zYfZfL3uSpzr9cLKtoHPEnHJapWDLsOK3dXTHchl2pjGFnpIqWwk614uu+wxg0BbZIZoYZ+n++vm
OeeDDY4h3O/Il6A7njn6QKGTyqWEY69PZVoto6NNT6rlLZ3ADid7dmGH2TBSaKnLXOBWt9oIonZ+
ZWcA0LvN9DSO/1rADGc5XArOAHDy1wgVuIoqki2cRWgrvc0VEEBI5W0YRf/B1Q73Be5tU68HOupy
5fQ5Kow6XVsnHsxTLY8uWtFjoGqELCmc2NP+A45GA6NlIvVwaWhtlGk0i+0MtxfDs4ccFbfFAHbA
HJunNkIgvEYVcUiuTNSwutIjQxl9++/8hDnfIWeUj33WYk6LhA6gMohBElR4TSfI9HD9EXI26EkF
NFVjifOGyO5V0sFP1D52q9Jt9WOtWdRUBE99nj+ihwIcOmgq3t4Tl3Mah3Odp9u2ayukP9WnFCLj
0LAdJwi0Lf6/n7tzW+weC2O8rRfYkuyD3QZ63B/l6DY3RSx2vLkDNdD2QEH6k7BjSkfcWCuUcyA8
RcDPR/AU0KVO+W0bAzBEhl4+Xx8XJzSDtiOKpbgXcPGwIIxyzpIVkEAcXQUgder0WEyixB8nrLgw
sQ357HQce62xFxv3xNRUgMsqvq0sbj92/8FRDxIXIDgRhQGZy3hDlFhKtWxbWWs/WgD05/AplX5d
n62vKGTcJ+dGGDcooljv0s0NGvNPHUnO6Jy9lfJeUZ7VPNCtGb0oaPG6G+wATfzXrW/vjC8XLlrh
LBmcUQRAuMuJXEGyVGY5RrgaHTW1HURZwSV+lyG5G7vdKNJ25N1qCt4JOkEuBDc8c78XI5hNlnZz
+Xrah6kWKPP8HT0iN1U03moaKBBWba+r08v1UfI8cmPHApoUsGoclZejrMNIyowOo0xnsByS6g6g
4X9/6m+YuX9MMAdhPqaFamyuosvJwygXj2k8gchaBFflOT5WC1RvSMZpOivSilxcBo2KEu/G1kYD
OSiJ63VvF4t7fcJMnl/gRYfoZhPhBCr9csYaExlmolWtM8RKU9HcxoLRFrRCrlxkre6PsW741tjM
TyBrHe/qPM/cnDQh/icJH0kTOekXaspxR2g6941J+7mtXFlvpcVp4xSEoFB/PEpI6HpTlYcn0qdQ
rAlleb4NR3M9aGlYvM4rSQGCt8PmtQ/twrNiBewbvdEnt1PXrg+2NtXfutReDyN699yxr1eLIg9k
AlW79vinal2nIGI01EKnEZI1nyrEX0evIhWoPUrFdqM5Du+tiTS4J4k5+bk2l45ea2OgNrMNrTRg
dlAiiu9B7Z34stKEkAEL91klkb0p6ZAxWFW/rM3FX6faRtudvZzAMbIGmi5pt3qD1yON86EqPLXM
gEOZDXB8FLOm7pa1W1+W1lAKOplpfa+uqPfTHJiSkC5pmXuWHo/f5nxWgqEpsncpShRnGRIDPVQI
m0J6fcV5b3j0hyGgwEEH1C37oCY2FJRyExEfkCHmbRI29d0wtf0evDvaC1r1wpS25TC7tTRbd6Do
TUs6oxdbsI14dxUAudurG+96qGkyfjcuaQPiZhzsyCmNw+8WLE+a7s0iznmRHebQbauyqFWAoxyF
5L5tNLeyHr6kuXWY7FUkgSKyxeylqGiWLjeRhtHt8MPAO4pGaCLq2tyiU2U+Xl/HrwcEghb0TQLP
DlApxA0uJ3CMYoCnF4A546a8q6LqNi9VGlqibruvcRLMwBDOPCAk5T+X2tkFDIIpq1fWDIyrGc3X
kMrkyZDAPfChTg/XB/T1yoAdm6jIzv95WDOzN5ZlXGkJ8ozg0AqRL18gRNAd2tkBmVtQVPE+FqGt
OHmfzSTcEE8TJGFYuidLatu6AYUbzvLfchYAq0oVkOSA7mCcMz+z36vqJVJf0lIQbnzFJKNj5cww
S+U010Mm9yoMayBdbwZ37SQ3tSHd+YOAjKyZwAl2sJtAX3cJCl/afWu+JdH7Wt11teAC4JQ1Lz+F
2YhzvxTjYOBTJAmOSwCjUaDGXEAj5kdqIsnf7khxi/xXiSwYeoBrUBSKiP95rowWYGRRcAUB5Md8
gqmGaoReBPy0ZXupfopjg8rV+3X34px74JdCNyUwk2A+NNneAGL2pAgNWBmRSMcFQH6ERWBtjtz6
6XJo0xFtyCLOrq9HwubSuMIhuG6DeYJxajkxiWlVKJrNVvFqQZxmRxILCPS1RkY/XNr99UFyZhJP
UaTH0M+G2IslDoijMbEaGwkmOcUFOTRZ6YUKQZzZQzPmuineyBAFAZcJjnhsWeb8SXC92rHcNo6i
1kHcll45jvs5MXegyhNsl69RHUgPdWNLtJnI+7HMHehQMceugykr7XeFOQexKYI+8CYOXTBAV+CJ
jY5bxgXDWJKhgFI2TtrnCgWly08zlgaXrOav69PGc0OwRBpbyUEDHwHrhg3IFuu6nYD7H0tHk4eb
MUfCeQz3tWwGSG7eZaQ5KFntK6H1U2B7G8XlIwCIfFzrG1IdS8c24ShjNaSxuTYOCRevD1ev6vO9
Uoy+0bTHyYj3W8axkDYqaKgaLHEqOGw4l8m2iFsmHwzboAq6vLPaoezVRpUbp54MkCEiV+mo03gX
zSAp01IJYHZzULzrg+at7JlNfUuunF1ggzTCKUelceLYtQfzO+S0aZkjcXjdDG87mBjRpqGtq7rG
1HkKc8wlKK01TpLYgTzNnw1IFvS13aGi4V83xbu2bCCqcPnL2+uKZe5KWjvXVl1tnGoiTlnayOZr
blSi0JygAVOOqTU0bjG+ZJHsjGMU/JfmmaFac6FGUQPz3TCbXlFUIdUSNIXUGlSOE4T98qie5kha
aJNGH6ae3oZW+yH4iK85MXCjKSqSfCibIPfAbNgkb1fTnvTGAZ/tvaGnE51acJWGzQ9lIYc0VIMB
/ZlDbEeQ2DUFLBe8xbaQOELCAA9qZKsufapE5tpqbRN5fM04Tt38WEfroxShMWe1BdcWz33PTP05
Ts7cdwEhTgYEHUz19eCimFOc0tGAYnWrhYLdyTtmLWBHUAjFvKKaeDkqsvSWGoHB1EFbvIfr+H3S
9M/ry/ZVvhUvWtsAlSdSEQaay5hlK3o9WZeMQDnV2oOKW25u1uXnACn2XKVl9xb3xo0RPS/1Ppyf
GuVnagMLmh+l2i+A+i0DbXH01aujQK/9SURF8XVVibJFBoiHUGVCYedy/N2sR1o1JqBHaVyirHRA
Vmshn6ktiNy5dtDghJcP+ttxU1/ame1RHdsGkTuew1RfNrrJgebqQSuNf31HY0QYEg59HalUVkk7
Rl4/nJJ8E3KBmND6aGpvS3iaix/XV/Wr4xDMGFrlLZRyLMKasTeuIivEG6GfcsNB5sdwwlBI/8ib
NuwE8KwoKJd+efB0g4Qyegypn7Ge8xsbVYtj1RLDJVP8Ei2TiLjo68YjSL6gDRfk8agDsZ6qoNA4
r3gcO60ZIn4aAh00MkZlCk5T3tyh0QGRITh0bdDpXjpDXPdqlpcduis2UOxPkr9dX5uv+R0MA6x0
GMuGnWG7uswsRqmggIRgobtqTcMC3RTxDUr7NNX22vDrujX+aP5a2/5+dlopSpioeQZryaR7K5Lc
Rm66101su/AyhsGALMRqyIqh4Mzu0sZWUeatIFEgD+qdlFueUr3b86NJXgjwHFQfPpDSEFGnXTf6
RdxUza3G0HsIMkzSrhv8WIdQiyPNRZAYiTPgyViXgq3LcT+iAhCPlBUeD8D0Xc6kBQSMPc7oa6rR
N2KvvrTKbqYJnI+D+IeRjVAQJRC0ZrN573CGmk80IOzN9cI1qtkxLcmJ1tQhS/q6pMa3sXpB/s7N
wge0Cn8ucn0DfWtU1t2G5IIIilPev/wYcjnkbkJGI9xicNt+kFYc870XRYmb4QqkvfVaDtXNmDWe
vUpePh3neREcY5wpB34RuQBcfmBFZbsxUCDX4rSa0eAYWd/wboscMqAhMetyUQS33aSMD2ugBUEm
HsSr4D1kboAKEgOJpEVollg0dMtJPRxole8bM/rUjeGUNZkpKKtxmsnwLtQ0cGhrmo34nzlnFLuF
dJOJfFt5S76v1HIT7/M9daG75WVO7LceoSWIx54nqtMHUTWA09SKAqlCAPXF2wr/YUILzZJinUxb
Ew9YOFsa3ZX3K8y6uhcdR0d9UYGmDOK74tsOMnT+9QOD51dAoUD3a8uSoYeNme0Ibw1JrZCWI8f6
VqXWwdpnzmv1Vu0zX6RVxTemohcL+wFPvD8B0NkJOKvhoCU95ll6QrP6znY2euAC3emlU+1EzKNC
a8x5G+dmtBo2htZ4xiE6SDQ+5W6SUOP0rt1ABlwwk1+DbmyMs8ExTmTaeaMoIwa3PLRujUQVnamZ
u2aQUiEviPp1j1zY2sKBs4k0lBRb9U+r2WHwPuabLBjemjckhuAg80kU+/FOwgtzjIcqGjRczG1o
/RuAnj/MG2A+DxVe6LSm0VMftM8Potomp7v/cjqZh1SpqWA/qWDTeih2qMKhmX9x4lub+mpBG3R+
a/4cgIRS9svgRbCU3OnVwP6E2xStC2zdZ0Khp1ta2FY+7Z/ZDz88EqdHnzsu1vVQ7YXLyTnyUM7/
a4/xVD0Z5KzellM74p1/mqAwkmKuGycK1oiS0+QCKna0HBGGlXNzX9hlXLafFruQGtgdnBpK7/Tj
UQ9kWeyu/PGhnIjMLpBV7AkHYpo6VmzU3rsDCYZfxVFF775EAdV2Wm/8kex/xIfhZhFJeHHSt/Ah
FHL+1y7jQ3apQok2RQth+5b9QGoDzGS3qGF7ijN7YGd6fhCxSm8LxdxdKOtusPStrotK6OW+1HtV
L8nmOJO03hqmfNOXIvYWdbvpr9lgnGVc0YBdJrguFkdz7NvOOyn7xTk9voVu6M9uRM07sj8mz78M
urxPbkwjP4hvEle7s789iwApnLAAQHC0qqFGutHUMpHYlOiJlRKCnVJ9q5fHvAwW0e7gPG2Q9kO0
B9Av6tZsTLvqVtaEmd46qEq6c0k3iL8WHqNRdBVyDRGg/qD+g/iZzaRKVapUWamhyTUGqifZrZS8
a1R/MFBHnWjnojxGTRfKGiK2WU7aE/chEBFQekKrLWxfuk2sNUPTLXILJNlo7er7CGGHZ5ykIJEF
g+SO8czS9veziyNBg5JSzLDUeKPmQKyPlrYgOOeaANE3EpmguzDYPZAM+QjYMdarGZ9jOaehumuS
vSWKXLhmTFTlUUhGMMHGEm2JhPW4wPMi6dYoH0mzWxNnKXfXrwLuNYQ0FnYzqrsbtuFywjKr0LrQ
NHD1fc7uBPhPFpgexKD21m2c09XrDzG9m2i1C4/mngj4gXm7C+8OtJLLSAlB4ejSuL3E9dyY8EjT
Gu4Xw9oNve0nk4g7gj/Iv3ZYbqNiVYpmmGFnOaC4NaqgBaKSowQ4Ix+nwPZWHUo+HkbpxWhkcOzF
Iy6EiARTvYWa7MGGuruxJTDAhsw+MYYyiZWsguMYx+6H9Rjh0XWbQJtj+TT9dhf/UFeqfm+96Ju8
y536M/FtkSYz16fw4gCQxdYhPsAc31mkFSRe8AXFup/mBzMEmhTKa0J9X5Ed5ghfisZaqhh2wkL1
46Gj8LDnIS3Aq70IykO8K35LBv/vkJijJcl0NbUGmFqk9mgooT/ptluhX4wo40trfOZt7deK4EH1
Z49/Xcq/VpldI/Wluo4trK5j5UJq3ia/FoU2Dd6LFRqs9lXsoZbR98SxCMTHvOuexLmFwdsJGJtu
ylshmXnTtIj5y7QM4UhmCnKmnnaiPhHOAoIoGjgrdPgh48Z2uBcoP+HdhJpwCcXkxaCr+Z7mT8I+
J948Iv2FiGK7GGSIjV0eADWJ0HcwJJ1T5OBgr0/aPvT1o/yz90YPzQ1HIgQ6cl4xFxaZlTPJMthd
CYt/yOAdcj9BRZsOmMNdqwp2PG+dzkfHPCvGjYOj2mwlTU8z05mQTLzuCZwD9GI0TABIxm7tiwgW
anuvQzhB6txSyHHNObcujDCndFHPxgDm286RA+MhdjdGTin3JvdpCcyf18fDixTQjg6xGUCfN79g
Tqi16CC3W6XA7H9iVSS6FhQX0UzbwDiu7wJjnEgTUR3kEGBKhsYF431zgoaASM+Btg3sk+ytN6AO
d8AFn/6ALGGAIOK6Pa47nJljXK9Ra3XSi01ReFTdDh0HiuVet8BLtVyMiPG4LNTKVSUFYLyNOz1o
AWiZUr81N7UiF7xjvac+bE+Smla3yW/9m8C6aICMN87RBNGuEtYHByAWL7v7GH3ZQeedKz9VP9Eq
/+u6Qc6z62K0jGNK8yCDFQETOtn3Se4BkkZUmmYhLUUKdDxLBhKUoAonaP60t5GfhZXqPOO0lyug
4Yubtkf1HCnQn1Xi9qEgHuMAbDeNt7+WGJ8kEmlWicCScUwhvHowAt073Z9k0M3uZhoFOT0QKg80
9AZRFZtTWr60zTjo2rYm6W3Yrh5GqgB1H56yYPR+DyYVge03V2Au0IthMo4KsTCST3HdOdr38jY+
9TvpKD10gskUrRrjj/1QxElbYTw2brFJoQX6Mxu3691pFXUxcTBN29yZqEZr23OR7Yjp0WCUKFmz
DWj1O6ePkKvSaObN+3b3HvvVm30k3+LH5SZFkiD7yBbB4cLLYV18ADNYNAJ2rT3hAyy050btW1Pd
GRJdqk8whG3iOtOnpn2u3R0qx6qOxkTyMliC24jwV/XvJDAbsi1WKE/K2yQc0/3yYATKjRXMN8Ze
/lnsR4rWJ3+EoGLoK4eWJr4ZlE4czCebvph7EZEl7zA6WxCW46gp2kFeFnzLavdggXnQKkET65+s
zhcf3joWAVcGWZnB+HDWJs2ayG3njEhLIISBiu5wFyOGiWJkRbVd4g679V4WElXwEr8ALv81zCx1
KSkgA51heAVr2V7GW1d2VmzXZjvjE7BiB9fPWV40eG6PWVZJrsqsLWCvVyAGicpFG1KiQHLA9q4b
2n7oyoyynZGWtHRDZmHN5MUxFacLb7TksBXIURzXNV+NP6/b4yXQzmeSrfOi1StNRwhpO9+jQ9fQ
X7hBsGtXB0GvK4MBwxKdE6IRbiHJ2UVSVZIyRgZGOKS7snZbDXUfv9AdRaJ18dsUmdtui2sTyoRT
li5nut5vnjLQXnbn9iPq7wVzyIuoz7zDZO5GHfQAg67ARnorO8Ov8Ft+I31PqXGn/gdl0YvVYu7G
rlc7rVcweT0wv/NLodxB/UUwGoGvm8wdmBtaH/3/GfPRdOyQQ+kWAfqIenhEtu/8lk478qo9Xjf7
J5vzdaE2zkN0DQEbyyyU3oBy1zAxNPvJOJg36quN7HFH70fkYjQq+7XzipPTyZHalXeyq7z/B+km
zO3fD2BWcWrSLCkTrKKCBuDmdoi8GCxHqWB6uYcySoBIWqPdUv3DOnTm/l1fmdKKXKAzA3CKpwsF
l+n1meQ+Kf/wR2A0wL2zPQ+xPefyYGEgRoC6mJP+jNHXfZfcS27u5cG0j1yBQd7z6NwgM3NDaqVh
DIVQR0eAQZeJvr4T2j0tu2onol/hu8lGjvE/g2N3QINUXgtSDqfy5NAzvMHLqOzMVNv3qNiDOh7Q
6Pvw/rN+jLwexavsVoXinWCKOYsI4gxL2ehp0bH/J9t2tohZ1oZ5Q0AUZ6B4TVF2dUcdlCzXp5UT
SkBIClRxYKdDJoJNlmlmBmiPraFE1LSuZARt9oaW3HUsaD2c4lKwiLwhoSMLBXnQC3zFUzS5Zqxt
jO43I5fXJ6Nvnhcs6b/PdqKF6a8R5toe+rGsqhyNg1MChiCNHHpDw3PF2P3rmbNlpIy3buatzZi5
rZs0VNJyjHFLI9nnN6MJkEFm17Qsq1PT2tZjqDXNtyRvdIFhzt2GhjbEQWhsQHcDyw/Sj3E4WFIB
BKq8jyBkZt+3iADTY5N973onyx6uj5MT3V+YY05qLcLwTQ3mWuCiBzBySrWXAjsM2noFK3ndGMdB
bFDioR8M5IJoymE2HuA89VBsFb612Y9FBhopUQcM5+K5sMAMx8xzvY4Bn3PaWqFKmTld+qgVR+jU
C3ydN2/nQ2HCVqg8KHqWwpAhP3SQNCyj2lubG6UqaA+6nevzJhoV4/O10S5zBf4+Z1il5lTE2ewN
kDF/qFf7AdzCRDC2bRmYaxQbbOvABm32dslchldLMWj1osPcaD+UxR4yrMIcOm/6kHzFKaHhYPpC
Ej022VwsBBDQrrpPdDoNuylzi+VpLAUxAYeCDz0zZ5aYuZvDWMnXGpYgvBIUv1e/v/lYUbcwPf1R
e4ru60CLkBi7vmDbj7IzeG6UmcGQhAAGZjBqpbsCx5N8D5ZpbXCX+DEWwQB5m+qvLeTgLlfLGsYU
sC/Y6uenZDpYolIy702MHvEtCkBzqgwU26WBqDRXELWo2LWnynJkrzhOwYxYTseDAncjYK7UdhHj
N4L6AM8Nz+2SS7tLFM/ImcJuErWANbymYe7KksAIL12z0VxAzNVE+Q7YqUsrUx83K/JjODEiN5zd
vCvcCCo68gvp33ogS+fbsn5Y7d/XHYQ/tn+ssm+0Ys1GiHdjbFb1s871V9JCX74r3/47K8zKASwM
4dwJY8NzM8hqBOF5dVAtSXBe8LwdnJ5bTzo60gHMuZzCcGO4BPoMBUj5d5XvpuJxBRR1bCFVion8
uD4m7oY+t8Yc8STWoLaTwBqQJMb3Zcj0m8zMJcjL6eHqgIxV9WZsvfteiXRHL7vq1gRCbw+sUOfJ
YDCENMvY7eO0MNyphfBen9U/r38ir1KKDn2QYQFeIoNgmZn3pFLLpTBAubBmxBv71wGP7yEmbgp6
jKn5BEkXbcbBmWtAv+Tx2KuLRqcGGa/hfbXuc4inSgpUjZT4pMuhW9ut4D7hzuH5BzJbC/DyDVuJ
DzSOs5/eT0G0y/FC0yC+stOein15iHFqBWgGvj4zvLPq3C7zQJtiE7j3FDWBKnvttWPxHyRELyZ+
s38WVFdaqmWahrOQ4MhQ0TPYj64ZH9L0PhypXQiqprxNfD4axu/LepRSAoCS0yzfl3bLm7/o9sv1
GeNd/ec2GG83BmudmhozJkFQKPumIn+TuUTEAc+rGAHhADIuYNpsIEuYhYnqqZiLP9wW5GWKTKeF
xJTS0woZRT2ADo+GdoJGlPTgje3cKLNana02VqhvzCTjc55903O8lo+G6FXCvb9wb228XujyQsP7
pVNo6GVJllXBCe9i463uqQsS08NqefUx9Czk/CaqPYrKljznANeliYIYsHro8rq0mpjDWBALzjHV
mZc0qMB10Lsujbvr/sE7e8/NMDvZKqxQzhr4R9wHa+ViT9NxXcGPArUasKNoqihfy0lU2ecGGU+R
WqOb5D8OuUAGKANyDug0vJRuCzWFtrdsOrkanyoQodvNKAirRHPKOAyJgXJWZcxpKD8kw3s2BO0s
4BPkBabnw2OcRSJmtcqQ4nGSOX8cLUJBpRl0ZvutBXYenUSC5ePlTi+mk9nfaBDorRAEW4765GqH
3DffVNsNnzp/dZY96ot+J+Ir4Z3BpgqyxE0xCnuCGSEKY3rShbBo5NKvJZ0+ylxzrzslL6lvn9tg
RlWtipzZErxSDiAc50zeeKOggFFSbRfejs4A6mn5Bp1Qj9ftcv1DxXMd4k0a+sqYPTdF4VhMKuKd
pLFek7DYKZVxtGKREiovO4bh/bXDbDpFr6ymzWEnLpLnrnmGGtXeAE1iRxbwUIKKRQrIODx1CfRd
po7WfeJYS/58fbCcSUaRDO2OG84CqDGD2Q2aDliuuqUBR+tTjofAWPqVVqH5HMXlTs3fwbu2UxCX
q0vvFt1rR8b7Qbdfa2g94WV8ly6ym9jF/vpXfT2PLj+K8a6qbcNZjvFRso6k1q2W0aSzIEj9glM4
yGYRI/XXFb80xziaJEmD1BJUQIfFW9fenUe3Sm1B1PL1ntqMYJIBNbQMvFgvj/JJnst2TsHmDyhb
bNZ+CAlEXffLTBEcPvzJ+2to+/t5+JIaIUhdQNGflT81fb03k4fB8vXSHZZPNZwESyUaFvPyaae4
S5QB1jpVdTogx+0ukJT2zpYFx8H2Q5ev4Yv5Y/HjVQFspb5VvuLkvTNjN5fdAuLevf7aoMZnZTfQ
a7ruhZw7XwMhyQZWAZoStQBmyTJcFNUgoalhLebd3MxU6WK/RFUv16q7TJ0dyUAvu/5zGH7r5S+S
QeKiQLG5tF1jKAQfw/PR829hVnXVCUgkChTQuwlEQEB+Ke7UgIJJS+Jsd33cvCU9N8Usaa1XuZVq
MJVN0T4HS0eUDPt0hcL5TAS5PMGo2Pz1MtTgQ91aLHQFKNKm9xeV7Azz4fqAOPfjxUKyYRS8Jq/M
EGZCKQ+GRHuVqswheu9JEVjK0RqYAWasT0Ywm0jxjKlnor+u0zSaTJZ3/Vt4uxOHLQFKVzfIF44V
S56QdNPhxh244fOqhYaI6XS2fjv1H4kyP03lKkpnbm7K7hz0tIPGEQSqyhfBjCkD5goJdXDILOqz
3QIl2VVpDqMlqCtVsrhRpAg2K39d/5pk7rawDtMIlQk0P1kg2Yuk1fLaZAJZ5agLMvmc1AvWFtRL
YAvDRkWT9uVxVyiTlJgqJrTojWMS/bTz4UDkIZDjzEuz36A9cCQwQJlk2FeySOdmux2/TC3qLls6
WkWnHHNCWEqqqlMD42BJ8pNUf8zGVZBb4k7lmQlm45MU9blqxQE7GJlvhspOznO3imuBX3Ieb5jH
MzvMrldLrFK+HeRpfqvGzxNqdbPx0BE3a0BNmDq5/CZFIk577lEDSl/MILKPIOa5XLyysQu763Ap
GkPiGEXol+kQmBVawq1Y8OYQmWJcctCNZYk0mIotwwNoFbrW4M4b7RMKKII6PHePozIBFhtILoOJ
5HJUWQ5qgUjHVEpQQEhf+tJHbguN189t8aFbohogf2B/rW1/P7vv2yjrNOii43BTjobV0jrd2zGU
CnRBXME9Rs5Gxfi6jUZ6M18wqiUCljKG5kr92wYz2By/jpIiuBhEg2K8voorAJsrDErqvSS3j5n5
0YfTqRO5PS+qAOzun6VivJ6USZ+RBCov45LYbhOFGaD5/UNvTm8Rme6GZUqcaNHWm9xIkeK/fhdw
jeNpbwLOhJQJS749EpR0lQLGgcpzpdqd50+pA7lkQqvuKa9/RyKdBe6s/jXINmLVkToB5QGD4Ome
/h9p17UjN65tv0iAcnhVqNRV1dGdXgR326Yilaj49XfRmHOsYuuU4LkzwDxMA7VEcpPc3GGt6nvL
QCD3kuOFf31cC5WTOEtmOMK2JoZThXLTozoE5ckeCeJd6LcQr0L9hLH9Lp1Gv7mdAsTIH9FQs3KQ
LZ6XM2xhn3dOl0C+k2Or6daAVIWlOvscjc0rY1zDEe6dyVC6nLbASb/raPpVA91GMqgMxg19qFD4
hctuK9+svhrXllB4r5Eejzm75LDPRZChtXEXBvqpf9Z/5lu6GzMwVnr1L2i5GyuH2uJ4cUrjpEZN
OErCL48ZNCbEkI4DsK2eHET1wsofrXrFb1iop4PlzFCE1ZNA8a4p3HIS8DM3twYZvRzV+pBMltHp
TIqAjNsKbzNcSE73dH1JF6d2hi2sKAV3VFxKwCZMvxkzgMhg+5fibR2vFQYsnqUzKGEV84zKSYlX
vUelfivl0xY8D26V215hZmhaMb5dH9na2vG/z66IoQzLNqOAU5y3UrkvxhS1gysbYm32+N9nGEaG
qGEE+hePQCYnLu9ztiPWAYHRfzEU0JVCKEZGtkik20ThGQMrv4xbiN5kkl+Xn5G+Fk77Gp2EEYJ6
SEeHpo5/hZuuYl2Z2yq8OoO9gHj10PdljULlt0lqToaDZMxUvlLlKaXF4/XBLToOM2Dh1osbit/k
jkOsbRoHvGITDhLQ0/Yh2gAT1FSYxkr2YdEQZ4jC/ZcbdoxmP+6qyKXhDqq1Sey3IezulQrKsbq8
MrXcrr/4y3/gxAsoonIEKSVc6wmTvLIl37sR5ZDXJ3ENQzioaF1nTs7jHzpWDS8DcKWOEJW/DrJo
7bOBqJfWPmbM0NsGIG1b+nEnG9BLs4PJUuB+FWvO0EKokBskrN1WEZAEe9AlWtVUyghaMMSOkl0x
QYbkLgnfwuaokyem6W44vqjGvk3uymjfRG/XR7r8wJqBCxu77xkap1qA61mANKmunoj5YiS7EcyB
2WNUHRXDtbuV22bRNeJctzraM+FZCiOeqtJqihigVAIrdYSmmST2e1UNSkN3m8Z0S/Tbyfla6eXy
YGe4wmCHJrIHk/udU3ycxjh1TROd/PYYDMWzBap2ZXymEXpq7GcjXYtwrYIL507bZJo18dcQSztX
0k8FPVsg+0kSP7YOrbWtQp/Uu3AtPLJoy7MxC6eORCbiRB1gJTVoEvu+ak3XCKuNYj1fN6XFa2gG
JBw20ChGrpwLmkZWtB/xmLQlutGR/bkOszKe3y/d2U2UMCMZSoPDDE4IEt/hJUI/r4QOW6VdY2H4
OiRQwqP0ElwTNtfJEOwUmR5V7nUNVbTj2UT2Nh83ZPh5fTxrdvH777MBRalOyrTCgBL1l1IGg+aF
ZB8SeAyS4439RgZdSON22IcrwMszCdFonuhB/adwlBZ5TphF8F6AFqZLutBLB+KDIHRrgxgF0tg7
NQMbcVfvdTkJdCymNFmPGZipMud51H6W+Zoi/f+Yij9fJJy7ZZ1LUFECG1RX3kdW0He3kIunVXQw
xtK1tK3U6IioBQ7ZXZ+K333pX24u1Pj8ZyoE57DJSt2gXAF2qt5qom2ZqbqoLLo1R3Ab5FZQSsRV
knuWj4fOHsD7K++NKN9r8qOWRQfHCJ8q86O332ijgjFNhSlGB0jaJ26vRltWKD+bDP3mJHWrQpFd
6FQlLjgcILexxle+eOPPBiK4nmjeTo3RwECy7q5je5J8Vqri6jKY+cf99UlbPsT/zJmwOeqw7JyQ
v28r9Yapj004bOXyXmG3Ot4tkoXUztN1wK+7EffkbGzcnmcbhdQymgZ6WEepgws1dXaNrHgQqQyu
w6xaoXhQU73Quo7vi/zWtoLK9ghKNsHy2tf7NPXytvW7CW1uqxkJbmWXVog6R5TQGaCJgIycKsxo
6TSIVstwssv42ITxNtQPJiweT6Q2+UAm24K4WEePQ+7XbeeGa7IeCxkR4CsmV6QGTQrKDy8nWDI7
rdH465NUzEWzdjJuUhmdQaofVlwRDL1CxV0te3VGval5MEBhnEW38kg311fgqxFffodwZakSq9uo
wndEbCo3COBAeHmIZF+n9W1YJLFLVShEXMf8alzA5DLcFjJNcEyEE6Cf1JSA4gAun3PO9B2pntJi
5ZThn/1ledGyyGkVscQibXg3NUi1jiZCeSa4QsEYLBtF0Np66Soo/HLCYxOtMhd9dZcvbzBhzwym
Q1RCdDyoIs+WsKTJWqhkaeLmd6RgNPFYZeHAJw5kNx1i9OO5WmPX5B8pTtwcQrCHFpEBR5IAYdFb
yQKLKzoyyJE1fx1DvpwrwYHpcdsrfAt4Q3XShh9F/xLm97a2ktJYXpHfDc7omwHt6eUmy0ezJ2OG
FWnV3mVkk7Kf1y15ebb+CyDWjYbxaI9yCoByfKxrnlePwke1W2NE+Hr8Y7ZUzmoJ/Rz0twkbhlgx
2rf5bIUd0QpXs3UcilMZGj/MpKUvxJDSH5NesqcpTCLDbbI0XHlFLOiI4xPAUCojVsBrxAXTmxJT
tceJMK/eFOdqG+7Ju0HcxgATYJA9Gx71zPPN9EN7tPz+1XaRFPDq4yCt+VGLKwpSWXAU8bPbFvwo
cK1PJiljhieUrx4GP34339oNZDPd/Jii7D9wnqRyBXQNU/CUbKnTo8qJGL8qzO5J/fvULZ/aP2MS
VrdmUqKg24p5kXasy53pfHPWeA4XD44ZBB/i7DrPoZ8p6TYgTPssGWhkQSna3+vc8WHY2LkmGv7A
Nn2J0dnxJJsJMLgmIqHf8bwcisRt7JXbY2nPQSLGQu0Hsr/YFJc4ctoOsPKUeW1nZlsbpduPWWhD
sqq1W/VjSKOiWDGApTsSoVoNgTL0h8F7v0TEiz7VWC2hjxFldEr7i5iymxSwequDOOLwcv1MWTI3
nTd6oEsCfGa/UwKztUJqseq1FmeKPhTb3DbxIlkj/10cEGinkVFDlT0qoy8HZE1youUmbkdFHXxq
BiNEt2tQCWifOnu8Pprfyy5eKGAo5frxqPb8ulxNmWRZw2Dde2fHXlXQCA6FO7z259QLI1f9tPf9
Zjqb7jd6Mm/Hu/H2DZUDO2dnuZrL0BN4/XuWZnf+OcJmrvpJnkBRzTy+iENYIKT1fB3hdw3EtREL
+zkuck0NGSC0jXEOT8VWvmO+tbPO+aF9k/zuUJ5MN9t2GGV+pODdWPF9ljbIfIiCuTKITSIdBnwd
Zf9ZdrTjc1hIfrGqpLSQYwCrsMYF+BBM4+t7aUdJhkR003fMw655hRyfl47UNwf9EJvhNsvNnd4y
CJHFclBlPxHR9uUCpETXp3tptAqUI0DGB/o6UDhefgNN9F4udGwXlUReW+1z2W2s1M31/XWcxSMU
jOagwkAbFpjlLnEGq8rHZrIQyo7e7a5zUSYKEqn76yBLGxPFD/8FEazTjCwwe3IQHSdbfDf1j1n3
jKeK27ZrovRLG2EOJVhpQUI0YumAssOj6WQBbXPv+mD4zIv7YI4g2GGoDmYpdUDo9dc83g3xLRxW
pfzWwC6S16JfKe9YcvlxK4AOGnz6SEUKA2JDA44lw8FzvHiiGliXVc2tox9R+alb7zFdMYfF6Zuh
iYMLnaxH0Aj1FuOuyj6kciWdsDh5KI7HCY0MjSVmTlItJT3pcOcY3QsjR00+pyUCMs6bpb8mo1f1
n9cXa9G8Z/6dsJVpJ4+5zf27pNODCtF3nNtBrq09N9dg+G6eXW61lTt5XwImM/Y6GAhwpriodbw+
lqW1mXsIwi6aKo1IJE+YR/uXrjzIzrfrv7905Mx/X7C0KVXKvFPx+0qzK7tfvRa7zrjt8rX8y9Jp
oCI+ACwTVW5iQdbIlaxNGTYgD77SQ4hZ3XXy3kYJc7Z2ZyytyxxKMGcpQtV5WGFdSg3xzyn1teil
smP/+sStofC/z1Zf6kwGKUug2PIhVzoPNROmtOatLYOgU9uEPIiGYrZLkKlVHZM5fCjqj7DyLB00
0NEa7+WiCXChsH9AhGdyTVApRyBf78UMhKJa7JsqCoVSxY3ap+tztohkoXpf5nladANdDgckzNqU
KHB3LYgf6+FtMuxCOYDS1nWYhao1vCvxuNTwyIRa2O/M2WxthnSM1RhJE6+z0FtkWM+JbqFfZapd
B/q6Ey73ERJayJ9uzEZ6vQ6+tGHn2IL12SOUA3vUuXgqnTzwXt5NjrISClg6TzWcplxkA69X0eUl
0RRR2AuvuSI4clqKBuCGoAewdVDWWBjWntUhWrns+oXqfbuSrV2ySTxZYTDgtdbxQLpcxM5CB/IU
47awEngOpEAXkg0Nqb/v4MIaIszBBQEhMCdqFLeZ5Oi4dXEphYGKZn4CIk9GwKNYba4v2OJ4/gDZ
PO8/M5ZqLMBzxh8QmtxAol2pQ/YIWdIeXDlqjh1xHW3ZNmdwgu+FGH4x5gU8CTMe3DSWXQid7+wB
lzyYJ9wkptCRR+n6cNuW05qftORWIFIJVS5EKiEKKCydRpVQGWIbsRcEanXnoSyjjdZCFyxVfV35
wcI1eqOlU3/+2hQAIREw6IzyUx89/67MIuIRI6Y7tVLvkg4p3Gpl931dTFRPY0f8VmZB44pwwmhx
prPeMdHBm9/16TmznmT5YWUFvw7qEkM4LzUQDDQdBYalesMN5AAfJC8OzH2fuNN9u+8O+SbbDm/K
j/Cvdx6AbZTjQrsbXMzi4Do7Q7AjR3uyMTWbsEt5RWDp5mH41+cL9DhmPUjCqulWrsS9zHFG7bYN
Iy/WmyDJ9KNkEiStUNHW6z6K6Va2xtLazWGFk7NLVWPQK8CmteaipMctFQjYmSvO7tfD83Jw/Ctm
2x31agzamECpM8/GMIZvUJTWNEhvfc/SmxBpyuvm8vXOu8Tjf5/hyYWZVhEKTrxaD6LQhzgcdV7k
tS7bRRQDkSoU80P3U6RlpVkk5yMnJ6HaUR62BvH79qQpK7trIdODwcxghCUaJ+iz5RxGP02viKhr
H6CJks7xgb2Ye3ZfPqAuQvm5RgKwkFkDLCjxuYwCKg3F8q6YWA0UfzCHcfFc66obH+pflulb6m0H
NucMrVnfx7Wsy9Iun2MKu5ywRrPGEpjKsEmTX4PRuv344iRn1CqsmAj/qcvHJVSGwH4BviY8+PAe
vzSRImIWmlHQ82fYp5qe2uhU67esfName0hH/r05zrGEYbUqMuVtASw9i9zIDMrQ14vSldY6wNbG
xLfhzOxjRY8LM+J9jG0WFIONDPaP2FQ3CWWuSTWU9q/10CxtgdnIDOEen3rSVjXhs1jeFuSn1X2L
p8Rd7ThbsgsurwHhPk01vpBK1jSTe8kCs7iByIydnc3+MBnIqrIbtdxeX6ulA3EOJazVoGdDAeEb
HIjJPiy+y9beID//fxDCMtECsqBInaOVXBk8FSRs5WcFApbrIIsr82fKxMyS0+hpHirc5uJWDxKZ
1r7SGIobg8T8VnHCNTmLRduDi4oGIPg6iD1f2p7JShvSg9wJGNTnKUmIN5mDX/fjjZxRd2y0Fwiq
e/9ijFwyGL3Pv5nzLjEdPVJI3YPyPS9qP+UXCUPu1M/0x3+DA71lDSTEXB3oEocUSq1D0br2HNrv
s9RLxsJzJPjF44rx8R/6ciiBYB66IIrGXxqXQBB5QLXkhEmsuu9NCUVHzdWK7ZAGXe1rNFCGFbzF
fTXDE+7JvKSkh78Pfo1pB7UTTfUJe7OUEy1X5GEX+hBw3HIqL8Q+0d8shqNqNe5xsmMK+5Nz7qmn
vKS7chef6kP2DZymkkv25C4Mwp9Ou0s//kUx4SW8sKu1Jmpkh8N3yD62GWR4XfoBSs5t7De7qPhr
u0T3FpLg0EJBPZphCcuo5pKSsRh87WjuaFAaxU7h5I/q/m+tEih49aLcDdNqianMXE8NdZxA1I5S
1ME4QiS2HnxpjbBkgV0RunzgpuQtaWiTFNNJY69MQ85zxyPE1OJAxX8bUBhrZ/XgbBhxi22jgYsz
qdzoYO2hONR40B1aI4/6aqn4CiTsUOoCjl8oyV3uDGjpJbnCk1pZ7UeTLyHZVG6i4q6sVyyV/9Dl
FrwEErZEb5MIyiy8sED7JFCrAuFM83F94X5/7DUMPtjZPW12ss0knvWX79kR9Ip7e6NtO0xr7LFd
uyHbyCuDdEvBVSn5SWDs5a2N1pI1eoUFzxLJSBWlkr9zhV9qiPRxCtEMj6cpea4/zUBp3enW3BJX
+mkFdJe8GCflsCZNslBBfQkqbMXYcIZY5aDsc/RK33KnXX2MQdbZbKT3+jzurk/20nrOxyic3Qo6
FCKpA1wyHhvll9l9FtmKe7c2j6IX1JaqWjUTMJ7LvX2y3PxeclE6GB5fnEP8yE7KaSXNszIoQ4hn
DE6bMpUDquM+MVDauJXWPLuvV9HFMhnqpY3ycEkYZoCwHrUXuI9+6cZPdGutpCl+95WLe2G2PiIz
7SCD0bQd+frsayTHj13qKZtsoz9hLwTFftxAgdMO6G+S/zDerEmZLbCzX45TeF0Rk4R6w82xD0Io
Depntkne8gCvq5vhodtxvlgLe1Hex/vzr+FOvVX9KYg/QhjqWgXz6lwIh1wh00QLGb6FPLcB1PKO
CTgOXLpxgvSYfDSv5bO0Tc6P0an3ku3a22uBf+RyJoSTz0EtqpHylRgPZhBu7cx1bsZA2Snuz6Pq
2p/pm3Rv75yVzcPnV1x/VPHx24VXUYrPzFKqRpkpNgI7sbzNGJQkSLESWlnaLXMI4cQhWiIPE+Tp
oc/X7cqS7GLslqqlf92Vi5sJYXawxKEDHYnLyx1jaRljBYM3WvTG9zTKEU/JreEEyacHdG7YG2qo
KxfJ0h61dHShcOZh9AMKZ5s+hjb41/h7D1IOGTlPjrntuiCa9lGE2ofazdOVg+frqwJj/IMoaoaF
lSGPbcdfR8UzKapgqOL3jobHyeyiFSeKr8oXwzDA1AsBNgccZsIlqbZ2Gof8QaEY5k1K2IOZI/gm
VebT0IcPrQxmGHP8dv2yWNwDiLX8F1QwlUauqjqX4SdCRfauK3vfzO1PO5k8x3ofLctLSbwZa2yN
YpTuzaI5W468la1vchb6jt4dqGFtypQ8XP+sRQOefZWwzhXUksIwx1cpbNqEbX0eoLtdRNXK6Bdn
HC4WmvmQBPjSbKfbcdvaA/ZJPrybTHf1kaB63jPlu2nYNdZaLd6SS4dgDyeYRGwcacrL/cLkGmVE
NkaV5W8MiWJbqe7z6RfttJvSWDvnF8c2AxOus8oxiQXWZ1CNNXlg03SXNnvZ8czopmF7xY5WTrXF
FZvBCWdBjc5Lo64xlVOInsGuDxIDjOTxGtvp2qiEy6uVkN3tQuyRgTmupH2PYl+SvyvJS2ffWNKP
61a4uPdnY+Jjnnmt3eDUTgzqNK/I0HCBQvOK/SAD3Wcgw/v/IQk3USPROpb5M9ikv4oU3MiqmzZP
dFV3YnmVuMgj8rxokxdWCck+3UqgA+5Vmu6CT/HMhsyNmjUWn8UrDgfYf2CEVaqw2wyrxMVQMnSq
hUWs7MaeaMH1SVu2hT8owvLQWJcbu8VgzOaIiquNZr12/b5kW1PyKvvtOtiyLdicOgf1vEiOXNqC
MdDJCSXYN7MlT2rxSEKOV6ssN6JrcpiL47Kh/sDZV/lL9xKqMgdFC03Mnhonbm0+aNWLhbrgqXhI
qeIpa8W6S6cSIppQgUYKFIVU4jSiPtg2IrzdaW24aX1Gd4NblPdj91qvdTcvTSIEPlH/BpVPUOwL
xzrV4fcmFA/4gijGrqsJnEs1ibe0NO4y1Dk8XV+zJTPklL4WKOaQwRZZbDnPvp4zgpxrjcoclZxH
MmyuQyxMHoroMBgU09lIUwtrVRiktqcEynuOdB93p0RzFav0TUSe7XjF3BfyExCoMzhNDmJl4LQX
FqoucJMVJRYqSkIvmT6dUvKVDopg8biJEYG2tEJx5X5E/mJ6oMaaaAciLTA8wUFR0PuDbDncPrAe
CXsgKewcda8pp2EAT7eRJNGbRcY0UFgvT26mpukTDaU+kMFdtpdiLf9khW16nRYWj11pR08hgxNB
RvAYp1RikOKODQRybOnYa3V3bpnSQ/fYQA/NttTS6nOw8+YVjDaaZzRK+YqCWTvyBqWUvNAuhg9Z
koyHprKtM7quQxRR59EOsjrDz7g1c+08hHq0Jxb30zLUWf8CUWXR+OiIU/flNEDnlUzZfpIjK/cZ
+tIgMpRGydEokU9wwSVryK7RMTBUjeiKscDbrdPeTc3CgUogKPZKN5xyPQoSpdSo28hWg2dEH/VB
JptdgJdk96uDClbjRlYSxZ6Dqgm0TvYT3Y+KNtwkipQfmyzvn+x0Kp8bqfqmatodoLrdUFALykPy
NHUus5wCvSsqhDHrUNU2cddn763FbG9SyuyhRX50RxpHgSaw2kUuHUAYCUruuC4D3Ux7VMzmsrnV
jUwLzERO9kpG1SBTEKMztcE6YNNIAe3qZi/VXXUwus7ej2DbQclFNkQB66SWfaZhq5CDnkFmCl9d
2oeamXERVHptaYc+AjFbPmHKXeyEEEcjlSvoeNZp6YIWunzU6ziB85riog4j8zkv69FlkuNshi5E
tW1lmdBX0hv5fRgT5PrarBhNH4VuA2qtkxAUKpqelCAu7MhjiwZl+zHLhnb0OiiQv9Ce5btSH0p0
2k15uukVZfwhWwRM/LVSlkEupd230cGa+QoNzWI7VbzCV62N6EWX0so+6KRynuB557uRtY2Kpogq
1E4TOL8c11ZxE+yo0rLjoJYWPYB0VNf9Ef8/oJUMUcXCAf2vq1E2dm5BHWty27hEhEfri27TUqo/
xzlJQ6/JKD1IuSzvKkzXBn2t048aXZ14MKWqRd2UhE9GB1q9bpDZqdXYsAHRtHpoIlrtQok5R63P
YhWoJE18S2Zkx7I+eajtcNpDTRLJymmIlaAIWbzVhwl6AKXToT3WMHril5nV7bs6lSgcskHxq0lT
fmlxhybepovhQ3XqELomGcKjJknZowwKm5/O1MbB6Ezp/dgXbIfOEuVnJA1l7w6JPd2kNAn9nBja
fdUoKEzIEQF3NYx2Y1RdClEfidTvJHdi1bXykrypSYIsVhmXdn8XUpofIB4jIbMls+xe7xvnkakV
uUP1JLTcx2a0NnKqOdupV0O6myypOUIEwcItb8QkyFlq3ncl9H383pYy5cjkrES/H6M3qmQmvwoD
HqLbTw4SgLre9IFNKBTRzNTu+kfW08xLkoodzMkafSPPEzALKNa4dlov3HUK/sHT0UFbAkrRLm/x
3rFAcNHkOBWwI3xpKrxhyL3RcnyUXAS42r8Z1U89Q992hHOzddPDx0gKnxYnQx5Wns0LZed4n88+
RnDIGlkuG5LyizeDkFT3lNPcT6z3YdD8qSW/iuqzIsYxCuFzMgbC07Wn7eLdNf8A4e7KFCmz6cBD
931ySGjrtxX1eT9yDXUJCcxyus4CE5xCORK5tua8XL+m/wc+j1OgnguV94LnIUlVAtJ6XF1m/ZFG
uh+BTVOjzXubvRTywMnYioCZBfGzMnKdcljxRBaNAeEKC34vHn9iMB+yDdqAwivAs+rWCNsPbJVD
Rw8UueqVkfIEtHhJKzMo/imzR0shtZPFWhDISGUFetxATqoAkU0XnbFj92zGoE87tOruOuqCy4qa
W/6EVnljgZgvTGXUwiKRBx8SN6Ax9c+Gau2mSbZdh1rQ0k0fpPH7dcglzws6rDpCF7zQV+QHiIj0
D2dg3MSol69cokaeJO3DzGPJ9jrWgiOpaPD8eVmxBo1qwcvraNTopTbC89I+Geldi/nXAZbsYw7A
53e2aDgG1aqwAdCyCqRvkp6faR++ZgkEQk2aVStwfLeJNqKhT4rX4vJsnbAbQHiOyxvlXR7tHuv+
OUpeiLkSG1ycsj8QX9h2RmkEnxUgBm1Ag0vjN2sSNSuDEL17Gk56b6pAaOsPu9u11rd/kZ3WUOFq
wL/nZxeaSS+XRQPT+IgSZTwg4gj892hrL6rGlRTllarlsYvY/QSqyrJaJbRa2k/o/UKmU4bV6WLt
baplIyjqVZQWNwpIAT/kPIC3JkVT0GRPg7zSB7J4PeCe0qGUhJcMyDAvxynlwwj2M6TnzHfqM9XN
busX5Qz/aV/8QA3nuIK3ZO06J/1G4bQN8jZhWmlbtY3Gr8ZUearAJDd9SNYN/KK/31O8QFuzHZwP
CGxcDqqN8KqVNdhHQm8bNMih7LTS4EL8fekd2FdnOMLeNUqH9TFnBUuhuicX1q6ZsmMBFxVEayup
2qVNxal04W3xnSuWnAxS3RtJBLOAu3HM7Ok4pmsn+dKuMpGUQHkrYgJfupbHTtbhKsAUpNYiEMyl
ll8NcehRFUn36wu00PYH6Ue+txCAtnR0wl6uEB4alWSAhBUti8MrnjxmHtwwyDXq3nRTbkDK+hhu
rMD6hsw7FIzd+kD/Pk9y8QGC3fdOnWaZxT8ga9x4OFD6M51WztqlCPsMRBXlrSDGrEHOByDSrgRt
TnDKA/aB4uhttjH3xWf41Nz1L/V7spJNWEo7AxcMKCjiRyBOLEAB82dbUwnZraZ236edlbvxe6R4
ZP9Yya66g3rdatEJ31LivTKHFBZUI9PUpyGGKnvdXtmR1jfB8+I6kCuV3tDD9pAc1LN0h0r04Lop
LegBcVPCTndQcQ6pFMHbVo1yjDQWog1wOxzVb4iTgbhqG+5QUbBVXZRqxI/1tr95vg67uB9nqPzv
s2t7VLK2chIUnkvDXQq9gFBdIX3gBvh1Qv8Mi+/WGcBkd3gVEwDURxq53U3yiz7HG6g4Kj+uj2Tx
CphPID+zZ0iUmk0a65jAvHbTM3ulxziQUFK5MbbOgW3Tl+t4i8fMbOaEwxmNQHHHRsARlOlBCdfV
q97N+qfrKAvk65dmIRgk3selpXSAgYDE2YBGahW8QjtU3oeP8uZ7s4tXhrXQd3EJKJwoujnEXWcB
UPtEKW9+mmQPRBrta/NEJl9bG96Sr48oKt4VOqfF+V3JNFs03SiUxKpgHpDuYK/NVn1DIcvJvjUO
xpp9LN3ZaHPCJuMOPh4xl/bRJE3lTKDkQlM6edAeOx81juyYvNr76EHXg/bG3rDvydZZuSMWN/Yc
V7DLmJro60Qy1FM+0yB6pj76WRBUGB5QmW146ll/TyRX3kanfMVJWbQdaK1pUGHDf1CKezliM46r
qEjRsdMmcrUDPSYi8gYbR1+KEmkfFT2GP1XIdpWakeNctfXkcark5lvRW4of5sqwK7SJnsq6lP++
Jx++0+zbBLtmk11TC7ENr6Yd2riHfSH1m5W9s2hcKPLkzx40B4s+aCUnsdbbaCFKJx3RP+1Rqd5A
GLZL884rKeoK8p9lKd93RrQSrdAxseKhh/jyf4AdocQa5m43YAbFFZkom96C7IWSbVcGt2jOMwwh
lB2ZiPmNGe+0PpRH5UeD8AuuSfmbHbnk51E6Td+zX7KrrWWAl87z+dCEpCybikgpTfTUTVR+ZqW6
I2GznSxUv1lg+E4r4tmVedeU+tv18S4dt3Nc4XrMwESKECumNJfu0HtdSQer/HYdYnFGdRBmKmDc
gdKDsF1oNQ62FWJGIcVrIX5p3JqoJJdfr6Ms2sYMRTD8Npb0tBj5usU/7HLfrhXDL3pNyFzKeJyo
NtJvwgFOk6qXYwKvSbvFILyqcq2zfFf55me1cfbtblhLvy2OCE9M+PWIn2DqLo+ZyaRwwwvcGJ36
LPXHVF7Zx4tLb0J+AzWkkPQVU741ugisQcWA2rpA2fHgjtV9N8krCexlFLCT2Q7edAilXY6i7yOc
hD1GMTYPRR9U412drhzIixDIeuFdgsgFujYvIYhis471uOwq8JDhLX6GDqOb9M2/seMZjGBh9pTj
d/kNXiV7A+pPOQQlzWc5X3l6LG6XGYwwYU6GXkXC79MRnCblMbX2reSna48A/rFfjtI/KLpwlPZO
DEkXAhTV8qbkKNfvmeU7yt4eAmWNlnj5wsSzUUH5Eu4mkSlYyoxO7yvQGbXf7TaoumA42NTVttkh
9u2gS8DU66MLW1s525a37AyXT/XMC1JonShmzXEP/da6lR7wnjsVrcdOLGAee2t318+gxaXjTHno
o1IgaiMsnS635qA1YNRKlGM8QaI1SfdJ/QPC4yudmItOOWfn+AdJXD4D6R0b9zCWb/RayD2ZN0b5
oowvEd2DrNuViz1L7vPSbchaOc+y3zWDFo4lrVZ6S24xSOcT2q7OS/SoPOSnlLh0N3jIK6aSF53k
m8KXrZWjZNFmZ8jCHQllA2wLivb9NEJh4UPOjlr7PLTnPDkO1Srv8eKpArFw+HdgpbIN/veZ8chJ
1PR1hXE2lt+c5EOIJNlhCsY7a1vukGw8aeh9vVUfrpvQYj7CggITcj2oAVVFG9IKWqXGBJtlfveC
s98NH8n+LTo5u+luBWpxPv9AiUaUQLWBhBNGWL62gbmtzsZH+rM4jbdD7Y4bfWPcpRv5nbxF7mo8
gLsVX46fGbRoRGOvFS0fZecrruPm2+zGOtPd27fQK25WDWfZZmdwguUo3cSy+vekbhxX2d11Xnzq
XMvTHtDY71nH7JR/rJUw81vn2hBFz0rGrU7RW4l+29tauknlu7p3JRNFT8H1dVw2VEQy0YIKVgRH
MFS8j5M8CbGMsQOdRl1xe+eji/bXQRadER4u/QdEOEpTs2Zgd8CBIxmhqwwPyFJeB1iaLl7aBG5G
SOZB1+5yu6Vll+c2weaekK1hoP2cSHYqBscjZbOlVr2ShVg6qudwgkUQpqFJr+TMd0kI5TyyaeuT
VG7ytcboxSDfHEgwAxXyiiTmBDfDRtsnhVvtoGjgDze94tY3qCA03tsbade79H5Y299rU8rXdHaC
lYOTIaIOaH1rfKJGoIBCcBo4gX5bl55zr4MmgOynIAzo2mtmDVkwSdmumdbmmF3H/p5HB9AgjBnK
HnbtmnbQku3PZ1cwS6ftjZ4xABmowayoW0RbFTwI101zqakFfJ3g9oMDC6VlsTA/bvLWZtyHrWhA
QLJjZzcke6n1fRa6bXIjRw//R9qV7Taua9kvEiBR8ys12I7tOIlTGepFSFIVzfOsr++ldPcpmdE1
ceqiUMhDgCyR3Nwk97CWAILGAjwFh4hAgQNkfJxw39qELr9gduWLpRQ96Iv3cxQT3M7JeEYFAUUV
C5Ku1ASv8PXhrs0pKnmw0+fED1hsLrF0MU4nY8DVMBxPRPhVpq7MS5vyIBjLFKq6I8IMMebSfRYh
AKZ5LgROrOsjWT1Ml0Nh7DDuQKTSZsBpzI2ZvLWCUxHHzz9lFcr0mR1Ax8c8DR3nGrhyrsJMZGhE
gHl3PssvJ3Aa+gRvFaBKFdj9pXdwctM0pYp0HjzU4LXu9VGuuLILOMaVdXmYJKgaw8PUr+7KLLOV
JnI7tMnicceZ0JVT4AKKMY0Jr0Wj1+aXVpc6VRPf+DVPKYs3GsY0qk7QoeoLiC49TdLzKJ2N6Zz9
xZMRAwGJkIGsBJaKuamXvWJq+XwhGPozinDUcJc1nGVZi/guMdgGEUlovKyZ+XVHI7HRI22bfkrR
Vfra6Dklfuk00POcwmFbhuP9vzUJFGKCrQKRCpgfHgmXFigUA3Qn0xBJDwR04knf98knGnGf65FX
Cf99J18iMRNZdWKeZUaA3rjxTpV+jN258T6vD4YDwUb9ojZpM93HYEg8ofKZWJ48uSDRsq/DrDiL
i6GY7LY1zEBt+3nSFFcob7wkpa2xq0DyoTq99CuS9rlkixpPVpo3PGb7+sHQSWIAWF99qXB2ddK9
Sp6vj+27R7ocGrNvVSOqi7TAKoU9+LW70pJ74cUw+n2FRqzIONdGyPGB3z3FJSKzjUczhoq4B8Sq
PHpik9NUq3i9EasY6C7DMxiFdKgev7TyrDZAmAXFd4u0wW1u9iMKtJS8/fiLuQNdFR6eKBBTWRQx
mYI+ITNKqdmjgPLbo5eMNoGKQKmd/JTHHre6Vgs8ZuZSfxrjqI8QXS8fwMPixW48HqB/lXr3oCf4
12c9lmkBxhyQuhhGMZimEZ0DC3qg7KoYdckxJ1rx3aVfgsy/X1xeYr/r4wh5IlQ5lw7evZYYmpaY
GKc6nzhmx5u8+R61gNL8LCKxCKg8sGTT9Tynmd7H4SyTvdBwAnWrG5eA5k9DZxta0hjz05t6LBLP
h+vzbXXsbyTDDkteK+pKKQQmb4HCmEOmkEJIYmwk4xicqi3IKaxmlx6LjBLQAVMtp6Et7zJLOKau
mNLkaDiEs34rvAeX38BYSdMqglLF2ALdx0n2qf+EEuhfL49EtQy7tDtL3SCIaI3PhtNaMuhorMbl
NYis3MEvv4ExommIhxTRLESrR5rZaW+pD8O+3nTb6L38CO5lJy6cgJaSc333S6sWtZh/xqJQFY+E
UwlcvN0MgYJue99swYb5qwXVgwm2B0LL92Qnn1DCIYMvjBPbXgldXI57/r6FRXuKEsdmCHz1fDRT
Gjx7hz5ysPaiO1Ljod17D+TWm6j/fn3gq5t2MW7mYI+0ulA1dFtaETR10fsMxi3BqXnFgByUrzvU
YnR6LBvSIGN0YfUeeXs1AddQR6eSUx41f+xlLOZiEtlUClFrT47MeRL91EoC/bfcyNREp7Aof05Q
aEErsx2KBWftOKbzFcRdDE7JpiroRqC2xS/BU+wk3noBmK6NR82kuGi411eMzDeFa6NkHJJfpKbQ
EuCB09jSwThq6S/4EaDv4FataeO8iu/gF38QDtmm+aFAPfteOPB4ezhe8SsXsBh0I+NhCXlSPBEk
7JVecnPFQqHf35xbf6zzy1ssUHJk6LpgtpsSZfKeVloqmBli3pWQt4CMz0EJviLGA1DE6KOWnLq1
y+BDjZ0xBlMmT1di/f65GBPjaVRhqFJ99rJCV9NRR0nBnahDxhEl8bUd5HarFq7ePIU+T26at2SM
iyFtKaLaDsNs2g2J9kPye0DP/HXj5E0l407Q8JNL6exGTYIGjJc+3UFf1vAyp9KJO2kcKg3Ofv9i
l1iYhzpWYdvNC5cajtA6ELIWM2zBaDcRND6Z+0HYXB8e75j++v0CsTBg82GFxUt2KCclN2jLKg7N
3nQSGh5rFw01svUwuj+gVXDTU5Xq9vUPWL0L/zGeL9+wwFfNyQuK+ZogxI3joz0f+u7XEWbz++5d
VGKixgcUX994d1tBlRWCq5WRP7XBTjf3TfkUJI4uc4bCA2JuPOoglDlSrbMQkFsGvybxJhuspIdW
N48UfP30+TMk5l6jdX0aDOAZs8T8A5xfuJkmpU7znBNrXl8bA8IO6BBAyQyzsccITcOJhhaTCDXb
qRGD93N3fW3Wd9cfBGYHj2IAChwN1jdJER3DEqdLbnm6cuhyAWwYql33OudI/QoDfreHP5jMjkYN
dWCWIjDDrHxGsxqeeElWOqKZpFsdhSo4YP2UqBQvjPEVxHsphLzKap+mCSrls1CQ3wna9j7aIRcO
lWIMB7Efip9KEyQPnRApxzBEbRs1zC7cpmjvs6NCq+yybYzPpBe9p3YUx3eFyKiQKQf03sXyLDvZ
CDJaMX1/6ze656aNCoknozDjo9753VEfR38XitrwFDXNsW5CxE/HXBns0pTDj84YwVkUmyr6ymrl
N3S2I5ToxSlYqQTVieThLBZ6uolL9SwPgrlVcqI6lRDe5WYocBZ0dQ/IILWDNhPqJlTm5BGgFFe1
JENQQHpFB8sohFSXIR54GHTeBXfO9H9bxwUUY51a1ZuGIKTwzBHZaUJEA2NbmK8C7geSvo+DgoqK
k2jWdYtd89B4TM9MxmjUEb+4iBb+qmz7SMgU7IlxSGlVJ+6YxVaft7tKzTaBDyHfFJ0hjfh8HXZt
Xg0NOSw0GCB/zr7ZMpRgotMc3WZejc2uo0YtQq9hUePyaR5FidcBsHayLuEYV+YFuiqIc3NbLN73
Se3Uxo+o8ThTubb5lyCMF9Mrw5zyDiB+/hs5njC2u+S+hAZRku+Jp3G880rpAXhwcQRA6VGaieYZ
uDCZemSWCrSExGDa8d56gxaVacsejfvHFvuvRl13NkLGoaGexHmVrE6ogapLoKMBhg3GJIJSRMas
hKyTX7MSaTg9N7zHwup8LjCYRStTVa7iocKiBaD6nTY9qO31CDeIV9L+4kp9rY8INY3gs1cgScC6
UTnOfbXHTs9kPCihHqu8D2rOuQ+tnUAIkv0/CMsxH/eKiK7mHNflvH4KMtXNKtO5vrM442ApGLVi
ErJWwDjqInQCvJTLERJp3a/rKKv71wSjJOq8kJlijc+UGzMMI6xNJz01sUW0CCYQ2QZk4vWOR2a3
aggLMMYJ4404kTwGmNmdPe1OMgq7V9+NJLchcRA0nBTf2gTC4aPrCW7JML44FhYe0WuzQvckyLfi
/bTx9QraoaqTxZwN9B9eGf8c26wpjN6kV1qNYzvzHaGYe8JpGrV4P72UIjWFw5T/QMuzCVnl6yu3
Nrz5BvR/lyDWPrIxkEib466F9jwUEAjUw5kS/9278A8KwWG3mERBT7Ipn4koytFR1RYij27g/b4+
kvUpBAXurN8IJ8OWs/mlqcTZCJA2OvvTRux/TOomRjTB8zdp6Ar1exX8CPu/eUEtUBlrVASS19UA
VK9+C8unUIpspdsL3U6Oz7HKi62vLtcCjbkVJHqIglEZaILwGsofsx76xL16zBmV71ePPxPJXluh
aeh7c+91VNx77YmYt4OY0za/AXNx7Tc0g7iHb8eg9bi+gmteBP3e/9yu5sEvrKQIzCSZGlx59Mrb
TMNgpWFw2/b+baWPb3qdutfh5pVhh7nc2YxRgl1DzdUah1Zu3noxCCT1TQz9iYSztdeuVEsY+XJU
bQ9mP2UCjD9l26RRNnXX0ko2wMJGaAsyiWw4iRKvQXnNUJaozGlpxp5v9u2MSl7N9pM0N8R8/O/m
j1muUDflmkiAaGdSqtFEnqcwyOuQKftaeriOtToc5OyRVELDK7iPLicx05O06ZQOZeTwvqJk3PSK
+lqFvBqLVZNAquPryFegOnEJUzR5NEotYFQ83azBMO/aQvkEO84mHf49szWKUdG8i3MFWxZ0G5dY
VRQqZRZXKDUytieC0p++u4VQCcc9rVwxLlAY95SNCjoYVLTTJtW2mBpa8a5lK+YNAFRjQutbh+gi
Y96jNoZj7AFAjWs7jUCWKylu3j5OIKcSPeEjgPZZbfC0SFbuAGA2IiaaUEGsLrI0TiaYaVBW0YAX
TcetSfTooCn3OqggouzQHAo1+veZ+ws81iX6SOeD16VCEBDSODSq822S7qY65iSvVmqyYRWLgTH3
zizQtKQOACSVu0LZqVD20jYx+JfMJ713CWqpEK4eoo06tbRpDTwCJ47FrGy15RfoTAk6HkZqXxB8
wTgek3GkxNjG2fb6dl4pwrgYJis1mfotXkfz+sXC6HjgWVEiEw299aE2U1w/IqeFNwmk/pzjycMZ
4H8ANw1UgqPPFj0jlzsPhRfT2JO2smTceVTwCwmGm4QQxTrXqCLz9B30Rii61K6PeXWjmH9QGd8i
FAnpRb1Ds03rSr6dEQuPQ1csN35OC3AhcXsJ1hfyDyBjs70nZ6kwYZhVfSyNkzlY5cB5wKxOJZg2
0NuGdhiUpTGDGhXdK/yih7mKYXM7mMFgi+UIlnxJTu3BzAoKwYKWmgEyY6oyabRTcplzbVhxcfPD
A3WAKsIyEts3XevwohCfRk2DKKDHqLT9Gsob1xdvbS5BKAEichXVtkC7NJlUAxFa3E+z6vOI+ySB
HMFtkL9dB5kni7mQzKwV/4AwdikkKB2auhFqPegrG+KXhGxEkLbqVs+j4lgpfwU7xgKKWbdGNCsQ
OmE82uD4mjUU96H6HBTnodmYQ0z7wkniY5C8g7d7ard9Yk0yDUOb6K/Xh7xy4F58B2OjTQg+DZSA
w6+mEKuQnzJxhHZyRCOTpzm2uoLqrJc4s8J8006NkZpSg5JgxLKK+kZ3JIJV5O714aylhVH58geF
uXYFZhEkSgKUSE2hZmIP4zuEIDtxH0BQXt13eup65BDGR0m3hvZVjT+96R3URtc/Y561b4a0+ArG
WsdCFPumleDgQkcfsZy51ZYqbQKdahViow1nB67OLVqNIeGJvmbwd1zuDg19hImgA2+azMJOahU5
JJ28qY3Ke0jKK5tdQr8SlJgBg5Y/BiqJyiAuAkywiqppsDvbUDqkoxWjBz6mSCSBr6EHNXob0eSz
2oJn8RA9/wYxyonchra0wYH5nIBEXdwW9vU5X5+Dfz6MLStEvLZshx4fVhrnGKrf8rSLZU4sYs1B
kJnQEa2Hc5SFWddJ7sckySA+lVZPpQgfEW2b8UadHImUHIe3Ns9LKMYXhaMpDZOM4TS1IyI3EhNe
6pGHwLigtAQjXjwBIU9HWksljXkZq9XTaTkIxrtEIHALlQ4QIVoDq32gOH36FojbCP3vwo1XH6SB
k1NaswICyhD0X88k1ex5CAKPdIyk2QoUVwSFe3gweRArHPyKhDpwRNpA+IsmUcYKwJKJ10kEK0DX
wk3t1hvTtOuPcPM82q2L5ifbszyKbGeq03qbOwLnzF9z2Ut4xjKEPFWTcR5iWFSWCD+N27cOPfTp
b3DwnpjbR9EMy9a7G1qPgrEQwxyHUwiGyehdy08qOf/7bTu/Wv4fZbbSRcxBJEJvot0LDhvNqZqw
1fzCqnml4NL8CGIdsgySE/QWoXsMbLCXKD1JWr0DZw0aL9JbQdxUw0CNJw8iChOV1Xwfm3cp8BXD
hUy5ydtpa/BQkUOYGT0SSOqwMcxk1PxAykfUSg6nWuntQb/Xg2d1+CDZowBVnMlGBZGBTSGfCE+r
eGWbE6Kgdwj8lzOrE1O+28Zd3YwmOtnBCAoalFF1oZDGeZ2tnHfgQkaoHsc6sg+sgLDYS1pcgd0L
wvUGnUJnmhSQm36CELNGz1xocI7XlR1wAce4FS0AR2s4V6kLfeSCY/ooo0u76nCnV4ftdfP8OjYY
ywFDHy5+GriENYQ+Li0nMJSughB7A96DnAZub3l2TtWAxnZ7k2+6yJpo7ryj3o+qD50VoHkuor79
kdrxQbZEqr9WnMGvzfXig9hzTjATpZ8UfNDUour796gHNtxpUCW080GdMf7Fg/iLolCFiKWC/ktm
63S+mit6Bjxp7kgUrFSxMeqP+iXYmjF97VOa6xSse5x5X9mxF7CMXyBVh5RADdgnMLmJ1C9pu4Gk
GvV2yl14mLam2+0TOoAqyfyJCHNK38wd+Gk86L1T363fb/PJbtzR8pzrH7Z2w8SH6Rq45iA1iMa8
S4PwmxD9xR4+zPshuMXBt5uPtqSG7R18R6poQUeK+8GO12y1to2XsOQS1vMTQZqgH2L5NSizZfAN
P18f2Fo168XAmIWWxV7tSh0Iw0dny1vFCW/z2+il/hFa3llF3oX6Z+WlwFUP5Qj2TeDE9PO//ARm
0dMiVv3ET9EaYtW0BeuXdIAU7I+79PjxWhwhDf4M1mr6JtgGVe1xz2vjWatWupgC5mQ3CYS7zXmS
he1xOKWfhpVvVW1r7D5e8o0YUS+jwk/lbJzNjX4/0l/Xh7/2KLyAn/3e4iwcoKEaKSGGr55OhgWh
lnfJHlBa699/SFYBsSPZqgbKqcZcqyAmMtTYCapC8I5nPZwZg2Q4neaWT8+pC1eFynwlJ9ag2UiM
gl1Z8G+Q+YLKh4EiyZ9h4Azc5NvqZgfrAhiZRPxnX/dQ/Ss0vce8Tw0evnJDY1GhcMro09nI8i43
T0ZN/RZVQtntZNwWvLfp2oGCilpomkOTR4eW3eXECwOZcqUFfq/ujcj2o11m+ogHP11fYB4Ms4d7
DVT1tYj19QS4sDI/EEn7EKrgQWo8zj2YrDxViIzeDA2dw2ALZOUXgixoJHW2JfPkoWc+2Hj3hpPs
hkfjUdrI2w7SVcIx+zyrvxCvcXGUuLU90sGqn3m7at1jLj6FGXYV1XrvC5jdeMS2BRFWjWdj5KYg
DAHgANkG2m1Ed4I24PX5Xnt/zHceCYVkkMpEYOFyXYcRHUSSgk5fsxmtSR82AjGtpsLSDin6OtDI
iQDrW9PIDql7zgm25rARGldgV3glf0tlJEIll+WIbUV8dPr87ryH64Obv529mGjo0ZOQbl1pvhVH
1ez9+YAkwTgO1C9y3XcHyU8iq07RRXcdbc2clmjMlSvyy3osB6BBwWqXVZoLHWZnNEBrESp0DF6v
o63OHYaGqkDw8KA08HLdal3y+xYs6nA5IUrY6sMgJpzXzVqgn0CXRDeRqP6KoF5i+FE+ghS0aKw8
H2kIwerJQ2leZTixl+870M97IKkVlHCrVwqd6hZKnQkCgbIF5kjeZl1zDDNLMvJeM5EAm8MhXerL
XVuBEwGyY8WAznTT26cj5Oq9YSslxM2yxNX786xVkIogiGnHXUYkWhoFrVRoMMiGFQj5rm17ePGf
UfYWI6mltoWVxclxDA0wLDQJEqw6x8hXd5iOBBBi+SDNV9i3cKyQQPBFfLlUvuj9QTIpaV4LY9MG
d2pBh2yviTxZ7rVKK7LEnGdzcUxqnlqJYg1Mv45piIqQTBYsv3dSWXDF/DSYRymBMl2LKja3/YvQ
3gU4Y5pB4pEhGgHe9sKPpo5uNOOxlhonQlvk4JVQxHq/vhdWbwXL4bJbLzPUemjm4RaoyUOcJshe
YwQVNcXWfND2l7ZcbUVoE8gKns4NTcRNKFhZ8hvCyrr5m/M1a0f18muY9xDyJ4kvDvgaPaptczh8
VZaqNhmcyYsh44FO6xdRSGkWP5fJb8E4c/BXyjLRgA9XBIcORWc2KqHGaB4PSIv5J48VbkNK8IQX
NCE7FXoaumvGqEnj5XDXnlxLTOZaqoSSVAxKB8qb5Bx0rhHejIJGTdnthoLmPsczrbha09DxlEYW
EDQ7rGqNqotBBrIBFOnXCYXwx7msDCtUE2pASK/gJTzn9WKOkQs0ZjNVnlRpfjiXuWY+jOYIMjrP
0yGc9xD3IPmrj4rMOZXXERF/1kUso8jKJ6E8UsniGndLPUycukK4THmOwAPQpvK5bz/ROmh1Ma9+
Yc3dm3iy4RmPWjKU1s52vXAakRJ1jaaiDk/CMqq3pPZhNBlVKkfsdyRxwI1vKQLKa97UFszJ8a6U
t9dNd+VQu/gCxooCcPsIvomZlvX8JauLYmc2hMffsmo8i2EyNx4l7AU/n8smoVay831QQqv3lRZa
yPK4jfIXtVcYElJyaDPGwaWwziBq9HSYsJRmKDo6mSwjfJbC8BEqRu4YwWqlgmM8K7eeJaLKJMdx
bZOirp0rNlHPW5Bk69W+FSd/EX0HDOp30N+Mp9GXT15YiwDewT6PUMwr4ElGC2H6KYpv181hxalc
QDBuHdpERU/m2lMxyrYIWlJtcOeyg8y3B+gfEeHlOt6qZZhkZmqE7BVc5+UGkCHHl8dg47eEjHaC
7NbeqQoh4WpBQsa+DrW+2RZYjKl3mTlWdQ8sfcrFu7Epjmao3beTuSk6VEfLRDgTJayphGgvHepk
vPMQ73FKFUobSRqdGiNNf3C+aeXgAiXrn/EzO8OEVGdnhvgmL42e5Lz+mYrFbZLEH17/lCI5F3ue
3QveRo0jOikZHvv+B9F83lmyctW7+AzG3+a52kbGXCZeZ7edqd5ItYJcwZP+7zn3YLomdNzAP6zo
IKi6XO6pznLkkIATgiJV3EDiaZej74pbxLdyA5x5OCUdtUfIPaLu8xIo8aSpVL7I/eL2xgNjSKoZ
NKpatyV4T0I9pxvvogDJ2ODX9RX97gougZkNVJdSaRgSeEQGP4OM1DbDPaAZOP7m+3IBRFdVSUOM
BGcVYzViAcZ7TZv5vfTN5CEGtDG0d3Xi7M2VBAFgDDzYDYjioW+egYnbXlHambdQ8u800HngbWKF
cbLtpHrXxc02VMezVrzi8gP+rwyXbemGZAHnGbI6VhPdC0Q0kKVgmVwFgZBZIgZRkCaxDM2Jcp+m
lYMG7usLNy/M5ZUDg/2DwxY4DZlYQ141Ax1kFj3IYeSUUvFz8kS7Iz60QX6NocpxSN+vHEjWiehW
BhEuRCBYuQ5lSpNOGvDW80IZ5cHylG6r3EtQSu7dyXJ+HHpo3pFc8CwIA/Da3L473hlcm9t5xDm8
xOxENPLUUTXiMSur71F/16W/p94aanf496cxgFDJOBNUIUHIikWGqB73Y9KgvcB4LupdFL3W4Udc
vLbiBy/4sFLrDSwFEUOoRco6fl7u+qjP2lHt8Qzw0EnWdu6Yg8bPlYKTpEKl1zVAVleQZ5Ja101n
5WS5xGVOliFGP5uIjJYlKu6vwboXtnXlGj8fhCejcsLaqZ44XmZ19VRECeZTE/8Y96ZNiSHU83vD
SHC9UQ8KSK6lNzH6EfDyymvbD+Kb/yAx/ixR+9wIZySwu1O0AxfiWx9bCq9yc9XXLHGYS5s/6PJg
zDhZ46gP0rajCc1u5PvGp7Vd3pWepT5eXzXOyL6OkMVtyuuj/5vDcH7R4N6RP+eQvDNTTkhs5akM
60ARjKSqyNQRNjcz1XqO+rY5frLRLMjSP7q5hYZL4yT99M+TFW3KO4REejq9Xh/g2lG0xCWXu6FJ
UJqaGz2ssn73IR3oH33TvQ5B5r/Bes0lBrPjOjGR81gARudCXJk8gYnJHnbGrra9c/4o9TaIgpFw
VG3/LbH2SERZvLbg1a2wmF1m7yWRLshCgtmdCLmLJ9FF2sDSonuQ6991ZcU5eb9CR9cGzJyJo6o3
ozZgwPpZ2+SO9CGA9AfkDf5tENKxtyU7gWKJuDNaOo1UefE3043xIX4ET4Yb2n81+6h9Rx2EiPcO
M/tNqPvaFMCJixvVzTfeZpdamkR1V7otrRqpMUex64P8W9rhxphtoo32Q+PQzawb2Z9PYKZ/mDy0
76s4NtvoxiQO0XYGryxxdaOiA3QuboG2FVvVnYIltRTzeZTFr7b6hFw9Gv3OWvd5fTZXDWkBw3i6
eCgLdBEDJjFp3b3jAe6Bf5qAaZ0fLFzHQlUq9KxAs86mAOIpHqbAA5aPou2k/TUp2r4hb42vWlqP
egitt0w8yKkU/4ZIq62P3dFUa3uqlKMQGa6Q3A1+zPGHq3dmWNI/HzWvw8IhKnUKuVuxxKECapwW
1eVCapnjbgRlkfYylVtDvJVbDuhsHt+2EwLqsoQoLRQAme0kVuaYywQnZ2qI93GqnbGf/+JihxjL
PxDMsOQgFoaxxKWAZLJTRVYvbcTYFgp/Nwo3QcbzR6sbYgHHHM11azZCMMeB5VCkPVgyA4hSTWgL
/wtrXcAw1tprhTS0HiZOi6HQVLt5JNrIOEHCyC46jtNbHRJ6v+FlcNMEKfylYfi4h0ZdAcOQahSU
lBqFyOfftLajVhxZI6RWQN32TRhAy6qkwa20sSrpM5DtGtFyWXGhWSagbjuNrEBDbGx7fRbXzA8y
BNiC0JcDNx2TYtWnQSsNFYsFwj2k4OTbpK84DnLNey0hmFNYKFGiVIYYlhBGlhCckohmCJDLPOGO
NZeyxGEWKSyR9UBvPC5QOgLy9Qnq3NMAVVoIov57vgOs1GLW5lldOIqS5FJcK4CKCWhZ545yArFL
q2oOSfhxfYEIb4UYB1FlsYa6KjwfhC24xBpCjWOzUxzTIqdij15AO6GxJTnT5sY4BQ8/IusH+N3s
6x8x7yXWSS3Hy3iQtGr7Vmxmy2wzJ82cfsrdHlLEqrQHUajw71k6L6eX8SBlN4RjbgAO9aSPwhy/
RP2FVRY9z1WtmibKK5DTlLCcbJBE6iEhLbS4cyulO8mHQjka/tvEs5bV2VugMJ7KNMMkJS3yFGG6
6Y1uC7l3Gnr7oU6dwrjzuVWV80vh22ot8ObfL6wzK0u0ZncYFTKoxifUD9MX2Rbv5We03fodLXxL
eBptcUtuS7dxvaN/vm4ta94SPhJPUBHUByZ7pHUyuKGCEeMVog6S4CGIpi2t5tTHrG6LBQhjkv6o
BcLXpHp5aIvkOUS11/VhrCQ0YYaoMNQVTQOn4bdYXYwOjMGbX2TCqczvMv+18jf68BEqv6rupCHH
WBx9YROLj9eBV+dvgTsPfbF+HpGmOJh3fD35aJYIqKrjRsR7la1ayQKF8StC1aXd5AGlzG6V/Lcy
HkibInuJkgUIudeJk2s/r49rdbctEJklG/KiROfTbBf1jRm9ht3Rr19V3lm9goLaC4JmWFVCTS+b
iezEQpwaApTCE6xIl92kz2lsnDop5NwKVkq0ALGAYhYKQuSk1zM8hQbUYJ4lMAFuw+O0EY7KXVXR
dOdb4958le6uT+OKO5lbSlDOizKiOcNzaR5FLbSy3yMoifi9gXp28AxNbQC+7rn93EE7+nW4FWu8
gGMG2ch9ooMQFfNJDqnwIEVbSXi4DrHCWolI7mJIjC0OWtH/rz5MpT6A8leo7LQ7tglUdkBOHzpS
99kobmXsReO+6vZqdleHp9q3Wzi2gDO7aw96fMvM0avICjSlmW+RalEVoP6J8dr+rXxCk945f1Os
h/DQHZpt8NC6KdggtvEhu9XoTfCj5mkdrdxjLj6A2SaZh5ZINcYHDJ7rDW4R2IH52pm3RcArE+GO
lTloKxBiJaEKKNm3IYsL5U+fKr8C93d8+Ijc6BkM0uHOv4Pcw6Gl4WOxeeMFR3mDZc5Gw8gHHdKj
eD2ndq/Yil/TKnVC/6ccPV03Mh4Scyomej42mYaxKqPVefsyuRmTh3o8e+Afu4407wjm/F0uICsZ
jl5JWYkqIFUEVGE/m5hzoV6L8krgoYKWIwg9cHdnhgINdwKiVWQE0AKieiezRkLHLWV3yvbjYGNw
sg9BEkXljWvF86ASFZsC9VCS9q0eM/DrukgGZa7bk+0K/g1cFEi9RA3Ki3onMTwaxZZvahAC24O/
TAj2JYIH6l6Tb3v1RevvwyykZESdn7+JPTvKO2eqaS/u48ntc1uf8PKR6ajsIsPbtx7qv6Dv1dUg
6M0Eqx6euqBwmuaNtJsk1Swd/VFFvB+rk96I7hBYoMmgPjiQeB5wxXKgBohOdoTwFaR8GYeLgEye
C5OKewA8oI/+IvMYx5YpIjFa2ddNZ22Gl1CMs817MGIkZIYKD2juqUELDY71EJXVvq0VHM++Coau
LA1tUzgv2eyWP/XI6soASzqTIoXviiifaaQXqPfl7W1U8CQGVk7mGegfPMaxtfWYhXiD4tUkPIk6
6qPIIwQZ3Kl1/mISFziMVwMjgVzU2jwuiP+kSK0a5CNXN/IUbArd2BkTL3m8MpGyhIJFHRke7A82
CimQwPBQ1NhaEspW/GIXTj9HFGhn5SmUHB4z0cosyuj5gDydqs46i4w1ppleTqZvojRY9ayx+AGK
JEQG3D7jWMfKuX+Bw5hiIckBpDb1dhaEGuJjIj2GvMLrFUd5AcEctfIkm6FcYt4aT7GI3Fsaj2ly
dRDgBUKAEe4KTHqXdyUyyeBYDzBZStA+N9lkd0XwkEWcO8PqOBYos30sLuydZAhaKAIlhn+TG7Te
8HjVeeNgPH4kBCYpJiCUEKstHXlErAth0uv7hgPCtjBBhVn2sUFaa1Bj2qi73lDgeTlldJy5Ynvu
jLTsdCXHSMRWPQUdsVFJbV8fx1q+CbzN/6y6TC7Xo6riEi3WwBiz6RhqB3WcyRqh8zzKdhFmhxRF
t1nQ4zEu0gY8UaUEsbxAsoMuo2ovbrz+3MS8PMG8RMyt4OKjmH2bdVHWmAJmN21/GPm5HG99f5/U
e2SlpNjp2vvrk7DqJhZzMK/DwiYjT+wgLjDbZNhvuhAtYuEziBO8mNN7zVtPZg+3HUSOC3Pew3F0
11blPs0er4+Eh8AcG3npm8YgAqFXXrxsQxqJY/drcf+LpWG8hAaSSHBlYK4SVXw0oggKnxN4Iltz
vBs6wTFjwx3CnDb1g+nzODe54IzzCPwJMnO9hw0hPqZeRQNs8vaUTnfoPR0i0+qFfSYQzpBXjRFR
Lxz9yDl8yzrUlaH5ihB0VgqPBVrrUIlQsQy945Ymb9qD2Py+voZr1ghmApTP6mhl+tb/bQxKDRZO
4LVm95lW+eOAWFgrZbYocyd03t3sRltiMRPaNwZJyzjsLOlQp3YFOepD8aYfvfMP8lB95Jw41Eob
zRfpwj9DY1yz4SmQs8oA132It+GTfo5vx9+lSYu9PlqyY6u7J/Xet6/P56rVLAbJFlwWOknQZQJU
vE6d/rNLqXpUdqDrB9kYj+qds3isQJghFbmYDcBCotOGsDREv6F78GAom+uDWjt/lmNi3HagRknc
/A9z37JdJ7Js+yt7VJ86vEnOOHs3gPVeelm2ZLnDkGU5IYEEEsgEvv5OVHXKEtJa3KrbucMtWzL5
joyMmDEnQzuF5e/c3D4kKg3VsBQgWmpmZog7IxFW0U7NOHpI1J4hurYUtf8IzTFRcfzvrnAmo/bK
/A5k8IZuakTbIhmxEV/ZZ340In4ov9q3zA3SBTP84Z33usGZHSaoTZbZtEgNv6OPIDT51kZNoK3S
jQxbJ9Ceq4P5WYrAv8nv/t+WbWafYTdzAS55GVrWkyJ3ptUEtf7lfBuLw5uZaDlkhqZPe8O9sIBu
+mYE7SHdOzzqFIZUfh33/XUWobbF3JCl5/aCQXFmBgW3tpv0NdpGXrwuAuPKRiI+cKcaA2hUAFbg
LfhIH8CpJlwaCpnJRLbnzGsN4qFI/ao1oO1VpXjbXxX5PmOowIxM0Eyn7HaoL3i87bpNPURafcmy
hZP4QYRh6oCPCINtIjE9f9GM/UihxgnuKF+JIANVbVGBHQgYK5DKxOCE2A2Ji8qSVbEk7gBa63fm
+23Ts5NTEgq4lWeBz9g9UAgDiCL0QLWmdmAH0vyrojyK+mtpbYR35zuBRFmsVq4s/dkwHl28UcCu
12c3gIeCz11fWe0qVRekjrejzEKv+owoCSDcRSkiHwDKppJBK771iR627RWIKAO72lpmggTlTtrN
GoUsA7jXxgyJmm8EijJaa4f9sDbMLRtXVbFz6n2p8VWtdlzbQLDB5WPQggCPbNxhI+Rt1l/E1pUD
JCxlNCr4D5oeaJGCUWPlF2Xkj9c5u+Jm5Jpr8FtV1bbnVwxV6sNab+Gv8ruChHq8Zd6W+HdldWO1
iAjwQz7c5EPgGVlExNarb0m7LjIrqOTRcfeM3rjlUZNfEu/eR8J/PGbiUKJ0uM52XvmpyDa8eYzV
Z+RNuH/ryW3pBt6wASsPx/nRJQ3c9KmxQ1AGq3EtPXOVxoFdfNWbh9JLQ6REAFRfZe5FgkJg4wtn
t1r5aA0oO4oVCKpAzEcxXQNyava+0SI/fTJLJ7Tpgz5A+/pKq9KwQyLFlGxbkDW2H7SKvsT1tojX
Y/uzrUPmH/X4CmEs2Xwh2XcFIeKkPkpw/LX8AFYfDsq2TK6pvWr0Zqd19bGlw8Yxr3JLBXpJNiT7
CrTQukhXhb+UdzLeu05AU78UyNjgVzTndTKFQ2PhJN0ExgmNnbcT6zaCZkeQH6FZowf6tXXhfREr
7LBbnYJ1YMEQftC8i1iU7fug2Z8E6t9eLHXulJ2YYILsmEdmqMIs5FdCD+Lg/tYF7QHfPyFxdN+s
6gVH5wMiAoToX7U8O5huObiewKX2Ag+KV+a+DsZ7EEAUcF3DT97Ku6hWzXHYQmwjqiK2AfmHHtFo
6Sb4wD686cbsoktkU7YoQwWaJUTxJ5qOI3cDY6zW5dcvPMANF3nHLPjq/zg/8++9oLfDn11zKPEi
g+4hX9bTKCm+VSaq8qugs5bGN/X/rfv6tp3ZTQc5WwXyTuSviqC4tEPrkKwzjBPCZZt2FR+aLWii
w/ND+yCR9bbN2Q1XJJAcbQnmtLhDHeOOr2sQxawQf4we24vLfOOEamE3LY1y5jXnlsj5C37X8/eW
s4n7S0vbLoxq2pCnZ9LXZ0VJyVAR8N9MR8Wl33XoZOh8V7EmaNQjMk6Rn/ePrTIDL0uyICYgVDIU
lEjkTZYtvTDN85sHSbu3p9b3c7Pyp5Q8nMEbH6U2a75jUXYZR9+zTR+Nn3CrBUizBM2aBDJUa6D9
o73Dgtvzc/KuH6g6sVFH4FqoJgD4fXZ4lJYMuW7GcKMGsTZJHdYwro13YS4Jib9bXzTkIP1vuq4P
Ez6PLfv5mFcuyt4QeDMhI89RrLWyzPX50bz3k2atzM6kKa0x7xu0ItKAiGCEfxaUbMO3wN7urJCD
pQPJqyWRu6WxzU4or1Th0ZqpUCtvWva5ctbKWDiR0yfebN3ZwGYHEhFLrdE7DExjur7Ls7q4h4Kn
y1Z9OZQXXscgkNuxfiGO+dHucHCpuVg18HnOH3oZA0xGjrlCOnCjN2Wgm3dKHEzr68KyLbUze+iN
tinTasAE+vDrIqNfuxu6Nx+giEOP5JZ/qg7ORbZzwmYJCfn+WTbNq4lKU2RxHAM0cW/PIfVGX/lp
pqB7hVO38/TgXgRyZW1Ql7Ga6pUW1nGxwdlCdrTuUtGhQfeiPaaIDG/80Lnxvql1v0n25HIxHDEZ
tXc759UIZ4ZVcwauvAQN1s66j8pQBqYB0q/QXvMQxbULKzl1/0xrL2GKV8/cjuelHHS01kfGFdnI
pzIPmmFlhtP7bNy4Vw0coyRsH7Gbhu3SvfXhQcRbAFQRAE6+qwIbjLLk5ghxzbQApFVu1RTFQsH5
wiA/3K4WuBQgLw+yrXkSwW2JV/mYVjhb3c9uo4cuyAPrffU9vvZWAuGQy+KartslppKP9w5EypC6
mFy9+aXRkbGjLkG7SCw92TcA1q/jKP9ufh5DJ6yvuu8L45yO3bvFfNXe9PNXi+loZt4mSamgVgMk
SwvKgsAK000T6ZHSgw6vv4WZfY8/mI7jqxatty16HVQ1Cg0jJN/oENSIU6/5WpMBW7uRAfbLqyHy
NtoOBSLbn33ofav22pEtMKm98xKmPoCT0gAZDWZ6jgEUedWQ0pqMUX60jZ+kez4/rR8P8lUDMxMA
ZJkqQE+mwrYHTQgBOyW0qphOPvEO8NSu8oF3QSofTHFssBGCBm1ajyS3Sra0gqiV5QSmGwf+WF+p
Su0yAp4xJW6JIxHq09KlB8Z7N382HzMDIjOS1bo53W7uzv2mHkGk566T22r7qQJvJnkq1qOK2N7a
96HhRn04RLd/GwHztgtzCXVLs3uRO5ixYtzV+jetuyEpKCLvOSpszi/Oh4uPAAtK83Gu3zHaMOnU
KWtgv0bkuvhYXfa9vjnfxPsA8TQaj4CtEwy9qICabfKee3ieThYZ1PQOuLIuu8u1c7CKYHhoA/rZ
2bcbAYzkeomR8EOz9ardaeyvjjOLRWalLdr1U3NnV+MRWWqIbg2rJHk6P8SPZ/HXCCc7/aolyQZn
bClaIv59mt7Z6er89z+6ZYByAeQF4AE4rTPvGfJ8CVW0xpakzqZB0CO+9vtPim8Mnl8WS3CPj0bz
urWZGSygDZU0OVob/PuOrst2CfO01MBsQ7gQq+mNqQGX3NrGj1Zuz0/XR84j4r0gngagH9JxsxNs
mINluVKoUHrfGycq202TrlHNAu608w196H+/ammuzlT2KKv1MrSUWroMeZIg4pyxi4L+oBCCp6YF
cGneRlz69yrlqIPj7Z0uUc3gkPIyBs3/Qn+mpZnfYL4HwgtIbyDbP0fsDtSuLcnRn+ynERh+1AJU
1ATl8RIgJQREWn3hFfvREfMJAEBgiAND35xg1U4tmyR1o0Iad9HgHSurQHXNqmyil4H911P/3/S5
vP5jCM1//gd/fyorpFFo0s7++p+r6pn/6zp/fHpu/mf6j3/94tv/9p/Nc3n5WLz/pTf/Bx//s3G8
4B/f/GXF27QdbrpnMXx6bsCu9/J9dHP6zf/bH/7r+eUrn4fq+d+/PZUdb6ev0bTkv/35o92Pf//2
QlP+X6+//+cPpwH8+7fDMx8e3/3+82PT/vs32/h9kjexfQ+ePHQWpqlXz9NPLAs/8cmkTAY+exfs
wr/9i5eiTf79m/M7JHAs1JtDoxLL9sK+0JTd9CPN/t1DPA/fQzU48pNA8fz2vx17sz6/1utfvCuu
y5S3zTSSNzsRADmwr+iIEyJwYhBQlsweGnGCm7ngxnen57Fhfu0N1rtpACEfrt1DZUPUn/y4Vdou
aUpXhDbqSPhNGTsmCQ1Q/qPMj1iFAEM+b6z+4fwpees1/9E1Mr3vwCuGaqN5yY9JvbKKs+5Hn7gG
IueQ+i5CB2KoSJj2XeUtXH8zYweOFlA7I9wAhbgJUUtm3o8ceyHsDuQdKYW6h92M+V3VZ9UC2uGj
VuCh66gzRrLindZFkkBQNTHBDkIHaERkBWt2OffkQiZodg+9jAV1eqjiB+0UGGhmNwPRS596JugR
K6Nga1kp/dLvk27LXYdCelTzV3pSPdsNHRaG93bJ4DdgElHrAL44F2EbVPi/vWDr2peNsqH/MCia
bwZjUDvRaNnaGPD8OL87Zibtj6ZsB3QXKAaDJMRs4468r5x6FJAlMRgPuxbaSMlYPypt/KlbxVJg
7N3A8KiCFYCHhFA2CCFnu8Mv0txgOrTosoHet3atr4jdPA+uMS4Ma+r2q5vBgPMFzk0UmwKnZyAz
O3XklYvC9CwTdo0K5dgwtGgsTLCaO0xGLrPFXuaZ3PsiHhaSsu92JTFenqUANUKD+l0WLbZlyvo8
TSE1KrxiBSXS7qfRMYQbz6/Zh+24E5e4AU8TJQlvBycRgfNdhnZGOym/OhP3A00r9v18K3NHdppD
H1UwL39wv84f+w5jg9maBKUGrO2CBDRPSPdIe5OiErdCYW5OyyhnEHITcVjXYovtss1cuRv18mLw
UVxiiPLScseFqNVHowc9iwkmbPDVo5x4NnoUX5eJr0HjanT4znDYgIwlQJHnR//BTvUnWo0XN37i
Ln3bij6ygkgbc1wgHwW5DKPs7cABILoMc2vI/mZl2stcowoUx96bLpJ5xSmIJjONMOhlaIxqa2WT
b4Ykh4Y4exB/0wUb/e7MY2FN5HrhwFjm5Ma/HZtToijcrtGYsgu+LUa9vTHS0naDTLPMVWzW9dJW
en8cTZxCyCPhisSVPNdTjp2eCWXgOEpfIX+dkK8NxOv8UsF1s9xARxFN+zX1wVTUmNEYV2Nkgcvc
k3UNplOtCWyK3g6c3YFeU/zt04TaOXDmuwgRQrPbnxlbvOQ9D31Ogo52ZoAu6aFpFcPu7+4ntILk
Ojxk3FqgNHs750acJpMEbhLUje4Ohx5PHED3WR6rDY1TqH6db26e0ceGmioCXYDYDViDdwX3lor1
mjs0BX+JaIq9lBBUCx2kAY7UTqqDW7Xtd+ZQhhJd0VBIdFhEu4eehk0iEavy7wVdXnqDUurJ00KS
wLWnHfnKHLcdp6QQGH2R+V2zVXLs+m0/WIDvnx/3e+NgIgnxq6HZdVayLnFUgoZ4zfJtCS9hZRhi
yTi8cwwwubibp/igDkYqe7ZlTKSRbFdicjmXwJHGYxs/xnrplIHqGTiwWjNVw85uGQAFcV0mS9bi
vXFC+yi5hIKTM9mm2e0GClxvSFF1HxQ17aJYc9pt5TYiMqmdLexbvGywNm+u0ukSwJqBmRxt4i9v
105vLI0zK5mquFVTb3NDxh0IG8FhBtvIqR51KfE/m3ZfuEFcNp6EvMZgUFxOkDH4YcQG+ZIWMSh1
A0txCTRnUpUjqJJLTZLyOxz7mj+JhHbepS+qLk4h65BYfQB3CxokGRvr+KGths7YewVnBshsU0hW
NcoE7ENTRl4AXZAP+qekT3HvcNDdCZS9tiOgo7qowJYbUKIyDfFFBC2iuNShWFb11AZ/B/oUaqMU
7do3u7pdyd5tZaREb20K4msQxupY+oOCLhJv2kaj7sEqfdRoEqMALqNRbZZtGr+yWmBAOFAVpjVY
MtTTMhZRq/dtsRE+EfUex9z5Bn/IKgDNyIW5KRAT6AILWt4eKFMsqXIXsB8PUNBEFnhL0CChqani
C9FUHs1vEk0Owj/oJbUFe2AVN6gXqDzJUMghk0L69nYSKtKSMBGCDCQiGhUd0B9x+4gncntdFXl6
45HKA1agKUoZMYFXE9gb7WqIstwYbzM/q5EFYpXuhV3Fs2+yLYofQmiAzFjIkFZRM3isCKWKfbDO
ePFDWjADl39XQuyhw2lL92ZSuWRn5IJkK9ILFLSkvZWkka18mezd2EofpObq4jByCDok4QCAtggl
3EDxVVd23QQM+goPjZWT0YsIps0tcGM4GiY4scG0oyjX7MCLNfua+in39nUhIMSbc3hZUVf1zI1Q
SpRvxiEvK2hgtgOE9wyLPtZZ0UCwzo6LPAB9j5EgOJKn1SGR1XBnOwXp1nFtFzLq+tje0joVcUCt
srDywChVbUQiKww9qCyQUAQdQYFQwJKu/5QInhahZgzkipHavyl8r3fWY6aDyB+3K+2bSCizysvA
U1XaXzCv1BxoFY+aQCyY+QREFnGd8xw7zlPiHuT6EH7kbVvdaGUutXCwXHFsGtuH6BysgfeZW2Ov
f1IFVMaDwuoScDnaxgikmt9Sye/6vumiyqCtfpuRHipnxOSaATG73PXo3raBXiIHLt1GS3cMN1W6
w4OGo4JLEwy82gkqhDY9I/q1B/jdd2WwNrko+9QXCOrkUGXNtJxcJkaTK4xIG2lAS+4x8LUZdY58
0wilQ2dQsRakQ5M8O0MOSZAsaXp/lXM8sYK+dxo9YiYz8gAqt8jglr60oNPENTeOMllxJ/TNVu/W
SQ19ysDlQKIGLoXqaJAipgvEUcmmMHoNsn4cuN4G/Ycq+mzrkta0I7Mh45FpPfJPNSqgkkgiVy0i
1FI0V3jKlf6qQj0NBQRJIOtfewY2RKPT/OgWfIwBOKJ2FcVVXmVRwy0F4FGRGpAvSfhgQiQwhXJ8
kbbjo+GPzj30n2y16hOZ71KKyhfUr1Ysiwxdqx4SpZT/kI312NzbMcuTqDXj7KnOwZX4IEfhmhtA
srl/KEXpWHsivMpbgd6xEGsIoOP9LFCr9U3GbW6s62rEXWP5fa1Fsauzp4T4udwUAzS8TDw6OMgB
BWUYTuY6AWapB6GPYHW9hhPguWGCiAowXzjQQ4g3CSRFCWsKK6zctL5sjNL+mvsd+1m2bkxC1XSQ
tKF17VlBUhjF18zXxyJQhVklQOpCk3FjJVaTrDolJZv4OvssBO9W0W7KJHM+USQJ3TB3rQzUPmPF
7D5QDGKXcqBJfkB4sB5uW9fITCMkRVvbG9NMeFXhE4kw1k0mdLHqZM5wl6o+vdJGsNCHFOdszO6U
61OSbeHzw4eFqlgnKqyi8KyubZ89BkbyhyKpnLYODCmMBDoHg8AJ6+DKd4D2U3OnNWP5TVEGrGUf
O5xFnlNn2T4pHZvD4uT9sOJpqadVKFzf0/oQ2GHlOhHeIYraG99E9rP+44r9W9G+i/RJlE35sz0b
65tigreteH5uLx6r+W/+fxjwg0V65b5NAcU3Ab/rBOXGFSpwnpvXYb+X//VH2A8Bvd8RsvIRtUL1
u25PZJh/hP3g4v2OEOwf7xe8gieH+s+wn6n/7iMcDjSt4+OVOEHm/oz62b8jSI5nDxTAkFtA+MH7
O0G/t16ghhSSB7gu4jNvHSLVanHVOcV47F21sxXkw/LCxtFwrHA01ApGj6zjUf/+amr+DDm+DjG+
fUL92RpCJ5iB164zUQz80bE/HDuz/WFb/KFP+6+2DsUy13lkRrcQ4p7F+H+1M3sU6kOa0NiANC4t
7WFc9bFv3PTCo5c5Y+0NVOgGBCwZOZTc9u64AzsQ1DJJLjqFl3KQl1z/BP0WOIU5gotLYgNvHd5f
nZq585Rbg0pFMhw5EY9AsAA52xXj3qr8vxcH+9XCzLstp2NeikYeDS3e1tBOECP3ImTwHmoLNub8
Gr59eP9qZOavx+aQKZ0UZOe1JJRVGRnFFsXeK03+wwZmDxIbAVBkmWp51HI/+4F3aL8VJtNggElx
00pND88PZCa++GskOFuvd6NHC0G8tFJHH/foF7ssyzW8zDKkA0lXSdnIdWWjYLwWurGt6kF/dPOk
g5iRD+h+qmvdUfPT5L6OWwIGJanYJ9X7UPxrhJleDYhkQYOG2LDHtawXYqov4apf75hfXZ7eN6/e
nqVdWIWVtPLI8iF59FvXRN0A1T93+YCUOkEyHph74hZfB7MiBe5dhtdjWltLfLsn5ww28XUHQO0/
xo5WymOeVSEhyXVtNU+lPmzbQgVVXodd7Vwr+56Y1QYhfLwECED//sqR3U45KoSwTZg39s1IixWe
YpvUW5iaU6drZsgqmXi11mNmwA2t07VOLli1Ob9RTuz4uRSuLZsariuOFZT7wMpyVeD9OEK9pan4
wlZ8++L/a1nniQZTT5RramjBFnd2dWGphZDFqZ7PTE4iqNDqHEeJVneVXwRNmoYsxtt0yRic6vjM
4oxdwzLbQAN1cbBEu5r4qM5P+qkvz8wMIuJ+aaZT140bhHICGS8UqpzYKPN8hNt1g0FUQg71oLEV
0jsXTeHsspqnCz0/1cDMrBS+KWnSuekRSJBmxSWHCGiB14vdDgvR4xPXKJlZASdPm6q2Ku/QAWBp
I+cWxKn/A8+h/ejQXQPOteD8IpzaP7PTjnoEnUOrkhxS6m9aqNUxExJ6GYitl0TDTy3z7Nh2ZZHq
HjPJoeq6bd7zTV0WC87GiU/PoQR6bafJ4LTkUNCuW7NMf7aEuQSwO/XxmYehIZumtxU+HgNvtEE8
tIkQuFkgnTqxg7zZsc1rI4Xr73kHlDQchzb75Ap2HQ/1p/Oreurzs0OLCA3ySGnsHWjqfWrSYY2M
8A245Nf/7PNTs6/uKNnj+egIxz2UatgyA6UwWo/Qg/0nsOANruC1E3lq6qd/f/V9U1dZDwJQ91B3
ABdmX0StFnr+oTM8Cay9/TLTa1PxkbuHhLtG5Ij4jtjqgWb0sknM26GxSJAQ8c8O8Twhq8Wg9FEV
BOQHLfMQj3SQi6qe2jr/xHhVRI0cF0Z1wlp4s0PcjNKvrQwNlWVxAGvSWnYK4K043ok6z0OjSpe8
g2kDfeCdzFn4m4apvFNoiVGjCTyJZmJij0DxlHvQHfMFq3RiA8xFBYyUZ4oAcHBoUf0XmH4PXklr
KSx+6uOzgw1ZGrzda+yuotbsPbLmqK3QgZI5fzZOzNCcDVmorEnrdOo6eeT5o91d0OpBDg//7OtT
q69ORl7GZgOaItiN8oa3F7jm1grR567po/MNnLAc7uxoI+qrTD7AcvDSTraxLJ8zpoGqQqdLjBOn
Jmh2uHmhUSBOfWxWc+AbOjkteDYBzl82+qaOzYV1OLXKs5Ou+8qSdq+8Q+vWWQBYCUJx9eM/myRz
tgqyThB4q72DjAnZ0tJcIZHmb/rKXtj/p1ZhdqDNYkwQf6HeQdcgf1kWcVRD8TPIkRo7P4JTszO7
lJPK10YCPbKDbnYM4m92lLkqWej9iY87sxgAIMVIxZexezBMkNEpgSphQpeA0Se2z7zcWTIEtV3l
uwfRgJI/0R7KmtDAE0aFus+lZOuJ+Xdm1zMyfVZllx6mJ7W+qM58kLR+NIHnXJihU9+fHeOhZIp2
gEAd0vYYUwEt7iLQu3F7fnFPTdHsDMccMcECrKGHJt2V6U2N4uHC9kCEuyRreKr78yPcxmOZ4BF6
AFHBE7eE/7XIqLjNJZSDzg/hVAuz08syoNbsDgtgJ2BSbCwOAXXZm1Ei+nKhiVOzNDvEnRgYa1IM
QsaPTqOthVkEKaPhGLPV+UGcOgezUyz6ig62W1VHp+jaO4sSa+O7WbM7//VZ7vyvJ+WcZINabat1
tpMfxyRHisBpi2Qdyzz/RlwtvtTb3ruXOTISk0odyqZ1ohUsMLxGfk6Y1S70YgbM/6sXczW3JgYW
J+YNSrpVAxIAqsR3AwmRnRXTAvLrBbNQY5PrgKbYtgbeETuHz+AXVgNBUs20N1XWDofE9tKbrIud
MM9H70BMVifRmA7xdYrU9V4H+AmgCi2O0iTuRYB8onas5ARtPT+XJ9xCe+YScF/2yH0ScbR6Qcdg
GD3aBqIaiQwkT2AhvUFBbC3NK1Tfp41VLAUeZgwSv6ZvZmmyoqd+7fD8KD3kcmP5ta/dfSnjPXS6
LqRPoyxhe826aNEtUXoXfdMHDSBamuFuutS8dkfpBsQBVuX8TJw4eHPoAwI5KZFtmh+pNOQemDdn
ZzBHu2R+s6QOPKsg+jXmqe1XTozlDpmegUb0aDgVaS79BACLIMuRGx904W55RgfoLcEfTSJ3kDrq
bjSpI1CLUFzTJ/ZFWlTD0TD19sf5Mc8Kjf/q0EtR/asOFR6Tpanx4eAEzhqXeZSuPl2TgATNLg7Q
8oYt7LNTYes5lmnosjjPUrSERJ7/NX/I9mMcERRqNU/WT0BwWxoakBL/vjCwE/v6Zde9GpiBrFpS
UjRHLrwregkBbRRqI5QZyOCJXQ6RuaZgVQIPULLtF162J4zeHH/BfOZJCXXkA+3tW4fKz0Nrf14Y
zonN+bJ+r4eTllkP/c3hUK/wYg6LFdJioJfnKASzQDKvRyIkC7b7xO3wsoCvmnIrQCSEKoYDU+qq
rbxrO82gnkuqlab0v0dt92vfzW45Hw83yBtmWJ5av2a6dgOplr1jS7lwmE8MYg78SeKslm1ZgWHK
BkcXXrxJZDlIcY8xtEu7sluK588Kyf8aiD0bSNFWmgQEiB8Rj8y+wdjzPcSW8z2UFIxwHM0RsB/f
EEHjZnQ7wJ6sEf2gEZ754ogSzeIudup+z4eh+gmaIB3FR7qWQKY3zgyAGQspr23APwGU8Qg9EM9V
121v6IccSgdfOWsNoGMo0sAJFNsXQNUnpu4FQf9q/RtN2FK4pD8ASxRU5be67VZFN+58Wi7ssFOb
eeYdNDas3kD8/tCKXT4AHpEUgWbenj8qk6v9wTt9DoZV3NWaHDoFhw5l/Q9tVnEcElRcXVHfd48w
d/26jg0HoIpuDHLAqBYszolB2eZb096nrsXhimfH3L8ysuyYlNepVy/EdU+sybw0oCN6o6d2kR0V
z/UANdrlFvl1eyrgoQehDdXfAkj/2s2zxxEFSnHsWJkdgbWyw9LLV5XVLYUVTyV4rNnrqAUIhqiR
l8fKL7cxKhkBVlvZ408HyH1hXfkEMV83SLS78zvhxKTNMexdU7KaeOAlclsr0FNUc5i3HOzP5lJa
5lQDMw/G78D8PboVGmD7RD+26TEB9JrjtJ4fwKk705oafnUUuUr7tm0NfqxMMn4fh5GsAXOAAk2i
821ZJcZOAGN2bylnOFYshQ9JJN+XiSm+uNQyorYClw+vRbFww50a8LT3X/XHsKndcQAwjkyQbT6o
KxDQPWW9c+zSfOkJbU5W4IMDbE3X66tGSFVD17YT5XEqXgd99oZFfG2vIB2GqnmCwtY4UDu5kRtx
wTcaiGzOT/YLm+pH7c4sObJ/MdKxcOfbaFg56+9GABqvkK7K8FkG98fjpRU+frkF5dFKB5mNGdz+
+LHESnDCdrzjRYW2l+WXrDzWim2aXtpB1asbw5Tr82M74ZnMuV3jvootve/ZkQLA82imBl+3ZWcv
GI0TMdg5PS2rTQhKKRgnql9kqJv1vLCyb7LxCf78+f6f2HdzXvVcoKKMdmih0xQPOWRMAr21V51u
3RATeM7zrZxYhTn2vfcz7hv1ZGRlsZLQAfZ8PFvJPzPhc7KCXhsGbsIFPppjGhXaD8kpFOq1qFpS
tTk1SdO/vzo3ekNNvZnuiKQHLsIDiRjEA0rvSvM/nZ+fE7voRYDwVQMO8p+cpB0/ghz6BnrJO8cz
Fw7fqU9P//7q0yrxJawW0ipKuO1Rc7JVp8XagkNzal1nB7vBU44ZbsqOUxHYKJv7lha72GRLkPZT
35/d/ELH/uR6zo49NS4gG/7MYmMPnNTz+Wl/2SEfGKYXQ/lqcrzB45T6cMjbaIyyVb4GfdpK7ppL
eZVH4/YpD/S1UUTt4yRi2T7zTQe6FBbGK2iVLxyNU+sz8wuMBnDfosfzAxVGN6nubLi+pF/54eyB
yWN2iQ76mJqFsnOwTVHg5Bv2Je7V05DnC9P3Ydfx/dmxSAcjt9ukzPfOaG6gV3nt2vGC4Tv16WlI
rxbGIJiVLunpvuhJdkFbbdz4sbBX59f91MTMzoQgKU1B/U33ekLX9vg5cax1YSyls071fXYoROtl
EqrEdN/j1dJBU11v/slewYTPjgPYi8G63uPLIoM6HvJvTreEMvvQxOHTs4dDBb4w3vg13SPQHvnA
yLOYrr2huubZQuLy1KTPNjqVZTqyvqB7MvShY37BKxWV80t1gR/elAaqNN5uGBMhyIp2ku27ypJ9
WCsw9ATUYeZRgRDiUzuMmC6S6HIBK3hikeceMI9FqRsxIP2D18uLkco+qFEhsP5HG9SandwKJXZu
ywjd1xpSEJ6bXgsLwpxe6S9E8091f3Z0zYyTHPiuFI9pAE5qvgEafuE2PrUSs6PbGylglG2d7tVE
esDttQM5Z3t0osYzVma3cPOcGsD0768MhOeZXjpgDHuBSACY5XOnDex01Bci0CeOw7wWkaSuljtw
J/agKv/pjsYmjzMRpLYLtL8jlkIppwYxO89j1vRmgjKmPfReQcp6T7yf5/fPhy91nIbZaaYGKwuu
Oem+UGZoZfoDaXigs/LgiDwc2/G5GD2Qy96cb+3Uis9OtgDpWN0KBWPNrLvYi5uoH+gx+T+cXVmP
nLwS/UVIYDDLK9ALTff0rMlkXlCSSVgMZgfDr7+nR/dh4q9ppNFIkdIPNraryuVazlHGE7pgbH92
5jV/YOFYZG9V0QeSDAM2zBLfk5YdLP0ZLULu0NkrFvZqbBNdAlLMPlbJ0OsZSQ9q1b9bVX8ECr9L
B0pdPeHEBeX0XnGs3Lu9cQsmUXZcMytjWmZW0MKsP1HUdbiZME9jnYmV5SxNIKl5gr6fWhvV5OBE
23SafIM+XkgKv/b1kqIjyJjMadoogeA/pqZ3G+cetI8rgy+oxgdF6Cf91hFdYqTHl7NUvetZH+R9
u/LkWTpj6X6uppjq41gryEE4mY9+v+RgMHApGVZSbaekoycrQYYTdIvqirVdEltJzzlFS3iJF0lA
5jH1624sfNuaJpdkQvgovM5WLqWl45bUXsTT1JmZEx8yoEO4miDpHRfmvC0LxlemWDoXSdcnU+l5
bzrJIUIg241z5BYck3zN6sopk8FgzFKsMj0YWf08AZ7Dj1t732WG4nY6X7FWCyuQsyXArrE6tPUn
h5IAe3SgHuWmf1sjFiRLzozM3ImQSjLTg1LV/sxhfgHUp+na1q6mE7PVl0L5UiUKACUkzW4cB518
Oi5wPaEe6/m7mUx/b69iaYMkvb50qZdRb6QHkGjfN04FpO5mRfUWFEFOgBSt1Q9kEumhNZvATP4I
bm5je3JNoMDd/viFu0jGLOiRAgZVHLwPXQf6HDujcPzQOU8p+VXYa8e8tEGSOg8WLtdKxd4jxwow
u5/ZlwVIUmBbRG2aRREMEjGPoGLlLunFD7W1fhp2ej+bSsjoGinqgrGQo/mWbSvcYbCwRrSZZuoV
0TnrxMoxSEiA/w93a8DV/9c/K20jG+ZZ6IcR9a05AN0N2y2p2oY80ZT3rDR78GKn4hhNEQ86taDH
WtXHTdKT6a21K+DgUY2FuY2o79iChL4rZg1d1tp3AtypbVJOmsuattwStVbuJrQhb27Lz4KEqpID
kNpzDMwRMwpwymoo5oo/OGYS/xl74G2jJF5fMXULHpqMOTM5oFfojRxPOS1HG7GdewPRH9SpuUdh
8E8GLpwya7WLgf1KTT8ORDIYaK9W8rKkUUDN/RxZkNu3TLlDcHnF9i2IkypZDWQyE2AVWVFg6dlb
kevvbS3CcWifbp/L0vAXXfzkD+TtME2Ggc93YrE30x7Qggk/WDb/dnv8BdMtY1OwUUuBwBMrgZXx
HZ1o4YGO+BfAZw5pWVF3qobdHK3t1YIB+YAb+LSYoirjaNQAhZUqKjA3HOWpEaiSv72SpZ2SbIjB
eny5NkXBTNAKHbu5xt1afbw9+NKXS9e/k83MqWdNCWbeqKjA64bsrE9aur09/PVv1+VGv4ZouQAr
Y3Igpq8XYqtVGpDMv1QkqumOpNsdmFYVS8XNX9XBMIA2pgCPEMcjFWp4+/uvl09hCunhrvVGY8Ya
FpCzrNwaoiaPcZbUd/WEkIrOYg3hRJD85qqV7rWoSp9GcwbIi1GthROXdlBSc3Qbx87UlkrQcqKr
rgJiU6AEObnla7U27W8vc2mSy++f5LfMDbUdiAFlpDgflm+KPPN4O63s4nUhA3L1v8NbPUOHdEmi
oGooSJHU0iWg7l5Rj6XBJe8/BXuKkyAEHkxTgJZST7frL45M/v3sudOrCqhmUdCZXA0jJ0LAqTSV
3e09v17UBdGS9NpULDznKqYfaqNv7yPO9D1vG3XbDLpy7hjP7gDPpHhdWXc+ksG/pzox/1CnBwAA
rI3tCTJ1oVqUJLCtzAqZqNgFzCoxVy6YBaGQ+2YUoDYXM+FRwONHmj8T7aitKe7S0JLi5sYwF4Za
RQER+pR5JtpoEIbJgYmRWanz8/YGLwiG3D1TOyMHxj2CwqMxNiD8mJPf9pxoL7dHv+jffzINKNyW
9LJrO51wcJwGUwE011opzlU+oDIs6v84xhr+7sISZBDhFmhveQzk5MAk6ZHF46ZK1wh0F45Abmbs
KgM4BQ2G1sQdOHM2aj1B1NaytAu7Izcy2kqlRAAXQChB2J6Vz74B+AZbm1Ed8+32/i99v2SYO1WF
89Nevh/tulGZZn5bOs8KA1fe7QmuOxBARvpX+zMVAaK2jNNDblUM+OGmlj0odpMdhl6pX+OpL1BQ
ZGA9MxBUN7fnXNg267LYT3a4A2NuDeZBJUAVbFg16QMfm10T978AL/Dn9hQL+2ZJthipPGKqrDUD
9LUc6lh9V4j6MCHNt7JtCyIr907ZVRELK7GAcg6CRh+oPoGa8LXKyOtOti73SgF/ry8T9Okfisiy
tjoCSm9m0TublsSdjyLgeWPWfQ7sHLWuvCTja+K8JAvSuRRpJHJm4AVd9Meh2JrktQJvVWv9Zuro
AWd5Ze8WzkZuSS1rBEZEjCC1VV+6FnQfOB6gPlgLwV2vkQFShHRVChBoVb3QL28U5D9H0Qd2kaCp
Js6t3KeZGvsTsbkfTVb0qDexBq+N9j5K8hzAHbH6WBamfbY7+NK3ZXFB3OX+VYbCPr0XUDGzH9od
ckD2S2fMGbrg6ITsiGB6v/I6ux5F0G3prk3MEUC4KkKbFsB8GPuTNgByQc05RQe9Xfu3l7N0fJIv
PfRUsRmgo4KqzPzG5u5sg1+Pv94efUmxpCXUrT6TLomKgy5M69RFCfUb2ubb26MvaZb07WlJ0eag
EH4AkB4HshPTykfFBAuaPiujP9vNb1Sj1T6JSPWdtFO8khZeOBe5ha9retXIcrDEWkajhpaWdju9
HprHrnAuhFgjAktoHPmauJmS16EN41jWAFM5wGc61CTZs7521RpVIOb+9i4unJHc1pdVkdIxgHei
znDmQBFJRxfASslKIm5BXczL759uh5zUhFlRrYas2KlguxujP20TezRaQ7Rd+nzJzJGhY6U50Dks
mmrbR9Z2jMynr+3MZcpP394i9t7wvFDDdlQfCInusyxZK5Be2hfJrCF4LWzAqeOzx5cUNl+1dmOP
MHb8fvvbF/TalN4BWhqXoswtHgraeTR/jSzFG5SVwZf2XFJrW2d9YzeKdWhQKRTZ49kEbtvt714a
WtJpbPDISEHIQVx6epzaqQGsZ60o0/UKVcA1XizJpxOtKqDriVbB6Oj1PTGAInlxQt7iCv6SS5jd
hnFN+mOfKAxdGTHbNaydVpIWCycut/exEp2mZDa1g5hM4QJO8oeTJRtzFltb7dbwG5YmkTxM2iRR
13elimqb4hfwvL63pPYdA5jAXff9SydEL1N/2kMwWzfpXMT6QZuBvhtrbEez8WsaRyVldkBpMIxm
VYOf3Wx2Yk5G386tyL/95Qs6IXMDA5hOUGSH1UPPrDsVKBoa3El1WENeXxpeUmmh9w0tnC4FZoPh
2bq6m3R2zLI1lokFzaCSRo9Uz0s11wTQei+tobjXquTv7Y1ZuEhlng9GzYJZwGtF7jwxPcuM/6Lv
Hk25QG2wYypAHg5k62JUfCVRVrRhwTuVW/wiPgsbVlscOs30QD0Ckvf7OJh7C00VOzvvNrdX9sFA
ceXJKzfxTYDRNKZ2UvFssBpzE5XVDDgWh3lVNI9nRNWBbwkyK+Tg9O7BAdoAni54v8SiKvazJuxj
Pvbiec55D0wAvQgHc7ZwsHa+HyIuflazOm9mIDsGbT+YpVuqgm2AYBUfwHYG2jGQCcTfYosmnhkX
6l4MSbOD1Dk+oHmVTQfsfiBdEisweNLt0yilu8pKNx3lv6fEEVua2/G93uXqb23IH2uRVYqnAaxx
qytj9dongLjN2q7y1NqZSnduwELmozUKsEUab/fAzdW35ZjPu8pW9XDotemoGzUSmhVp/QxQk9sq
KfqHWHTzPe8bw/RURwNfYDd2J0Wt9FOElMnKSSxox0eDzSezQZIGqKdWOh7q9k+Tv1rq2cnWrN7S
2JffP40dRb0dm8bIQ2JwFHMBKQgOH4heErcZ6nRFYq/qHwHVxb+TTGA6aDOBrpba6sunTEElPhzB
fsU2LY0u+XlsmnVOekuECiB3BL68mr/Yci9neYRt1+iNMkU4GQ/w8kG1fOiiFefx6n2DTZEug5ZR
AGUQTYT2fCrYO9PvjOZHla3UV131tDG6dK7zqJYAIMudMKHvk165zZi5RcTcoejw1Px220QsTXI5
kU/CEw/dkDjOJMJ5QAyZKK5tH6lTbCejcUXy5/YkS/sk3Q15C6TgKkU/nNVrruP8Zn13JMbv1FJX
VrE0gXQ7DK1Kp2yG/GgoOBcznrt11R4bVr2D1uJLeobzkPy+CZjOBmDKRBhVv/nQH+HE+nPHtrf3
6KoWY3TJ9RsH6DDpqAhzpEWUfPATNHEma67fZaf/cxEAbF9S3yEBJmxcGSI0dtFfZ3DHU3lq/WHj
/G2fAab4tEoIefUyxUSyJoNnwq6wT2ESdMQdN/PR2poe97kvXG1nnaIzPRTv9rbe8t0aQ+p16/Ef
1psazFM1mpWwuHzIt61pMFA+0Zfb57LQ1Ww7F5n7pCF5YhaqEmNFNahet7oPlsBADQDWBe7cKcw9
e+WMllYhqXuRRFSPRghAqhG/Ml6ddi0dudDLDz6Sf5cwTKVui3YUYevo2R1rK+de42hIy/UMOcqe
mswTqc62CRnAp1GbuY8yCC0AdK36VKm039lN5xwZbpO949TGd4eBErBQI34sMxDcFyNwbLUp0e+q
DMVVCIA7nVulVrcGq/HRhHFNfCUDArzRmM8z9oa6PLAfxGv0UNyZB3tXuolXewnQnc7W3eDOnuqz
H13rmlvl0D5X3hrk/UcR9rUvkCzMrCakQ0O/CJnb+VBOT3Ff8wDMqu75efMYpO6vfMvPwt0df/yE
F+JBOFT35/2ljfnS05WhsSrdKr69WQusXrcX4Ff490wRRB3tsWlFqBrbZCCuM7xowKW+LfQLbWq2
nMYoWK/YrYnlKvt2I3zFpXuga7qK96dzLViObmOjSYz5cJOhAOrKjbe0y3KKQ+X9pCgGdA21Bdt+
AziEI70oHf6mDVCjvQl/WdD5peu4lttuqA8AexxC62pujvb+0qv23aH/7bxld+bvyAH0sku9ZLPG
AbuAogm0kn+3PTHiRpASX9hACrRjHPJt6VlesxmxJ+kx3lUbEw10HeYEYfsa4sjCYctsoZ1QaisV
PY4DmlXGlY92aXMtL7ZgeOS0ydAb9hRdlKs3tsDIzIdfK0J0/VYGDvK/e5VFPVFmhoGH3/E3Cyd2
ESTd7+/SfbR7q93UjTcA4vB6X/zVD5eTOoxH0Fyd2hX/7KNm+IrWyuF5wJlzFtn4Aoq5ox3ZsD3Q
wzfxpttHx+hogd++2TgndYtG0k22Aa75xt7oQbftveL7mqZ+lHxf+wrJeo1WDVKwGC7o+DBtxl11
jg7DcfY1WJEc0jOEAFl9JAEJqj13f1Ye95JDdyrP1aE9kz336D31V45kwQ+Q4/d1PYisVbAhVu0L
GLD4EUkZ/9IICu6OPYNavSlvINZI7jRvch2/DZXner82/UfL57WdkIxWM3C8HvhFInzDe+3BPZ/6
kWfvkvfsPt6jWWG600PcgC/R1j63x+GnsS38cgtYP5yOthk2YHX3187lenKFIFP3r3yKbM7tNLn4
KqmL/P1zhfj/d/PeeonhIB3bMwDDf2n3t3d+yY34T27emZ2oBXJZOJ+tJ36v/CpO6CTdTFt6IEec
8koJwEeh7pUtlnmpcIOjzky7CNuhOvL7+m7clTvrERv6ZO1mAIJQT3UB6LOjwbS7vbYFAyKn7Z3M
Bp9Sg1MdE80rwfqtxWsJsAXDJ+fspxm0NUzFrlW9gyDJzp4Sr0E/zu0PX/Ir5OytajVcNS+XaLNF
CgVjkwca1Pv4rtjrYf2CKNPvnG6Nc7t1Nt0vdjJc0GW4/JT80X+sfMLFgbh2XpJvZnI8ItvLlTds
J48HVWDv4n2/y312QCfkjnmtP/oCwo/UH4xUtRtXXvRL4i/nfdVLU0jlEDi2uau8VvcICb+QYDqz
wDqwH/khfRrW/IlF6b+s/pMT3UcDWBFKXYTmLt0Pz+opezLhQ9uv9r4889pNviiKkoGxCdLieoQ1
xYgFZZnu6220Iiwfdd3XTkoyF+OUKZOdYOzkKLbmjr6yvb5HL90xDdRtHfQBqsDPzoqlXhB8Oc3W
Nj3XAMcqQic6W/YPRQ2i+vttkVtaiJxVEzaqexMxw3V8KB7Rrx39zX8YL+RHXboROrjA+uMiDWZ3
rhKstW8vLecSfvh0/mj6t9E9hylrsGBNKUqzCp8WK1m2BfsjZ9kAmzmOioEYhmKinIrv5lXg/6WR
JQ+m1YCyEScI8DStsVGSX0UnVgrsLv7iFWEyJbWvxTjGF0SGcBio2/MUxue3mr1U4reBHiS7WVPy
hff4f7iJ2ympEqJePGrjQDY50CYyX3mswmZTHosg26fb7GQFNfyeaHNbvpY2TdL1WYAgCTRGeG3O
z4y/AG9s5YW84E+aknJrydwqeozTQHAHLb2DFxtoMIh09LqVa0q+dC6SkqtmrIB/BufS+PNr+jO+
I4d0z7daqNxZG+VUBvF98tjc8UO08uZZurDlrBzALUfbaqDp0VsDrt7U1Z7p9+KhfIl+gFUNz8dN
vZ3MXRSSY/y7369Vvy9gO9lyRs4Cz9RgxlgpcwsUwZ3FtvPHTRPo/sVBZh4QaP3krvrLgiKofjoH
/kiAw3XxHNaM9YJRoJJRKGabc7PEebbd+NrY2zGhp5YM/m0x/IBUuaJicqpOT+LZYhUWWG/qDXVV
PNnb3XgCM7fb+G/PCVzvfEt/lTt2sn0etni145nuNn/yTRbyDf7dOPf56UtlwcSWs3v2ALqlWesR
LCbgkgK/NGpTuepVg7USQVzQOznBN49I7pUtbGxjgeFSHBP25/ZOLsWPLtzWn613XlIT9FoQUTAn
bJQzALbDaisCZ5ud0QngV3hCaYcJ0sFP0744m/sGJuX23EsyIhmTFvkdBp5DEQpQ9rXVz5QSUGqt
7NjS4JJBYd08mc0IS4Xo6wZF4i6f9wqlm9ufvuRgyVm+dCRxVs74dv1MX5tn45t6yp+aMNp239J3
6xsIsLQVL3LByst5vhhJsYQxzGSBoQ1JOK9DqUYVfbfHBz39a6FsataGtdv2Ygqv6JUMqmkVJBrB
iSvCV+K9aW7mP7+dmIsH/ulXetj+Kt1t6j4mPiJFuSs8Z2ci2Ku6fxMExDL3b/jtIfe+3d7hBYmX
0TWGEZTeQ4/LLVf1v9SsN7qprQy9FAH7D7KGQnMAlWLsclP+1XNPlOASd6eX6sl6dN74XRvU2wzQ
hPRBHIYNatPC7Gs+rHGR1k++0qTaCa9rHCatwD7W9CCDnVds4tJlIyMHRlFmUg2Z3TB6mTx105/S
Q3aOggiEOIhTDhtlpx6Jj/abIAdQ1OPtY1pQMxlFkDNrzlQO/2xUT4bxXCQ/pzUQhQWIT/Ax/7tZ
FSBElXzCZg1b5TwcaZg+FC/2URzqe5zPIT1bfr0STVqSNslaVHFcW2AvhxUUvVeiZbKzVoIDlwvv
mkZJTkfhjKpAaSxiA9lLCbB9DZWC3Ug31J49Yax4nB8Qh1dmkfE58qwamtrCLOKsn6dDFYABEioK
qtBzs4l+3z7rBUskg3KQolUMR+CsAc1xHLo7UiP0pjpu1CXH0gCW50T3RVqsbNzCkcggHS2uBrPI
MButniv9Z62vjLu0CvNfqSoGdZo0cnkhZagfm+4yUJFNI/WL9ilPWs8E1IhBVsRq8VwkfddHZC+H
SMAxyImb8qApa6+9oCsbiHCniIpq6L4xXqzEPNb1fc/oiq+7oJYyFN2oAvhgyGHh+ug+Mu+y8lts
v92Wgss+XRM1yWHgtqKBpAPn0vTzSxXl/mhZh2ksHlolXzmipaOXFH/Sp7wSZWcFDrpcwWrJ20eq
6WuCtfRGluE72AzK0FkprACE4gBPKYw+2Q2018EzppmBAijsrQXC1B3KDKv7STH6HeoAWi9rHXsv
rD81idBsxsu6cic6CHsz2DZbuYAXrIWMSNdEvVM2lWEFpQK0ivqHMw++Mz84Dlhm03hz+wQXhEOG
+TBZxOOhcOygGUb9nMzEPOuZifKAbBUAZ2mKyxPs0z0HHlbWdWCaDQCL3fwcsxRcokYan3VdNVau
0qUpLlv4aQrNnNuyApFZkCMi6kZzfCrV5j2e11i6PkKcVwRdruuJbNQaDBpKmHQS9yjASRw3n7vM
n80S6A9jar+nAOPZ2oawdyA3jZ5J2Y37fLD1vR6XdYoO6mpCRDFraUAAib9pjag9z4queZ1iJPiv
xrYqQHi38aQhFphU7beCqOWzlpT8iQgzwc0NivF0nh0U6bLZbw2r2uRm3AQk1tBi0Tbz1mqdzksz
nm4Ap6s8k9nKjoAWRC2J6BtEfQhLRTDoTjqDE7hGhkmND62o1MMFRz8oUqZ+15pSvJuElb8sVhDT
Ay4I2mUJ0MSD2ijbwFA1/ZvoO/25mMZmU6iUVtvORONgG2fE8vIREZSGo4ourps0sAg4F5BzGtUt
Q5USEEwzRuBxoJvVb4teO7W8oG4tOqvazUaBFF4c9y5PascvBbjmPQ2A8sfJKrsHxZm681yMiG0L
MDh/Sfw/XPpPgpM7ecYpiraCWDWDvAE45yBONWAkbg+/oMIfYdLPw88mmG2Z7QSO0GfQETfjfBqY
yVxk29mGm8Qx/HLkSXB7ugVbKVeuVFPaFqyru5DT4UI7MmReKoyVAMaCjsmFK8WYWyanpA6p8qwU
d9r0nJsrlm5h6I+w/adtKvooMvsWdEcoWq6hWMaxS8AHLNr4a8csQ9y06gQ6bEKtQCgg0M7B6ezW
OYm9puaqf3vvl9YgXYVWF1vpnKOvTi8y79JiPqbHTKu826MvCNIH9sOnHdId1CWkemkHfdY/Q2w0
T4nMvaNbb1NlKz41y+fbEy2IkAzTyG0KilnmOIHJ8/sK9QZ5LlZu8iUf/iPX/mkRgwKIMuAYOgHX
2yLQarDX512XgLq87HAdRGjgZRYqVfXWdXgRuWhLKPcIxMc6aCXgloOhbASH5tSi+niwYQ1uL3nB
iZGhcHhJ9KEVioUla7sp3xlmA1pQCoTllVzdwp7KMDhtV2Y92sKdgHXVfamiuLVcaw9fGlq6+AaL
0LRFAW8QUbPaCZS8ukmUrzXNLO3M5fdPB0askaqxlUMvUf/jZaDAdEcbRTlqe45rZI9v7//SGi4a
9WkWFuc8GlLHCtD7+AiImr1ajmsJqaUVSN5jV8aoNVHQ+IV7xz6ZqmZ/o3Y93DWkUh+tWV172S1o
/wdIwac16GUHwnBqW0EFDKhGA1e86Pei+5qbLePHdK2uDIVVKEGNm9ebCrN+HkxdD4jeZT8GVVmL
SCysQi7+VSMyAz4au6VN2ndO7WdUdx+sdPh7+6AXDkMGfNGjuQDoi2oHqkBBiDjOWuzb9YGJlWtk
aXxJGRpmZBkKZ4GVYIAjeKS54TVxdKpZczcX1cokS3t0mfzTSVtGBEQc0NgE5WQG5QXxw7A5eHzr
fvO1XbpM/GmCjEUzIxSmnrGnLB48rh3aAhULdMUML1wl6kUNP41fqaPGnAb1s40x2Z491Mg18PbU
dQJIY0Brc3NrDRNv6UCkOzEfIpTCt0ILK/pNpJU7UmQ96sLNxpVYx9JhSOpdzrORE9F0oRbZm5LD
K0cj5pmJ4fvts1iIiFtyPW1qOmMX11wL6zJT9gDiKL/lpVPsu8F29pZusScGVKGtaSvT38ko6jPR
JtDOWHOK6M7YJfcRJP7BSSqz9cqI20cd7a5gnB1at6qS8b40nan3YufiMKjxmDvbIdP6oKtGutb2
fXlm/ffpYsmVugqg9zq0u04hizLq9UXrg2Bs3+jV4GpF/QDuvtcxXuVDugTJrs0m6aCqODyPjFYL
h7K3QEIU8We8/9jo90bV+XYygJp26sE34keZgiqxPBsFEOes3htHfc2OfZQ2XPsKSUm7vIkN2+Bz
CKiDCYRLhlmDDggdFGiXjlK4FhO6+345JRo33bFWyzc6TsMe5GSt29aVviMNutYnIO65aqkZ7ix4
88yteXBNXWEe63r7bhRm+rNlRf6Wa11+Luqq+wnsjMkd4yQ6R/UknoRlqBuTVnrj1a1WErzCdDg7
c92EdBL8HsU01T3IB5zGzQBAtgNppgaSdj59G2z0qqgO4CtMWrYbICoMLZBGet1vJqV/yEb0fZOq
IrtYjY3vEwp2XUvlYt83Ld0hNFfvG6G00OSR+Cq6wn1e693LVBR576IJdjo6oLk8oKx73o6KioK0
mLOdhhYKjxgTR2NAbjzg6dJtJt3UE6D3qGg4QeFfQrxRqGnpF2WL+CXQl9vDPPAxTJqqKF2TE6q5
XAzN79v6d901sBzJFvYsbYd0GLrQFPPk1w6hPmgO7S9ZD0sul46RM4/ScmjCpoh/g6/mkJkOdxnE
YMWzuW7/ALT/r6l1BmJXMZ7eYa39aGBZteJURj9jvtbzct2UW45k/nRhtHNlmnXIczwCUJy1NfGS
9tTUOmSW/mMciuevnYMUEm/n2GgNldsBGkvDKFHf0Eu/YmKX1qD+u0cF1buEd6UW8hhRjS4v/bio
gtQYzlOHR2zvZNsvrUGuOU4BsTAol7B4LMhLppcvRfIleAECOL9/1yBGPqI2DpFdmBXEhLRcC7gK
MtG8oWtJ3wVRkou4BDpeae70WpjT4oE0o+KmvfptqKsHxbJ/fmWHdLlWhfR2pRYAHQuL9mhx6ib1
GlTk9TsINuPfDTI74KlrqAM45PxCRmuOepATGmqJs1fmKUZgKnlBr+Tj7XVc3ytd7gpv7FKMWmPC
+g8+SMAehl4cC5GFomgfbs9wXWiRbfx3PVOl6XC7xRz2Gt04benqwBzjbPaSPNmVeCbdnua6+dNN
STdoTvsEnNZz2Ez5xkKlm4i/FCn6T4s4E1pSFYBLDUsgxFtdl7rF5Pz40lfLBSfaqOeT4vR1aONu
KlLrO+/4++2hr/t7ulxJcoEmtHlnaCFlxux1xCEHXkd0Y47Nine8NMNFpj55x+g25tRRLOhAlmTh
3DnsBPhIfaOIge5vL2LhVOUCEWoreltG6ONUm+xHl+R3rPoS2iHR5dIQxLWEOU6Wcqho6SX1Xx4l
XxNFuTQkIxmws3TugMuy2nAatuUa1MzSjkuXWEd70cwtcw5GUfUIqOsNypR0zt7jqkhWtnxpDklf
1bS3qEZMFDcBV4SqzBfizdA7//aBLtgbuf4DeBlFw0gSHWwD+Bypa86vJfmmoX3z9vgLXy9XfbRg
waJ0Vp0DmU59bHoa+1t23Ls9+II0ylUebW2NQ9eQOcySod52kab4iVOZK3WJS58uHe6cdIU2cF6H
CUP6w0zbB9sp7uBorrhw1xO4+keD0Sd1TRAmbBDiiUBeX+quUgBTISJ+LkbUEanvQ1E1rjHWh8Rg
K5J0HRuQ6IZkk8FdjRSJrQ/h8NrPXvPD+U5RQFu45lGfUFZb3anP4u2pegCp9fx0+4gWSvhAxPiv
URrbep7Bad2EoqSaH8WVbXjVaPNfZJyjP7SkxZaaSf+aZUqBgq2mo08TY2xbTdG4Gaq8jt0a6ADE
U9K6/luDAufcWXn6Jy910+01DXUObGzGHQNnGZI9DWu+62lmky1AgQ2gXxToQHPnKU/flVgr+NfU
Rk695uVFMuICb+uKo091qrGdOcl9p9TpHVPmeEV9FtRTzqOmwu66qG20sOtGd0h/KU0Yz44/tSsy
vqBBcgq1wwN7BH22Fjp25GqwKmCXW1HOBfWRORKmCCkXU1O1MOHJsEUa39y0WVTvHEOssaotuDIy
MYKZ56jYMXoj7Gsz3Wl9tCECWJ1t0p9qLd2NTfql/JEup1CrYlCGObHHsAK15TfFtok3dPCVXdXp
55Xg3MJRyFUp2tioggwNC0GBfBhG46hxfeWdsjT0Zf8+WRqmkLwB0HYdXsiV4YQ8l1x7v63fSwIq
+RxlkncG50QLLfWv4/yK2e8U/fM6++LwF+H69OU2txON9JERWnF+JvV4L7jyjjot0JRU6evXlnDZ
tU9zAB0Jdf8q/MkKlsLWCpcbM/oLHgB8/kUtlp4Q7dxSms7CCLkwNnU6e8P4ZscFbNyaI7KQn9Jl
AsOkiwfaxJYRauBlD7SmTreJ3cRvjaY577SOk3NlGMZxasYOCHiNvcnVC3+ICvjBcGwLE2IRo+Q3
GhNjq45CfCl9pMvZUbNuDF7Mwxwq2lHvhEusNcu4ZF6kU6uQ+qf42CGszdCg4/84+64lSXGu2yci
AiQhxC2QpjLLm3Y3RFs8QgIE4unPyu/c9PA3lRF1NRE1MyRGZu+lZSIFQyj6sWM1+j9I9a8hYUtX
04IBd6zF9xGRV4hTFBQvR3yhSzXv3h93W0+wqi88HwyuhWJR0UVtdqMB+lHBRCbi+Xxl8728i/8L
JdL1gWjPpd+NfjCdcTbtRSx3o7ZYrh3rbt3+qpjQtbxYtzgOsqEs+J9yQAApV7x8rvLRXvMD23iC
9fkmvBsQ7sdZeS76IvF7+2iG8fn9179VDa2PNgsEh3CAaCV6GbkcKTwUoHPtGhdJAso7OPXkJowJ
/2kJOE53lXCWb66iSxqFXPZxW7cZnAYy+b3UXfhETVg+M4a/DQg6+djKtM4cZ6nOneHSqk8hRrdo
kLjpKfjBa5WqIxvTaxrD/x3G/WOg/O8V/TXeJ19B6mMubR2MQhNKxjwKuv5kbQpitvOlz53HFPVp
4AMYFuM1CPDfNugEVkr/XXkR2+26IZ/EKR9g/FRAV9KbS3IWL2MgzVmy1Mo/unos42bx82M59iLK
9Hhlw92ov9f8mYK6HEb1oQXQPn42YfcLuV1BNNTO/ZIi3K6r+8iZ9T1soK5hqhtTZk2pgc6bOOXo
ilNh0CfOHKSAL/qqz+LmV1wtKPiCeI+5H6CXy+IagS+Z0++0SyKSfqJW7XppX+ZyiEhzpaHY2PzX
J8fARgqN9i5ADomCp9ZXCZ+HMr0dqyu7x9b1V0uMN1ZdWrrTcna7exh83XQjGhNks/eVvQKGbXyR
9amx59U4R6Flew67u8rWiWe+h4xeqYA3bn99ZtyWHjzbwkacPJzjhIsCzRJHH+yHXOyVwmKjAF4b
R5W+h0DYEqlN/dBEuX4grLih1YsE23S6Ftu29YpWk9RmrGS5wTQJ2gcOt4qU/RJX+RNbD3D50b8W
HqFb5hdBYM/5BGvNAHkj8/0Ib5yULogr+vT+Sr/1I6tSoc9p73aZ8M7MocdG1wik0HCCa0QeoVWr
I+Z9LCWeruNB/Dx0IZp0WiBwnwW0OsgQSLoMoiDk07z/LFtfYzXHAau2FQt8dZbe9IepYI6XcjrC
etAmH/uBFdyEs78MZhCWI5qinePczPKIRTp/hE/wtaBvb8OhBKv8fz97u7i8d8s8ODU25ydq0jIh
anCTMbUDjMOUp2Few1N5FhYJ0BMUNDBjz9oyCUD5PTkLCxG1Iv0dYnjKmLqmPXZNsCBce8lkNOKs
714FbnemcAy/9eQIqwTf6hPEbTgPDeb0timwQup+ZG9T2owPvgjlwTXd8DqOMKm2pO+SSvXimWYd
hGIg5yaqIl3U9owk0NsuiXaKH9xoEEG5yB6KQakdKJ/Trhym4oEMoHlFs3Ttw9wKyIvmsolqoYt9
MRv7yQb9lLBQlze1KZYjF9N8kr5TnXgaQNdOzU9flukeCrzihPonu7eVbT6PdZj9wGF4GUaFysSf
Iq3sgZeDPKjFhYl2utSxykd1aD0H0cNd2t/3qWS7wk7jfjZUxVMXLp+rcJH7kjoanuZ1fieGutrx
gTh1lFbKvfe4dAC4dIJEGSH6WE+6/Ywgtz8cjMy4Kx2OU9YiPC/eMB2M8GhsjRZnU4V9LGDY+YNP
XO5bVzafA7Jknwea5UkusiEOrfuQY7UFG7ylu2WZ+puxL38rkXnHOp+ao688eWYm+9QjR/utziaI
O32kKlucssS0CL6bxs1fmwU21YLV9a0K+va5CEY/4tMo9iEpISdblt8fmQZk7bthhzboU/RFJ9r3
B+nVWTT2+mmcqyvg37/3BrImZ5jAXarhsqoymqeRLMANrIby26yJTQo9X+sL/71ckDWBwgzAdIwp
9dlRzlNepY+Z0Z/q4kN+rQRyif/OY+5ltHHZYM++X4I58tj2WWSse2Wt+3fxT9auZuE4ImQO9JOT
LoNH6VWvWCh+vP95ty692ne4ETnMyQP/pBoa+c49cT944dVe43cqn0on7M757H/ihb0fPXbz/j1v
fcsVilAgpQDpVpNFN+dFgzr03Et4eqXV2Lr4al9x8ppBrmHsmZo2Fm2FfppGXXhNs751+dWuMiyV
Ny5ykeeFtX2S576IYeQIuUNQOlc2rq0ZtdpTGus7Ttu1/GRSkGRqnn9mzpB4+SwTDlLJ+99gY9ys
D+IVT4vZ57Q9191XIt/G4fPHriv+O5E6JQrVNFgADc37B0ikR8ivlya/Mir/XQGRtbFPWdDZ8Rm+
7lRjntZz7A3PdfEiNY8ouYKRbvzG2v8r4zKH1sHvzjMncAFloi6T1u+H/XCpSgNh7b3ndlcDmjZG
1NoRzAFVC77BPju1BJ9c872X6Ugt05XafetpLj/7V2Hq6Y6kunAYWtNCn+rRV3vlYRNFc9ohoasO
d6Tsyys4zdazrBYNt3VZnQ/UnucQjE+4i7lPIVyQ3x9aG9o9ss7nKPJuHNIFV1/qmp3UFMw3TkqC
k8EJS5yWLN3Ptoczr1O8kTIbDxbMsNjImd6AuSF379/Fv5ttsjb1GvxyGJo6h7K8T8uX+aIcTeWU
7qUfRqHkwY2ew3FPW1MeJfKxrrT4W9N1tey4rjMZOo/2PHKB/fWhh+Hz+8/zz0+G5OpVVySFMVnr
Zvo0SgFLGjj4BHCsiaTxrgzAfy5n+IHVAASBr8dZGFOnqV12LPyEk7uYZg9L+OljD7Aac/kikdnS
UlTFxW0DCVRT/mTBcuXm//necfP0v7OnmQNPjVOrT17RtPeDAx/rMs+q5P1bvyyK/wetwtVXe5Wv
xVLV02ROM9RhGflSeE6M9g5a5z0Gc7ZcUw1tPcVq9ICzOPbN3JiTDEcLC3TTn8tSOvv3n2Lr6qv9
KucaMTVlqE5jY/qHMWvYqTRFd+Ud/Xv48HV9iWYGEV/zUp6E6xw8R9sYaq47qRYVy0uU7vvP8O9Z
ADXkf79zb63J68V2pzKjR+mjBVmCtI48Pf98/wf+uWx4/P8UmAHjnM5DiRTmDEZ0hUIh3tKg3rVQ
H/8oO5jhC9X90FOQ72mXG33lwf49xPi69KQt5wOYle1JSmCOZQ23zqGDFeMi8wjH1XkSwi/xlDvi
Wkr6v0cDX7NFpxQHT305+DfwdE6jTIph101EXgHStq5++ftfuxlrMqz9xiJljDYmCnMlb0DhFsf3
P9LW1Vez3Rg3dHpbNScZQNurHE89+CG75pz8b1gTY2A13Rn0lkFmSuhX9fzLW9gMTxr/sabNs1co
tPalukmH6c4s4a/SYdfUN/8sAPCrq8k/cV074VzARMk/19kc877aa/oAwf2Rymt789b8Wa0BloNj
UmNvRFQVzR/msphzuCs58j4XfXHl62z8xrpkzTrlTS6fezhIvs3pXg0w0ISO4f1Pv3Xx1QIgTQdf
Vuqg6CMZQgxIOSRZwdo7zSty5Sc2Rte6rqxa4Dd+j47KU+Kuz/hNGNAr5cH/b7f/71bC11Uk1axB
H96AXOVr7USpbijEfLpCBAX45o+BzDRQj4XHEJfLQ8bqiUZsHHRsK7DsGQdyEelG94emGMhX5OzR
8c4une2i0dVaHYnLm2cggsKNLSmbXzm49DriUqp7Sip+Kz3XB/TSaH32eC3TqPKHKXaFKM69j1Sd
RYXQHKRuFs9pGL7wdpgh/8wJ7B4bbvftUvaPbjqWZ4AjxV3tq+BEvaqLS48eaqX9p6ZKi7gZyfyZ
un64txPFflxQ73XQ5Ri5i3X3KfM7EbNpyl/LvGB3/awZsCPiJNRr+MtUySX2wvZ7WGTpDx/kuah3
PRW5gPUOC3e8X2yunc+zgbkF7/xyXzgVm/aO7+Q7F432M+JofIk0yGrO46Kbx8cKBd696yBhsR3D
GSryAYyKuCpKS6IhFfWtn7mBiDPpj+MORj78rcgcL0ZAkgeToDAjdxBdlwlW5v5QzaE7RRWvKwoD
vLQ7ZZ6lO6mlvAcfSD8voM6f/E7rh9QSc5dS0+xSmxugYda/g+tB+JS7A7/p4TV2Hipa3qVj5r8q
1w12KXhIYFwzerBIsP1mQq9pYlpTEXVV1sSlr+qbopb9Pi3T9mdjJpjVhLY+BsIvIEPryoOZXXUI
FoSCUZgI/BDMUVGW+9muhoJ02s2WdRBNcKSQ+EX+2U8H+aXBo8AiXJtwjhBYE16Mx6AydwZoFsjs
C/ynqReLpXgUPCfgjS2UIvxYAdX20f0WhwGY6bGVLQbfvIx7VvcwzEHM/ZHi20WSp/AY7hfUlL6p
bzyQ5naVmuytDtV47niW35s2RBHOeBhJYAKJKynSL51cTZ9Eq7ObEE42T5le4IWWcsDoM6HBXhe+
4kgCakmCEJwcWWIA8aUBoF9k7bRj3OU7Q10B6NHPYuDXEBRos+wm4U9kZ7sxhVoEG6wzVt6Do7Js
Jx2d3UE6PH/t26KIYXGobwGxBqeOwva9LCTSVzXoRVG+UG6ieQ6GPYfpyd4PKvu1b5o06RTtz10f
6BuVyvB3WFXdvdZygoWqQNIddtmp90C464cxnjvZiaiVFeAJtWR1h/M5Vu+JFUj1zvjyeaGEoGVx
2YvpM3ZfIqpxN3LbnKu8WaZTaP3WwSbRDLu2yF2oTkkTd2NJoq7vsgO4ufKFg4V2aBoYqqGorKBe
MeWL54n6EKYwhazz7BmgJ+qLRQQJryrvvBDfieY0+8M5Dy44txMkft7YpBajvfeRpQbkdfHiYFZj
1AwlAgw0nAyHZpofe25FBmeQUfxGkmjmnrtu5iI2raCH3HUHZFzYLJmXAXy8MSVeGgfLDPcrfJuf
ni10IqrSicagaHdFNfjnwOTj/jK1QhPrkOobTjvWRVknf9hSIVbRzMWNokzvYEegEjip5r/TYJi+
lm64vOZLKY8N66bfM5D/Ow4bmR/Q+ow30pVtzGvGj/nYLA/10ov4EpWQ6MIL7woQmQ9ZKPr9ki6K
RohAQg8OWfVwlyMsB7B+T44p4Pv6oQIesPdU59YRnX1Y0zDZqR9EtAWsUPCPJhLhzN0oK01J4R1K
qrvhEoGdOMsEsCXwgoGdaVBAUvihrTFYFRBmtJ50AlDJ+QTuHgQoM/K8wyZiaIMPH/uJVfmgdcDK
HEnO50pm+7obzh1O0kznf6hD4Wt/14BmQWhS0Z2HMaWRaf0DM6ZO3r/3jQZlbfDqU5iuD2XanYX7
WmBc2RR+UnORVFdZVxuFwzo2EeY7vQ7qDLQFR34bwvAu9MUV2f1W2XP5+1/1dBY2rluWNj0hK9jf
zZC8RZXL8Rnafveh17N2hbf9nA5zC3IwFF0HptIfMCCBnrYaf6a1vhZAu/GG1sgQV4jaKNKxP5Op
exRMxKBTXnlDG+XzGu9hXoMyFqLSszaxvdME1i4JSufAXHk/W7e+ml1DAwXm0vnhCTFgPwn5w6pr
mZJb33Y1qZgBHAcTdAjToPiV4J7kLvSwzrVGb2Pcr6HYzG2IwM6CUVnTp6pfjn7R7NPefqdddqWs
3Xg3a3t1nU/OOLFUnZ3hi1+8Bu2P98fk1nUv3/qvUS9t2PSC5ercqeUJOVufvCF7fv/SW2/l8ve/
Lm2mHELlNoWckfIdQaZb3tyE9X032SvjZeOrrl3UB1lxslR4JyiTS/HaBIf5mih967Vc/v7Xveux
y31vxqVD8qdVLyS9ct6z9U5WbbXEHtVnDs7upuAFgMAeXmiJHNKDr6/xUrfunPz3zrHBOw50uwr8
aRwpGdmQaCyvWYDx/52V/qO54pdv8Z8Xo6ZsVDa9GVLj7ElWZ5/mWorjSKdyP3lZtethfbvz/Vx6
8eKX+VMpQYzSJKgu+bMkn/YqbOE5p9Lh0UGg754z6T3AETj46la6/k55099VuVe8LojJA2eXoeYy
c37XaDLdI4xE7vzOLgcKg6mTIZreFQH0oBEFqZBES9t2cGQZjffbSqfbjaXzpykm+6NrRJcMlSpq
+JSKSSYTaLI5imzRv7p8LAAIKV9d6iwxBuh3wUyCZn66GRQlddzBuvI+z0kp4hleBfhs3E3jhs7L
rl0CfYCdUr4XC2PPhgwq6ofBjLh224J3TI0TgYpsE2dm8y4rkJRXuwh1lOgwR/DQ7jkSxH4stJ5v
bTqX+4ArG3tmMSryMkRwJw5HnkvFp+ouLLvlqw7Q2RVi6HjUmaY55qafxsPg+PRbPSIdNIKYfd7X
hUILEhalG6Vgvd0HaZbe57YID6X1yucF/M7EE0PlRGFQ5nc95moGrXnD7wK/1t8miBZjEAmCY5n7
OslwkP9jgVr+p08Wb+/lgQfcbK5fLSrOxFuyMOlGS09oq+lPjzrlOQwn+ob4O5konfFqh0KW7etc
1ehjhymzOw+eBPsZmY0xUmBtnFv5u0AP/N1OBp176LLnhrvdEfQbFrsOKb5CDF3EBPm3n3JLpxc2
98WQ1HgiGLoXqKsD091w/DVqW4iCy2b04d6TBS9+KkcUOkV3FO2ctdHkOSJMGsXy7yNYMJf9V3xR
pL+EOXW8QCaBac09S2HoXoMCEWn4ZEewaeruIc5Oj6Mn4apiU/QUc+oDGK1TTc+4zdI788xHv2gq
B6zTTgZTuwuyyro7LUDnwsapT9z356d5zsbd4lXLviq1UhHSAzTMz0LWfyUeywAYDDr8HGBKmYhg
8n4K55Y/BGCXQMvr199KaK/+DG5a/rRALB8AA4KLQgLSvXHVzq9egxBJZEqCPbL3qeAPkwkYGp5R
d1EwgkMCdKQ/jf5lBCw+Dok6Gj6OkruJ6Gcem7Ir93UVeDtfF1pH8Ai3EZGTs+9b2x1dk6qkRRT3
iTbIfUTzOcM2AaXfSQuH7JkHSkyrtRv76NISlCI+sAmljwFUnbcG83rHvVmhq/Lng58u5a4JwWt3
Nb80GZXetXZAQ16N5LYlHZrowJ0Oetb1UauKJdZHIljkVsMXUrMcefRQPSTIGVNw+e1n81RakIeK
YBmeLm3FI1aq5VRZD1r9oaSwU5yXDiM3xGEY0k7bRwsPimceTL6J8ALsQXiFC6FiJtRNPZJpP6dL
f9d6fX2DjlC8gjnl7hvM2V9wPkZYQZmPUT/BnbCZ56FOTN91b7kI/G+gIbPEwKTornF5sCNB46Pd
HrJ+imfwfBX+B6qeGmEzUEQo6CgRcQZ9dDwOTS2yqHYDN/ZYBUxEirHmVKl6iVk4OE9qRDRvjEZa
HKohWL4Td6qPU4M3n9IazNNman5kDhaMGgveoQrd5aXK0/STC++9G+PlGmZ2od8BbGD1bQEHwScy
hfa+YEvzmIOyklRg7yIxtZpPqXuhDJQ8ewBJxxy5HDwkNVrn6AZtuKNzxn8IZwa1yyzD97rKlygF
/xZsTqV4nKVDcQxkV+5s78o3Z0mnRI9Ul3ErRXZqsFrvO0bdu4q0GOXuhO6VObbZdXOb7pGgkb81
SIfaL8g+S2gw0zqyrppQGvIuqiuB1hKIrXLBiDXw4jrCzUPHzRC+Cm9EOpqTXRZ0tzi6rIc1TsDC
RyH51EcLB3IVtaJWe+0Le/ZYOT9qA1N0NNf2Pqx5dVeC8dckDHYZ+4lRDaSF5zAocfFZpozdwg6q
fk1Tt34d6xqrHzL/EiDcxRtzB8Tb8Kw6B9CZ3HmDmz01U1Hsm1aH/aEnYFA5vTeY2MfkOzktAy7B
an1Ip2b+6fBiBG7H+pgqTY61ctL9IjEFSNNWcd3AX63tc9hsw3r4gK+LHCuncCPqURLDSWCI6wJa
wwjigwUsrN7BzG1UdXCnZgTSOQWfSoP1pCgvcH7LQhuVF46kzELzeer4jAoKnjVKgg1mZ57F0oru
c8fcaeeB0xWLzOGHicMBr0ltdesF8CUdUmmeu6KhSTYv9AgHkiFxuwH9eIBo7awl/QkpN/XZQd4E
7oYIu0NGItunTQgmaJUF5QVR9faq0UNsiqk+TflMY2WD9DCFpIqsxNrihMsPD5pTCGTVvJPE8Xf4
l2lUIG3y1KtQY1xpkfjBiKhA1FIPLrw5OuCZjv6V1+10HDLtf8L+Q85p29El8gxWkT1OOF49Z1a7
LHU7WE/P5TzBQCSvH2HuO++lLPUtUPYW9EQDpqdy1PAd84N96QXw2QWqS9B+Tfespp7cwMNl2Ycu
8TGFtU3ClNpnHJ8cIZOrD6iWDEaOYreYu+wRwnb+E5xukkg0nLugkt0RgKN5CGuqjmWa0rilOczT
bC9uzEDsXjdgM+WdQ+K0Gpx7FKbe0TB3SXg/9w9KdOljAanlC/iM6m0ovPptnIf2NITdY17XQFJl
PyTYGoqDC6bOZVsfb0vklu5nDMnjxUkDqDC8CbwU27pmRX9bh0p81SU2gATKleYWtlLh3WD4iMap
BPXQOsMv0wNGw95ePFYe8eEdqgGtATv/pKRsvlcA/cA1AqBmlRfum7yiT9z1vaegrOQjn0j5G6ab
ch+IWpwHGK35lSp3XcaKgxRa3maWeC8Usaq/UirrFzM3/sGtJjrvNVaa+7CQwcOAXO4oZN74fbSC
/AlGQU544Hnn6rS7ycuUPQMsCA/hYu0brEmcA58J+2X81n5t/N7biUEjn2owbdR7HblLl4H/bNOh
uvNNu7xlAGMzHKy15qU0WfG9M+3wB9u8KqMQZ2/fy6LvnkzBA5xST4o888oN8mhCvAUFmz0DdBgu
c+VitepqumNFU03RxYAIwJHs8iM27B64l8fa+xy9+v2gq/C+bZzx1laM7KTynTc1e87DVLuTipYm
yAEFwnc6aWgwnuQixoS5dR5EHIRVGBrNzvwGGa3EWJfdTaXgrJT3vnnEoQUSBjqUYIfCcQF61hCD
u6B+tjOvDwIujocwh3ze9rX31Jq5vmv5QA99TbFzlZLepk2jEtWK7L4gFick4DEcgkH4jxVJq7ds
rlkbzVybHXJRYD+hHZNgc6bfDYMhVaRgARWBrOqCdCvDx2lwaVIRhwGun6Xd4f2Fv9K8DF6AW8+X
45hh53Pi3ZZjBTI3R3V8Hk3ofhHFgOC2evLiMCTkRoAqd2PqIUeKuGftjrRZ9lAVbqNhcwKC7pxC
8AGXzTZxPJ89+7Bfm3cEcPoDxPf8PtSuu/fLadoVQz/uZMqyB5n7xb3DnWK/lGPwy4HBZQQoG5oO
LA7swdVOwhwIRJsiKB8DFJz3Bm35b7h51qDQ5/A6ZHM23PgWWDH3FXIW0k7PdxlKvad6Tnu4HjnV
U++EhCU5qiqs8UO3o8YeaED5gcCP60CZVU+AK9grKbUT15W/7ErWgcGjcag0q4aYKAcrLgrhmPF7
7Gb2WNS5G6tx5M+WFnUd24wWfsJkWF7htW702XzVDJNWA+BPCfiPdRP39gvOBiMMpvdRgq2Lrzpi
Onlun7u0O3NIn7Q8tfqXKa8ooTe67bXxSg8A2Dozrj1gHGLpj2kQiSwZhyp+/+Y3mu2174qUxB0Y
4uvPICqeRI4w2HlMPnbpFWSldOdCK+YABw7vse2jA3n50IXXuT/L0sMo36nSE3ed07j4b11TXAGT
NgDCtdMKxPw4WpiZOFUg2c0D/1yl9S3OCuootPRVgST2/iNsjJm17YqA7tnC2UYjodxLwCSI6cVG
fv/+xTcGzTq+B/hsiN4wCE8FKs2JgOUEEZQU8eJ+yOPcQ8v3XwzFSiNtn5PwlLXoHynNd0OlHybX
FNH7j/BveiB+YTVjR4dXjjY4pxjSqEH0p67iPGne+NcgHtCsJdxegSW3XtZq9sJ5NQzmHn4adX8q
hy6q0CD5Dpaj+pqFzNYvrPCsAppNIQJ4TQgfyzRSSdC0RMhIiCpx5YNvjdo17NyLqRUKiBnM+RCw
QbMTJHDHUrpj4oJYGcFw9Bo4vzVwV5O6aSoadBN4D6UB88k81K2Mq+bb+1994+JrW5ZmHNzSuoDn
VfrSMpwS+z2UldecFLeuvmKFuD0sJT3n4u3mD4lTfOZsiKxzjUu+sZCuE3VkrksHBhwo6MW4c1Ck
98E1ddX/tL//gCzXuTatm6JGB954U+oeEArA7iXJ5wohk7ln/G9C1/wTQlKnDq7OurlfoIBEx1jb
G00pL3YwoIXSh5AeNe3k/JobHOLn4K/Behhsi7yf0iuzdmOkrzNyiFciQake6WlY7iGTjAssDhb8
Cn4t8WPrE64mqyKkw0G/8E7pXDW3WYV8j85h8zcovq+pYbeeYTVbm4wwZHhL/7RIN5bTTRtc3Ecp
WpArtcjWD6wma+r6EHLNlJwCL4tE9asOHzMLj3bnygnv1kBczdC6DEQ2wqT+pANAGSVFxIFqfnxo
gq5tc4Iil2hFRnIq8+dewmE0fABJO37/4hs3vrYaMX1PA2fiCxYv89S0zhMD0vWxS6/OiJpmybxs
BJKWTeIzNLuQETbJxy59+cx/HSfQkQbT3A3khL55Nzpwkii09/39a28Md3r5+1/X7pUQkGQR9IQj
fHZ6HfU9Rs21FOeNgbhOsTFIZ0GXj4ECBB9m6kkHqKIwL2167YNu3f5qtsIGo+jn0SMnQAURLLaj
2vva8yvvZmPPo6t5SsMMjJp0ZCeU9YgBYbZBg2leQ84gW2z/6MqxHxw8qwmbAZ2wTHjLKUy/g+MR
p8214nvrC6ym6hIUwAtDn5zArh32ODJqjiHaowfPoAttirQpryzMG19ibagEr6sqdGzuwaBWhHHo
AMCjXv4lcD6UB+jxta1SMflt0xEF80CvjWfxypd75PtcufuN17Q2VBqzLhg7rsmp72LNwU1rv5SK
R0ryjy3JayOlLKshBApSC6pwi+T2BUEiqb9HbfumcQZy5Sm2vsFqMsu2aYBTYTJnoomHcImc9le4
pFcG6cZ0WOdxAMtdSlVjV3HbT1YB0Dq25d4nMsIJ0pUH2PoMq+kMC4pZuCkMIhtDcUaawQk03+vx
JxrUDz4E+e96xwBXKBEW5JQOqJ+y17DMoM79UyJKTAXs2v649SFW87mn7Wg063EG5lSojZmhpzAs
YGlHA/VWtQ15yptyFpENKkT8pt20c8oc520tbJ/wn4eghlVVMD4imm+6hQDGu5FVzsBFFH2sL0dZ
ESYDTN4aUy/ghgUKsOSgEhfMpXjsxu627vumjsap629bp5X3pUFAkZC+/wwYm++Cydi4hu36JxQ4
I/BM24E/rqp8uGFzVSVQvA5+5E1kPIEjay765fY0BrkYEe3BgMeODTv6Mh8+cZKmV9qkrfG1Wqq8
XBCFY1eCg5wKxMlqP7YQky/TF6R4RRqOzx/a8dbOOh4VA6PWQ8iyPiqgsyWUDaCRXhnBGxXG2lsH
WB8xMMXrEHqHm6btfpb8Y2XA2quGLvMsAGGrc5k9I8E2WsafH3sjl9n4Vw0wFEWVckgK4Pf4TWfA
73BSOrDPH7v4ak1SzZRnYwAuXcrciBTFrgteuX8tznpjoq2tbAyStXCmXi+nwZydOUyc8VO+FLv3
b/3fGbEeX9vWWMh8CkQBiJuCVm0dl8XI9txtcBwbQCzsIxnmHDYhgONKoLKJRarVDtaZTUwQjXs/
hkO473Krkt53iivr19YDr9YvRcG5V+XknpZs+VZXcDITyj04OCO+MoC3fmC1dBEwvKlkWIIdAt/C
4gXKn6Trf7//Rrdmx3qK+26ayUu51gTtUVH63e+7Px+69NrQhkLqFZCiJ6cQBJU0f/T+H2dX1hyp
rYV/EVUICSFeobvdbrx7xsu8UDOTDCAWAWLVr79f5744xDRVfoyTQEvoSEfnfEu/NSMrP3qpZiMS
iBdbA2YkticYdHlInqrJ3/ieKyfeUsimH4QeICWMtMmDxaNFvlPNrqSQA/w29MY7Vj7pkrLZtzav
oOlmTr3DAi1vwYIIpnyLCreybS/5mjAuAhpXMfs0N7/gAravnd9xq4IZx4yVbXzctVk6f5oPO5QE
MjwVQBKdhPfcih+59vembUM36zcgZ2uDoP9+QUzLMyPGcc9nT/PTtTk7ZpVtxzspa9RaZN4T9Hq8
6dflxbr2RRZR3JlaQ99U2ifKeGTn7j5X8OrO3y8/fW3BLkKYWEDsi7LApYgNQeX+IGzjwWs/exG+
Z8+crhMaduITNPLRcYlcPT2krWVfXf7ln7/AXZI3qeVAi7FU9ikTw9FkUL2aE3GfkS9Z+xF3Sdt0
pYFvmDLTKRnU7YBsKgC3/VlpXOao/OVx50upjLtkb1Ydz/00RUx086T3aV3cetK7MnNLg9S3TrzY
at6sTdg5YD4ExtzLocpdy5xMNydnY8f44Fu+t3eL8ks2nZiz86s/vCKVCs6VcZdEqhhPlsde4RD0
I+NfYwKCHvnvx8NemZRumoynfKhPKLztwDz7DiDyxt73z2X9v4VN119ENrrIypZNjM2PgTiTaGs4
QLWIQrCoA8MDbhuwQDHFJH96Z88j3Irr7wTZ8R6ItQSmsmfiPCpG/a42uV+H6QBHmBLg+uOkKt/f
5SzJgKUCu+3WKpMZ+EsIigS0tLr7nDL7tRJO+mKMa/5Osl4daD/A2SBFaELAzHqUTj3AfdcB4M4M
8/jX5SD6fC9zlwj6diyAK41pcxJwIAjSsrvNpXhw/e4gxwGyhunGe85F7U9mdgmi7xzqpQCZNKdJ
We9xCWjP0F6nU/FQln7I6+ltZF9SwyTuElQPMCSAN3XcguTm7ECIgqtgsSV49Plu6YrlbjlODTYF
tz35pofSorCDjpgtM4iV+PyPmlLJ4EArITYAet+exvrHVIwHO2NbLQH/029Al0LwCniHuRFkOtlw
P55cAyFbf3p1JhvwrSz+WYBGVZQGkKLBbIlXfn4W02UXIjMp5EAmp4+UFYOE7IxZKIgCY6CAgvZc
bYHAvbX3LLa2DIEEvFiXQlJuqGDGw3w39HLj3PAxSQ6uGflOdmV26HsmcoAKclDnEu2AquUAoYyE
/PtcQGONGN+CCZEZH8bB4q+EKQs2c41If9BY4IatJxusKBY7P1Hly57ntALSJ3GtejdnOQ1UJbpd
naZk1xZV9VCd8X258qFCSn1NoEjWJa9NGg8nv6P6oCUk11xR8WtIbJJdbhq1y5zeOmR5zV5yzvO/
BqqqveDjtenZTnjWDqJf5R0sNcVDWhm9o7EcwZKEtt0A0YKDzFm9KyQMCnx+hgiZAkr5njXcygGC
xSCgNodqAlWwzp0Qtmr+recJpEm9SK9kRRnURdpqV44VADFETfd9A+UbhC14vKjmhPFEh2eLo6dq
mxEikLT5PSaxOvR+ttXs+DwC6LJqpFRhcg5Q8Skphp1Mbnzdh77cuhOvLJKlXnFXQT2FCNyJgR7N
75qUipO08sNE6iwSACVtnOef7xFIn/59SOH6NxU1S1RE/N9+epDAFV7eq9d+/2LzgantAHa0BI28
Ry1NIZ5QFaLTfJVDrvryK9Y+wCJp000s4EznQOIWAqKF7kCsKoNx3PLRWHn8snFYCKzfGtDek+27
b342Pw4ufR2SdqumuTJDy4ZfkwA1baspjXjV7tKz6qGeAtPmgQfftcsztLaJLlIEoXoKioYHFnA6
7jJrnG99ykCsEi/NXN2qtnUCSeA7RYrM2XjlyoJiiwWlKbfS2CmyyHEBNRf54wwPrcujWXv0YklN
09kdHvDMiPMx8N3HPvW++OTFSprdOC+5KKGb7o+PfPLLMD2jhb/0s5d9v9SSZKq1HuGyFwE7vJvL
emOuV1bosunXwYXZgodYGqHK95hn2RF68TeWVo+Xf/ja489p2If82LZZnjYNFigQkz9go7Trz1ot
nmJbRfHP8yy00//9gs5KHV5Z/hAJHj+Bxn+CcHQPWIF/k4l0P2UxOUwdOBhfG855mB+HM3coXkH4
FiuzfjUJ0n7LOUJ4Yas0jsf8N2mky46gY9nahhRjGlkj6Q8l6BY7Xjd6Q4ptZbOgi0i2CKlJgutE
5JbvLLNCOudBCduQNH/52uws4jar875qU4SAan+TlO0t+9adxo2FSv+pQX82O4vYTQHNdhvN4pPN
rBIZgPbjY+727R02QN7eTYI2fwqQHO3r0fQTLNiyxAVQoWnbHZzlrEcK48w3V9mld90lrH7u5y57
m3sx/hhRoYkAak6+g5bC0dxK4C/ZmQGSAA2t5oAYIJ9h4+TcJKabHiqp+MPU+PUJsEP+UuMAPOic
Jg/UBoZMx2dGwaD5r4Ro8S6SVgd9lfnggHmZ9zTZNn2vYRCvAum4ORjpJVQpphTSFcBvyGPWlmqH
+7EF9I2TRxnJ5HvhotxIkNrvIXtUdIGc9XDD0qQ4xkrFkFWI5+NIcFgG5dikN8Ch+0+2hj5S73s1
lNsgpuBrZv3J4bmMU7Su7d9Q1WjuU1FA1xUo7e5q8lx9NfOyum6NrffF2Hi/JmBa7otauIfa7UUG
pIqIowHi0s+qHNuIQjPBAbapVDIAhLx8BGehOcCtOPledH0JqHLitvcGlI49txv3T+mrPHDGioG+
5GP4/OxuC5RMs+Nt3h2IC4jHPKgE7IVs+K14r5/J0MPvJxVu+4PNDt034MrMNyCpieoGoJz2QdTZ
nQuU446NYAuKiasb0HpgAZR77aEdmNyVuM+CEWeVt/hbtRv9nIU8azJAtyEQJtF7DJvG6aBu6VY3
fUZg6mRqD+oDXuuFU6vNHuUt/QIrO/d7J3v3aNp03sEkQAJo0IOqR2MbpjK9oSEHwTZsXRAyHRCA
AhZTfj1b1A08FxCfNOXxCcYC5kY1dfyNjXN8rMGZhS57Zh1bPc3heFbq0HygOyFrP0yGmvxqKbyL
khmLqEXx4tk0s39wczMBa0ydX2M1iN++ycYXDwiovZXY2W9gIKArM7ndHOIiIEA9dOa/bN8PY0tD
cddxIR3XZMy/GRj+i6m7dlLIXeej/1zCQWU04odXJ1mYQ8pu3+YuGmDcjdyieXISVh1qRdVec3jt
YrQUl/ZM771Skp9d0eBTlcXwHUrR4nawIe8L6Y/2OPUC7p0NkfumHLw9xBRUADvo8Zh6PcysJAx8
A6GGHGQ5U9yKOKGHOLXGQwJbqG/Sx2/OClmNoYFgd9jCs+JmnhS9y6wechUNy+8rUs83lNcQ6REg
SiTQEQTcwUcxY4Biy46VlvdXzwlHgUKjl1Wm1gBS1DyeHNR9X5IBn8lmtn4A1Y0dyZDFkfTAlrJY
7N0Z4nlPzCiQb6gCAJ2DLQzLpXSGWIT2dzHxe3C1IVII0w47rFrMYG3Xxc7U0ETgHnhZLLb5Ia+h
xINbCrPrsNZZEQqh2r0pnYyinGcgJlPTxNn5uZPD0AL/a6o9FVkCizrLqzissrzA1Zg6Vx6IGTvO
Z3ZVZHT4CSC5yncVNcUPncgy4lBGekI5WF/BBDh95bNf/0JYq9BvkyYEQZCciXxe0x7qvLb4oa0I
D9I5FzE4kkzdF5CMgc0BmMtJoEYCEzWgiO0QyqO2CTmpvDIEJ6h6BGuBFLACzjWguQ40ZyXn00vh
DuUtoPZY82A7zU9Ca34lZWU9G4c50ExxbNsNJSeAjLgu2IqA4MY/rKkAV6xOoEKX08bcj20qoGdE
Zv8BoQHeG2Oyw07DCnld4w5wdE2fjcFUw7fmBBqlxCXbHdy7ccT+pDJjvGPhlVl/X9umD6pY52Sv
rSr7CVuiBKxTQZHrG2sA66IdarVrZV2iF0mIU4d9482PczXYIDxMHtDq6ZBVf752Pi5SRNrDVkc3
ajoNhN7HqHkFc5W9g0KxJe/3eXGLLmEm4OvFmfahImD69sZvdZj7/Q8rLp8JMi/Ebb6RBq1k0Uu0
ieUVve4YCivTkD0yCCwmOZihlydpJaFbgk1Qe4AFkUAVWvJMHBpJbwZLZ0HLOcgQvr62jHvP4i/Z
rZP/5xofEjrSoVajpqaOmvw5jtO9Y90XMHy+PJSVhGvZ7k7VTGVa1wpNjEb9EUjvTh08MZ6Z6oag
7K0tXc2VJHvZ+05kP9ukLHABR620EeV7n//ogcW6PIq1p59H92GKOCQIkyQxcC9w3D1wsOOBQGIm
gHxVujFPK61kunS06bxhqLt8UhGU8KFt4rQldDXT+mX0jR1k2H9uRkjRzh1qMlnS3FQFTY61Gbo9
CFGg7Jg8u6t6eHhfHvDaZzuv+g8Dxmfy+iEZyyhtrPvGw2lH0ECWovsO9bKHy+9w/oHqf5LNLtvn
FjrV+aAItC1wAD7P/ejdjl0Tt2EH6z2cDGeqpd2goJYWPXQ6K6BO3pspdp5pDlfxwHaH/mfHFYe9
N5+ru7bCHS4RunyCoZPNdiSf6c/SF6JE4McGenQ1enhBCzHmUIBkH4K+prA3OriwonL6veBzH4Mg
XLnXCRivr7VmIGoJB5WdoPfLOg4m8K6QTLi+3qMmA4H9ksbVQ2+R6dElINanDc2swClIspN6mt5q
MADtvdWW4pVOUOyoBx7vbUhOB0S01s/CuOIHMaRnV1ZTtC+CCgXVAq+bn+HhAK/6ScJQAX5ke6j/
ekddQ4MOOkNVlFdJfd/DiDq0prJxQwcE92kn+85F3zMFz61qAdDZCWVb/S7tW+s1tY0F+eTK6q60
q4oQNg+52inI9IHTA5TZo20Bc2FK3n0n5Uy+WY0Aw86pcYUQ8qHzagbFvt4PoVLh/IX2hZ8cQIUc
D1Ceq58nBkOHGtZgx9KpkDll5jQanIJlAbQS6fruhAKpf125kFAwWQYvOVzEAruDeUXWiAlaDsZz
dqaX5UPLXGh5COkFsZVZVyW0LgBQdq3bzm2bXWuP6j2H4eDBQIjrfqZleug9Uh1ybf3Mm1QdUk5j
eFwPE8SiW9NUQQqCYAjLogHijn4Ct9Kpog+WQSz3Ga3fctIKsKlJ5j2QUecZhBYmcd+3DiuCOrVg
MZGODqjipMbEIYmLUHdr7hxk9bvGmqqbs+SDhFkcNuhw0KpIobc7ku/GKp1rN06wv+Wz7yV/qUy7
J+3kfRqiiIpquPR6Bg59Fb/NkMUPBCysQiZYE1qzXewskD5xS/ET+86emI/3jyC64YrwzdH+eMxT
58wqZPrU+opEjpnZoSvzs5IlaJ72zOWhHe3sGquKhZav9DGlTRGmMZP3gAonIZ+G9oRrHYQOz5Ji
LhTmbhlznKtagQM9Q977HppocQVZxCmJOkhYhqAMO7djTZHHgJ105KPdhoOfy7dhgLQzkidwI6cq
DWif0McK37ccHee+GbFMA9h+gLBZ2HCgBTdV36TQJ95DrID9LuuBgd7f2/vEoJaW65a/wzhJHudW
SaBdkQHBk2bq7iAtYd35M6y4Dh56Sb9kantXOXLPF8uD34sa86u6gcoFGJQenDhGcqjiqb4F3XF6
mc8yaIrgChImo1HPVjL7+ZmRjQvKiLL90Y3FcJcVc5eA4KaEu9dC1EclSHcoZnh/2nODnbgo4u+9
jIcrANqdEY5cFsFG4pP6L+I3eRbWPgxpuTs3dNfjpgYvSYU2i4TFZBMwX6pvyDxNe1YlsCUENLrh
poDM5Fvig8EMBi4jIQHy8M4qXfxzAd2OLFTw7pDBEI9zBvM1v8LWmBRoX9jeRH5d3oZXtvqlZrRw
c3eYZYbW7flnomNDY3jcj0WovsY2oPaiaJEZrEc4EA+nxnQuLpmNHTrQjoaO43eRQLXz8jhWErJ/
WFwfjix0cUBMaZD4FeX45HYmIqp7uvzof3oRnx1UixGkxeC7XY/yPn9sb7KjDnh40MG13MXvoLc1
O/poTt7Juqr2z+npCMeP/HVLLmxtWIuEuWo4TPgGXkW8K8LW/g75yI0JW0lqloCoGUSe0qRovMyd
/Zx2MfrO9LYo+Z/Lk7aSxC5RUYhr51yUqSGfX1zxvghjQp5k3e3bggZlO777dr8xkpU5WmKkcAT5
SGExR1076t3cGsj9FOxrzDZ43/07F5pjx/Z8yBtEkCE4EUJ3tk8foShwZdSvBqqWX5uu81f6sHxh
bp2RKldj5MEWpWZlFaDO9grTm3ug+Z5yWj0khVZfa/nYi/Qux2UPR7tJI4FD873LuPOatKrYNRpH
69fGs6i0ViOH5RfaIxH2rifh27ed5b9WTncFV/UTpc0zT7ZIdWs72CJE0qEp6ywp5hNEpYCYRoJW
J/up/5218UZR+vM3/F8k+cPHIRpG7WyMp5NuxWlKIBc1FUdtySdSbPlmf35v/Y8fEbELnwJcIqMa
sjoJDLOd8QSNGVR84K4lXy5/lH9uE//dyP5jSyRJadGmzOyofaNvzZ35lp9GyGLBGuxt+qnvT/47
EmR7g0r5edvsPy5F0EKVDoRodaQNg3qr36rKCthAxAEa0dWJ5EmzH+WoQMqRg6UO0AzYwnB/viM4
S0xSLaWDsxaaz35cgYJMj24uf1+ew8+3TWeJR4Kxk8NSf+SnLH2j/jlMX5F/bexkaw9fRA0K0nRs
esNPTjVD/LP6e+4JnByaeEN8cm1enH/vMu0wxK0z5N5JM6+7IoLy49hQtdEFX1vDi2MSCtrJYMEW
Jso9Xl+JVuYPUFlAUUoB795Tmv0N0YetQs/a6lpEfYXEqEdHkJ84TI3U8HtWGtekOTBZClM0HUxW
A1Gjrx0xzn+04vmUCjWicZTlUOFBpTp9dyBe8fPymlrZX8T5DP2wvygfEsWpZNMpZX/NxMCtDUpm
I4H/yxatZeXD/0crPhMgTFcTbj0i/1My+hNe84+Xf/zKhxDnQX348WKeUKu0G7RPGxky40Sohz/2
vkHzJv8GRMvOG2LQfIu/L79uba4WB2XniQY3L3uC6gJD66QJe7RLfBC9oNd4uPyKtck6//3DiMYZ
WoZI3meIO3Bk+Fm2Q7Npiwe60sP7j+vQDJxy7yZwyhoY6/exmd1QDy1ErNKJ3ZlEa1ho+OpQE4e/
VCS3853ALQVmbNpK7yrYvR/LanAL3J+S9rWbYnYdx6qKNFyX3np3rP6yCrHlYrAyE0vBVG6NwvY0
KSLjQwYM1kd7qwBO8PI0r2wX3vnvH6bZRp0zHRx4gvrJdEzQyVClFbRpGk5nPlNdbLzm80TU+Qc/
9uE1A4TbZDXbfVSm5MDdCuh5E059cidSeWL28GK72VYrfm2+FosTFqQdWHA4xbX71tBorrZwfCsH
g7dYkvXQUtADz0XaQV5Xqvk+Of4RXn1/Xf4Ua797ce4YSHFCnSdDrzhjgMCJb46t/1x+9IpLCQSZ
/v2ZhetpUc5cnJxz3yppJgmvMKzfysr0EbWd7FjHVh9MJeqbrJrjfZ1P7tcStyUu1KalGFpIa0Tl
eO5mpBnETfP+QZLZhq+T2Uh0VlbYEiHaEjVA5r+sI+j6Qw9KQelxuAZ7fA/vsmMlylM2beAXVpbB
Ei6KzkZMMli5RmZwd1Q+NcxAD/T58pdaefhSgFn01JRUCsRjnvdh3PAs6Fn7NMO86PILPl1ljrc8
hDplZxB6nTo09YT3l1RV+lQUzZas7trT+b/XWV1a0OJJuilC/eSNeuWexF/SbsIPX4S1Qr2SusKQ
CFTpezpkD4k3P/Ah2Viln048Hn8e0YcdqkSbtqxmOJ3UGpW0/Aej6OqmG2X28/D/k/Lj4YvQ7mBP
m7cQn4Ju353U73UBkU/vt8x+X/6ma49fRDfQFEYDltpFHuusYJ7bs83uFPAGqiba32Lar33bRWbp
z9NIZ9OTaISXQVGIQ8bGDQeotQEs8kjK81RVBosSiHhn14nB2UP9fQxdH/qYBYNO8eWJ+vS0c7xl
dLU0zvzR+CRSKr1K8h53H1YXgdDdsDM5Cu2k4Rt5+MqQlqd265CcQCKSRLCCon/nAOEH8EAYj35f
2HAqkHp3eUgrX2V5gKvKZ16SdSSqWXcL5bGjEc7L5UevhMTy0Fa0EeDrIeIk7dUxh8TuNexNzC0U
Zr7ErMMHWQZ1C5QOMTPWlLAPFjNTgGLkb2DbvjnNuIXvX5ui898/hPakgdmeSt+O4na279zCZscE
QKEvfoBF8Pm2Ow+9rABMhf8q7nS53mc02eLzr/32RdDBnKNG5tn3kQ83gYa5Nz0o6Jc/71owLIJO
FY0EvKpp4Y6lg9prj0nlwdbegVSsOVCyweReiYOlTQfQ/z6O/wKqV0T+bRcWGiIKwtGxT4MuU1Zw
eSwrS3Xp19HnWVx5VY51BAlmkqAbORAz7VxgJDfOzU/zCySwi0QZxkpMafjgRegAAtb1AGkqp6DX
cNoJJayBxsr62l7IzxP5YbXCJT4z6CzbEe3e4LQLVNSdcd/dxL++PFVrA1mEXIqOJSiCrh3BV6cM
XGk1kBEkRzcRNzBLh9y3P4wQVd4yyFtZwEvJRdlZquCj30aKyBsGkI9XJRuX3rWPvjhVcfcc5wY3
zqibJDpJd2xK4Zf0fnma1h6+CGu3gvsS4EwkSsYbi2U73y4Dz2s2VtPa0xdhXYlxolnlnsXezRH2
D89gN0HhQHxJhwWrdRHbcOIusVE4JGKdEzpz89zl6VWfJV8pYTneUnkRkD/os6m+gypf8967ztOg
2i0Uycq2tJReBJHbAOLqw8cDUM/af28TdvTS50rPoYU2+5e+7lJ3kTOeAqKKjGm2vG9VzkkAKNhz
h4W6sSGtLPul9iIwZXafN3qOsr68p355Vdfuz8u/fe3RiwAupZiLMmnBg+zKlymWN05abCQta48+
//3D3gPVPWq1Lo7jAu1wm+cBb7d6KyvngLsI1holgNrTcxdlMEeDN1YGB2dmivHYwAppL1jubxw4
K6HlLgJXAGvgw/3Ijkq4VoR9qoFTJhx28YNtb3zctVcsope7ZhIG7gFRPsP1lYQjqkfeFuznc8lL
BNcidkksGgnzYxKVsFJKrApmBpC+Ttz+FUyw4yzZH8jWhl437ElnfkEH7MbddLpZe/lSehH9FGAl
hYXTpwZMoooTWJ40sY3NyZugIiRnEO8aB1/MtyWq4rDl8ncTzPEOKH8ND74b643kc2UpLkmT8ZTA
8mNucSVQHUx12Y1PvY0L/NqjF0f5QGu7F0jQo5HTIShYbT+wONtyml97+uL8Rs0SWJ6+7iLmvbnD
izP/fTnsVxbdksNVQ6za82s8l3v1jSD2cQIjDb97f/nxK2nBksKV5IzreEbaN/M3B5WZpsmCKpEH
2wGnys/DXl9dftHaOJYbgeRjXTaTHYFH/tCXlIGUCrA7ndSW/MrKVrPkbZHc8YuUlh3kfeApaLV2
fWiTXu7cAqqopW6Tr+00bLENCDKkCR+bLpKC/pggrY9S10tabKzStVEstoHBanG49jhjNUR5Qhi0
WM+KU3UP9oa88kmSfO0oXHK6AD+DxEODQKPStOBVZ70F1DiAP67J7cfL33zlTF+yu2zgJ3CpwNot
yBmcVZy6HhoqczA2v5X/xYsYXYS1Zzqt0xpnuoKKeiDt/B3aPltF+LURLKIaPiuwt+g1jdic/7Rr
eCL7zrUDwk2SeAdgljYSq5XgWCo9DrbJWQpttSiJmz/cwI1XQbDAqkCRuvwl/sF1flKKWnK7ysKd
JgNF/GiQTf83YyBs+lWe7yEyH181DdXXMBTydn5ixd/ieujRzyvsnxLqyC84GkrYIfn0cPm3rOyU
SyIYz5kCp3umUQU1ia6CaIPx1LfLz16byEUW4Kctj134F0S5Bbx/5rbvMEdPkM+ojXrh2o9fBL/P
VUF1MuLHgwQAm9fhdba7P5d//NpiW4S+mwPwT+3ajXrnva45zCRQaLavS9ecivLl8jtWJmiJ0XcH
bkOJcHAiK3nKgdcAwzno6cbknKPik0W2BObbDVEzcTssYy7uQfp+Sir/J/ftb4bLjTla+/2LaLdU
J2zlxjRSsRxC5pTZfZ2iLRyno9nYtdZGcf77h2w45Z5y0TRhEQwQgxZOBXMN0YJ6CjchEmuDOP/9
wxuEz9KexYRFDD7oEPSDdUdfxMkeUmTT1w6pJbU/TWZXJ0XMoiaJEeQgvY5eyLsvPn1xmPtgKoki
K4FRr+0G4jMSZlKyMMM3V/F82Niz1mZpEctZE6d26gsWOdXdpL/Z3Tv3N7pGK1HsLKLYANWK6mOq
I8/Nq3AmwjoBxVZtlFpW4thZxHHmZlbDeuzm2MhvsmT4W9kanibpW63dvxQx+8uhvLJOl2KJrEh1
SyguhCOvjgy5Z1D08AHjPQ0T8NIOX3vLOXH8uFZzy8scv52jRMnnZJJP8zzcUd2BFb8llLQ2kEVM
IxGHlg8vkYN2TzZy0Hq6t/lLNvx9eQQrn4Ms4lkwUDmlakiEg6fdzzCViuG1ht27o+U7TKvIq6a9
/H75ZSuLdsklyTww/WBC30SaA0k812V9hGvut6aEv8DlN6ys3aWsYmLTPEsBso6K0QUYzruO3W5j
4fqf799LUkgFDFyb5BT4XYt0AegmKogb57aqqhtUuX+4mMbApx1crwQw5ZeHs/Z1FlFeGfgAcrgV
RRhK+ih8Pl0B4kPSayD+ux9VLEsLLn/5Fglu5b5DFpHv6mJyOjabyMgh++lCUP4A3qJ9gCWVFYcA
TjqhkW6MzHvSfOtmsrYoFhuCAwdNIhJniMBKj6sc1nbXbr8VoCsPX2KJwaeACSaNce1JYDyvRriA
WWn6re7mjcr02gsWO4ClgYz3WzCj+kHfgj/+qxHFobfgz3Z5Baws6CWEmDACIzVov5/0aD+qBGIe
MiH91eWHr/34RfB76O5qTIl/ItZPUBlM+6L11w7Bpbgi1XHWzoOxTqy8G8Fm4iAKKL6RhKz97vNk
fdh269ohWp3NvMFCVTPEzfSThgnK5UlZm/HF8d070BrvTGadpF0/lyWHSpowW3pgzj/KO5+kgUta
Qw3f2BhNE3lO8GFNVo6D+sOz0n/KeWLnoQHtpwg8WXbHDmRYgMjkKx2k+a2Rqoeko+416NDjLu55
dw0XoeaUSOXuZTarnxoC6WjXGulEnkOMDqsO1nmxtka42RaZCQ2vfTuAr6W+K0Fx26G55fw8Hy9h
3MkxKppYh3Pe9/cMjo6oFFTcD8t+8n/0Vd3UoIJI/3qCA3EZDuDgDMGU9a4ItarfGn9yYT7pddM3
DWOmW53rUoeZ7nS2m/zU+ptbuQso2WC5921sAUegICCT7cG6BnWIcA/NKUBufkspYxs7aArTDumZ
ENzCCTx424tw32teWWL1P0bJ4S045BXf0QyqVa1Kr724gkKhjJ3T0PXtznAbBgyw/vpm1+2fAgJI
t2mKfUuQNJ0fizNtG2j5pP4FRTvwjaXdBF1ZMrwqF+ORiql75FnSHpy4rp7ieTL4190vzSe94+5I
wwISuafcTrGvyMF+EAJxKQhxfzOXu1cVdoW7jHP34GTE2ifw19ulbu5cdz0DxZxOdThwuKR6s+Md
jKbsfk7Y8Me20JC4LVrsrBWkVUFDrdzmUALhD3ByBbKw71SvrUXHvSQMHYyeTqGC3PRustNyB5w+
DUXcZLfO7KShiqcRnsSlHvd5nLLsWtT9wI5pndZlaFkJDA4BRc5/2Pk8PCkAYN5HltnTnmnXKw7E
sSCS08PA6AZ3UXNtBps3u5ko/tpkvtEBFCflESIcdF9wBIcQGYW5Dig7RcASInYTiE9v1ZijbpK4
oGkCpzIUYaEpueJawNWZS/HUTpkHQde+gAgH+obHdvDh71YOvEiga2D59R7CGDXolIUy1wChF2zv
EUBdG7iGHjwpQ41U8thl0F8w2AZwTbCH74Vl6LjzUqc6FK6KH/1+nq793u1TZPotUCC8aPdNLiqo
YaihQbkFbMSwrbv4JPKC/0Gt33r30yR5UTJH4KSVot1e07a+BgGJXqnM5Q8DDCTh7FtW6laahnh7
ONyYN6ErO/BMO76gp8vyHcxyWRuObVt1e0WZgU2k5R5w54DrZuxa15W2i5c4n8R3Ac5R4JABbLkY
xB3RqPkxUZY+tjW0LAw4r1HvedW+rO3spVRoTwoVV29xr61jXwHQJWT5DcULcj3XPnQNhMuGH00y
4efYfrWDSDokrHVun2xTyocMhg3FFfE9l2/smZ9vyKhv/3tD5jKjE7YCGKoDrYBvAWio59shfBT3
lzfltRcsjlkuWJ3xrOuixPPeEzHIgInZDViz1eX53EfI4UvlU4eB1iIBUzoZWAEG6cP4Mv90mqC5
zb5P/+PsPHos1bUo/IuQbAMGpsDJlXP1BHUk2QYTTPj1b5036uYWdaQa3atSiwMO29v22t+6t76x
N/9teOruu+vkxnn4/KM+Tu15sFh+M80rJ8t9/0j1LENcMSTQJ5XnetiGA9SmMtQLff5LK823PM+E
MXo7QdoL9GFOxzgBQySUTPxS1qWD+JVEdVlKB6+UsggGZh3hQRR2vAtJysG7fKgBsyb1vP3KZ3hk
kSoKUtZdBwLcScJhdWtAj3gqRjNSGAQ1P7/yE+jvf0dyN/oOVGMNKurgPQ8N4M+e+HsCtOCFfO7j
noC659/nQzDEnURWsCNLvSvVtlslC4X7f/Ln8/f/OHvBLffi+RwAVRd1pKg3d1Dk4Lwid/lSqotL
uH8fjXp4YYTry1ND4fcLy2afNaHhd1978UVOZ4xjKoCsp5OwpkPm2TtUJ3/p1oB5i4xOutKBaCuf
T2n/3PE/kAWCafPO+y9VeLL/CIlr2mpP9453PNd0X1ec9gfVj9mFJP3jqcW8xaZsCtyZd2C7wMm9
QPYg7VPvBjdDUV3DWTNOdU2+FMSZt5hdAHnCutlC/9K8jkZFQwNJJorRLzz+PAL/m/giwv47fMaA
NUoIMZ9qksVWmx0S+HfotsYJ6yUd78rkWiqetBO0vOxHc3JzMhwmr0euN6PCUwSe/v75MP14i8yW
kiek7tR13Ww6GQ6AaV4XcaH4dyRfyLZn8YAd+rY345ekB2wpe5JpifPokqqTVaow6cFmvfAVa32x
mMpTlbgC1sr1iUr2MxtxQAl08ABPdXZVtuMlXMxKLFrKnNoEdT2DCZwjXOyfGn961mq6EC0+pmMz
xhdzeoYL3QTn4uHUBgChSxg/7LkMMqSTgVXfzDgDgoVfqvsx4ibr8wiFcd1DgwLMXaonshsc4tGN
ZYiV7/pgML/acqRz1ASwWYfJM4PHZekD0etyesWqNoeDmTXc647QF3ouCSyCJviTJaBvhjBvYKGW
Gic/s5tXN6RD/kBad/yR4/I4zIO8efp87K0N78VpECoSkKuKcjrh2vAI9vYY+03yqCv/+WvPX0Sa
oGNmbIq8OrWALbWD+51M9a6s2y+lO2ypv8o67Evqho24oBeHrE73aQ0uBmm39ZxfmDArs3OpwfLT
lHU98AonHkzZ3pntR5vZuywpstDq/EcWgOHXVZeKalZm0VKVlYE7UsHzuTqVYFjgNDPMxG/NX6r+
wiBf6e+lIGtIHDCoEtwY2dRg7+zb4jW1hXs02v0S75+xpSQLoOo0BQQXa0o9RxMpImle1ficcRO1
l2pe15ppEWxwVzrnaQ7tDsgdN+rc/LjGA6pPX6Up1Dyfj92PUQj4kkX+kJZTCdGUbE7wuxm3+Q07
OlEbiZhYoRU5gOtEbWxdmw3ZJuHxMY2TG/nKN5d+fiXULZVcTjZB6yAUO40o+n4BfNHe9jqlX6It
4+MWM98LoHg+a+dOZfWrBnRttm/HRMROef956629/mLmU4ozxY6NDrBKfhT43pU38f3XHr3IKoYx
ZwVOxdmJ0OYRZ8f3XHoXMqOVgbXUZRU6B0xf4NGM9wdJIcVyfTcLZVIRHM0Pl3SpKwnYUnVV68ml
tT9OpzYFh8UHDOs9l076OhaERzXLyzR0aVlfGMhrH3V+i7/ONkuW9E0JF7kTn7Ev0Let/mb7JqzL
Cweza88///2v5ztpoXAeAcdlUEzn+eyn8wYRd8S6C0Hr/5flH+R5/9FkobRe4YTPOZHIifyX4drt
QvnchXfzsdmUUbNn750MnUeylbF1sN771+pV/iAPYxF6sXdAtnahJVfC51K95ZuqBAY4wxVpE+wc
qBPjoFWPiaubzZeGtrPMQdoewpGJ22D8B/NNm9ZF5BM6XeiolTm5VGyJCW56fZ+iHal9MFp8r7zu
a9P9PyKtpK0pUNvOqRnqAgdSRj32IoA53+ftstbwiymPIexT33HtkxytnU9wWOOOuQ6Tjn+taZbH
GcgdbGvw0LN8TA9NM16VSXAhpqy8+1KVJV0AxszcQ2ZCq12nrmfANynAoJ+3zEqfLuVYKAO0hiCx
IdAQ/a+GcJymJ9vPH7324ot5DT6D6xpWuaep90DLf5X+FKbTl+DaDK4i/0aNHBSw0ZEtO/G8vu64
t+lJ723KvJ0vtPtay5z//ldY4iivzlnu2afRzg5a10jYJGxrPm+blQi+FFUVLWUuIdQ7gaQ8oRwi
Q61bcgMMUBamNWsib/S+dP/M/r9d+eszcDXhD0BZgMmrQWPNO2B/UuFcyG7XunixSgcjyi96WJuf
SvYEmldodBPq6Yv7c3sxa1FLCoYwcVCzZYafPpnfeOa8FUlwkwAmcyEyrCw+S4FVGnhNQIGrAHTD
n+8h2s02gNvhpJzPPGpKR28+7/CP9wHUWXwLqF4VoiZkABnTPz1HyeM8TSoNUwemIrhlIM+k460B
JXpKfn3+kx9/Gl1ipcBNQMUE/IqOjWM2quiD2HenIuZBdmUVF9lYK1JF2KH9O09gYU8S0KpxH9aM
SHocUW7blA6bVmfednQsBxcoujYwOqvrLcDQICHaRbu3YBO8r0nJ3v0c+9zPP3llzi5xsHwsZ6n8
wD61agpw8QhD1ncIz7z8wmhZGe9L62FY6KpEn5cpbxyv4bnoFO6hA3X087dfCQpsEdJm4U1N4BXm
pNxyF0wvGU83SH/hkfLHu8Tk+XhQsKXQzCSW4k57TkG0F7o11ChyjyJYUDYv7UHX+mCRgwjjOTiK
yNxTrlJQyYsEJMlaXTg4/Rj+ijts9u9oGzMQl9MOMQG6mi7qEy97yGBdcwdej3XT5XPZgtg9zFeg
cCh4japmSxxR72Zj1U8wWLJBWEzLJErFrN8/77W1713EQK9EVTQCiHNKjbg2g/Xgz/MXH70IGpPj
4ly+bBjuwb30WmmT4YAvy7+2MiwFaVYCLlAL8NRJZGba97hF3MJnwL2Q0a1MlSXOOHeE5/Q1BvPQ
fZ9Bxq0VLuffPm/ytWefJ9BfaxrLp8QRbm5OZGy2agI5NQk2Kn39/OkrU2QpQIM3Fc6FBKZIA15/
Rq6KQe4wiEJLfK0Oli1VZ6PHOzniQhYFXP5hkE4ejoXzToFOvRBJPl5t2FJ0JrOqcLMuQDrqa4CB
ZftuOSJ2MzDTgF8NSztz8ZOXilLWumMx47GfZkwl+LUicAHrT91Nk3mgmFnphXuetR5ZTHqP8qrw
arTXMJRF7A3Vhtl1C+O68T4Yy0vStrXPWEzkpBRF1aUQEjvnZK8q/HsHrlf29DVhFvs/9eWvUVsz
0w6tja9ALhDmMObg0Odl0yX97UocWgrLRj1awFB36qRa9YoSvifVgVz/+ZRYKThjy1yiG1CU49YI
cqNrNpOmOAgokheeWWAO+05kqhy+bCMPK19/H6bihuTjN1EkX0z2/6M5E8jDXeiwTw0OVd6Iycqj
5Tj+hirnEk9uZYwt2ZWuZ4OV1WC3Mgb80RPnJbGt9zkU+BGu514+b8e1PjoPvb+GgOpFVdkz1kZ/
yPeN6HBxlt99/ui19z//5F+PBpY5lXODSmiVOqEaYHDjRcT+k6BM/PMfWIkpZDHLlTe58NVI3dPM
ukcFxztt851B3WxVwojTSa76+mslW2ypSCOzYlPSl/WppAhfOIzH9RxuFbd2WX9t7VuqA2AyQmVQ
GA4rNAgPvGc7u/DgtW5YLNlNmqgBqiNyAgPZgwmLUk+pn/TRDMbf1i+l3n/eGx8HK7rUt4B8bsO6
AR8gUKZrl9cp/jPbF7Ksj7uaLr19p9Ylti8GfpodJG/mKglEOM0QtsHNhFaPRMv486/4mHjFIPD5
d9RmRSsA6cdVcj/C1TdpYTqY2GX1NAyE7G2RudmGyERCmu25fZTrVoj4TGK9dIy99gLLyMK5k5e+
2+Cm3ADCE5FpVw0hoOMTNGk8soEbvxTDPp77dBlgAEblOWzTBtQhTncmne7K2vvS6RNdynZ4i6sx
NzDdqWnZ93EU35vqEofi4/FMl3hQ6QyuJBRDAda/u6m5IemDpx+c4mvkFLpkhFpGwMRhwPM9SE2l
AiLaupA8r82QRbzqme0T+OCwE1W5jADrENuxcllUdfISqGhtnizyEpwqwzlsSlAt76vYtu8SVj0R
ete09s5qIN77WmZCg0VmQnVFlQFr6wQiRQTLhFCZX96Qbj6fhP/fqf/3fJwGi5gFQ5MR6S5WpTq2
H9mRR/LYPns/glN9aDfu3RQ5G4jgH/N7/508Btf02F8Ve3EvvqlvnG2sC7FgZX4suaFSpb3MGxdG
6EQ9Sa+7Bhn+Qvqy9uhz//21NnJbJV7TENz4sPbe1v2Lry8xKv9/tPBB4y1Jbb3siergG3xqHVS4
oSiwjpIs7R5NWUzwJSEjrHYLDUuOaphvldcnm6Id7DcYEcKVgSMZzys3jfO5do5gsOAYM/flN2vG
wWZQCljHlk7ShRPv7O9ZZ4Zt2xByKyXcskynBcwwUi9yh9SPaS76L22A6FIpT1VQM3KmYkzyl8X7
7RyIuLV+jPoSInYlqCyh2qKhcPAy/nQaq+uuCDaNOx7EdN1bb5+P6JXnLzmrw0g08L0JuC1NzABS
RrOy4j0bzYVUaG08LdK4ukM9Gh9wDQ7fwluq+JYa+fj5q689+vz3v4Yq7EC5wYEYrm1n29soPfk7
NqtLcsW1hlnExC7rhyFTvDl1JXlpEm+fTRkKq4rxvpbut8+/4OPf4MsVo7HgwtLOiX8cfHO0/OIp
K8ZvU5Eci6y6ZJz9cWzny1Wjq6kN62zmH/PiUFRvSvyeLXWhc9eevWgjMqU+IBqo9jRmPjAOW1Ce
bBv/Uphba57FmjFqrTKPmwmunemPmqBmq+6IDXpH8dYa7/B5H6wcysIg+99hZNtz3rleDdElBVIh
GautVzXPtKpe7R6mOGK85cXwZNtTE1rEHUKlsjs4DnRhnl4qkj+ncP8NjCgb/vcVgmxstd044gSI
R77LrLKPkRKr286trTgLPLqjnS++FOH5cvHoYRM4NQpFSYXlm2uonubo/HFPnzfnx5OSL6HTkmdK
9b0NyTt9N+2j0r+/9txF9tvPqbTaTiQw+uLsBv4VgPEHsAr6/OkrA3kZBU2QFNqamv7kB107hwkq
2sK2t5Lr2ZHTl8IVX+I+LS5h/e6k4wlQzurQmdrsrJk3vz7/grV2P//9r2BoJU2lGcUo5r3b3QWt
6Q9mTLsvPn0x0TsLFzBMseToGOBzcmluQH7M4s9ffa3xF9PcF6h78QOvxI2zn8WzSvhhTskQz7iD
uZD1r/3EYo6LfEjgh1QnR3irRUHuxX4+xemlHfLK9F3yc11Hc0V6XmIhYkFoK5T2yCyDk1utfqSw
c4vsixyClQ9Z8j4HmI9BHDdihfB3c8ARkeaNDMyFWLj29EXyNwrHFvC7K0/A8kTDtKsBCFdevf+8
n1fC+VI9T0ofCHRa9Kex+IYrypCVP3oG0npw//nzV6bAUj0/1yOFAVUwwOyu1LEbcPGcWJ66FDfX
Xv/caH/NMHvqPGeqULdYaBUVHY6G9S0bk9C5NMnWWn8xhTXLA9gz9clRDsU7U8EBRrlPMCP+/bXm
WczhGm2TtlaQHO1mSK96TVCHroMLxyBr776YwwBEQSFOcCAMH6YjTIG/58I5KtleorysNf5iAg/c
gh5oREVqHrx6/QmL5aHMcEKf7j5vnJUpvJTP8wylSWWaBcdaiCocxuKGUicMOphKwdHYqqynz39n
ZYwudfQ9rE9z1DigUAnesRGukNg96Vh+YYat9MJ/JPQWrDKUGnrIw8pYGBMX9W8uv7RT4EvxPGqC
S+YVrXOybBaS7tcYwOYweytBovu8bc5R5oMsaCmY71KXF4GF2Ia6yBzn5G3wANtmExllJxaKLtPu
DoWvbRc7cr5U0bPWH+eW/GtSm8pz6lKjAly70y5w6jtSJ18LR0sBfe8zoMiBIAPkls8Q5PrQtPdf
MpNAbcFiMldZWXR1gqzeKv3rqa/fWH/pWHatSRZTWfeZcmYoo0+VDthVY+VB1KRV8iUZDOeLiSxq
HFfCA9Q/wngKxaHAz8DdbzCXKu5X5vFSpo4CSl12WQdbgLr6WfPfo7zOKep+qQQXz/sa8Y0vleoW
Rxlq2eNXdEOxDBePqh52s+YXgulKsFtK0wvWk5EE54lgPbI0j/tz+TYoPeaSOe/aD5xb769Rn0pX
UU3c5Jg3PyygA7e1Y52KwbqBd9slhstKLFqK01OdttngoqOJkZthJvuWvNaDjD6PFWtPX8xb1AqP
TpNaeLqLQ4tm4+sAKKwLD1+ZAUs1uqQtCnkNJhfwPzqcRPvD2N3vz188+DjILbXmCcwyBepq/COK
lHFDEPDI1+DboNTyYGy4VHjJVWIrGeI448KN8FpTLebzgGJj4vkK95FpH/sT8vfWtWPuqwuEN7oy
59zFlPaGupwL1E2disqad83sY3eT5/pZFTONUcdfRlag2m3XIu1wUbz8jO0uGJxBJncC9xxx4w7A
1TpTS/fwwBw2vYCqD4cWyaXkYa0/F9tr5kOoST2GK35V/QJaWJZhUlD/1+c9utK+SyG70G0Jq5wq
OGaDH9HxW27erPnCmrv27PNS+ddEzcfEDirYcoLqS1k4quAHx01IhTb82rsvAoEwNuxqzzdJHtC4
3fRS1k9ld2HcrQwL5xx8/np3Y0ZZVhPyTTb3IUg+27E/oV4/bKd6oy+VLq907VKvDgDmUORpgqQ2
6J9LQk6kKi9cT669//kn/3p/aKYamcIm92i11qsJpj+MSY+EU0P7K9rDahYWCJfuFVYC8lKMDroD
rcVQQxhVZHesU/sm5SfLk7eFd+kgdu0nFmGAIg6MaUGwMvbJHLZ5loQikG5IQfFKcjf+fECt9cci
FoA84WZDgw+h3NmKUe5QMn1hVVx79GIWN3T2wEAdodHsax6OzZxvFG1/fP7eKxNtqRwPfOq1wMRj
RTdpjAOCoyf5wzh/rYqKL6XjFuwTGsrBZkomcWdlVpQ02B5p1Bte+oWV0WovZltFmN0oG6DrxM9P
RdLbcTE48QyfAtiJqzoe4Qt2YXmk/v9z/g9S9aWiXMEoyK7neoZ7acM2LE/cJxuH2Ych0fWOVaL5
05q0ecP8yZ77qfV30s5xEe3zGnW34I28KhTibgTYLCr0SWN9G1WZ74JxzB50W9gvBmgFwPGGbg/9
WnbXcj+94onsI68R/qmBJeC1dhx+sFFaFZMKBRyldKc7Njb5DsurigkxFPfxQZVuq26SG19Q+luX
gdwwNgEIUzZVnAZ1/96D4zBFBrbg33PZl0+MG+CZDbZnp6ngCYof7P4usbL8pyK5123xz504c5rh
2DWZs/Uky/8M0HK96M6yt0rlzWuAA5k7IJNg7Kk79wAF2XxvUQ8WIx0Z58NgcivHVVZKDkQkw21Z
zNVJl23yK7DadBuUWRrXXZa9ASHR/mgsj1zl3Ddwgi6HotwC0mlQ9QH3tFFw2MbWEO9yi4z3wljJ
61zBwtnCXh/gmC5/8ACLqMMizXCra7tQzOu8R0aTB+DJQlBsR+7IgQ6y2vqmHjO5wfaUzSFm8NQf
8eFzErkzJVVcoFhgg7LcIewSZZ1qdyKP0q1yNLGfuFde29Gj8SB9KD3Xf+qdqrA3Xl2lEATlutnm
ue9tMcOE2hJ4S9xXDpvsDTgBnYodBt4OTVrmR2DJlKFbzuaZk2p+HGD3E3tdQjEcUr1tHNlvC92q
bV3NxdHSlTlUMFk7jnluNgNTauPI6uxv3zWxnzEwfkxn9qye9ZGoqjkwv2cbOXbuPYDk3Rs2aH2H
VpBsD3vXJpyB24G+F4dqXWW3KsSADe5H0o4Pge3gVowx6xVS6WSnRp9tfY8p1O8rZzeNmRtZ0vhh
Ps3jL9fPmisJ4tILbqfENWmkjrGM6Nux86a3pDIqMg1uD+hgm21mgyIKH2YbCkCM6Uorf2N8F54V
nZa/PZxb3sHK3o2x3PRXDX5u64x5EgP1dL5ET7AtqBxzC5xcv2UlcNO6NdUj5RAyeaiURqEWTvev
07byX9ORVlu3KfM71PU0t1XGKDDsdhKpcoTV9GSJCL4mwaazaffimKmC0/mgN4r4YpP2ORqd9Gbj
ZXgKSltheY6euJ6JTa94S4dt7wQ+um7iWyfjYmMTmIoXtZvcaNw/hZlDRdjYGdsHsqy/Oc3ZI13U
6irPlYPJ2Mort3H8+3lI8mtaJ2PUOpn3RiY6RIRa5H5gsomFJCBk1Ybb92Mt2J5XHt2TESOzpGa+
kQYHEmPKsx8zqEa7QDjJzvIZrKFtp3uh9vQO/wX74EL4tWunFrjxbnJCRubx2vKBKQptCq4QSChi
7yWj8+Z3/bypSFPQsLIaWLJ2cFKskUBHxaTh7RdMLo9JWf4hnMmTaJvgF0qUeZimqYicAP4mW5kH
5gV2bS/JDOsHz0m3rtuVe3eqCJBZ1uC+FOmQ/prLtIpyJcbpKDhvj33vour17ANvNeX86IO8WEdB
MCTbQdrijjlF/VD2JS6cmdmSzKsedNXLYzd79utQcpJHwvTwB8hEtdEysG88V4CtZGuyAToqfYdR
Mjki4/AQ7aD4DycF7yAyUysUMKmK06p6H2RpHVpSzC8VseRTWpkKhTYiewdxytgRbhay78HIZmff
Fqa8SRngSmpKpQjrRlSPEy3EIfAhtJIU+ABnwDHsZuBushOjO6Dkc2q/2/0I8/Ecdio3MPIGrdvx
gt9uk1khSr7pBmQkfC+BZ1Ir5RgNpnSj0bP4Nu8V3Q/5YMc2h07BtxscgRcyscK8K8h2hFGis3UT
L93lUtRN2Hal10TCy/LIgZx/JxJe3CYeio3HtkFD0oRuWM1rwLooPU7pmEfdYGsM3yC7TR3Xf5xn
q34cejk9Q17i7wgKT658fxxjx1ce9v3dtHP9EaahgQWn+9xu89e5AN6Dw8pqN8OnOBza1py6qVLP
s6n90G/w9iKhLOIIOhCjBe6zndr6QU5Vt8k16X6kysLRwlCKdC+a7L5TwDk2rOp3TW1hJc1m0sfN
DE6CS3trY/tF+8YHO7ujdefsUmhQ49ZzTFRaVhmlpJfXuKzttkPWZFeTNOaXrit14yPwb/PKF98E
LEJPXl84RYS7F/vacqh1MIVd7TEsMEJ8Vx4kDKS3AzCGG6lRPOs2Qx/OAnFbo5s6SCukv6VQEj1X
QDvA6aT23fu+5P4UFUFt/WpxrnGtg6S8dQd9Jok5800+yPRFoFDmLSeiAH+oLq8zPvCd3/l2PIyJ
PvYUDxhmLRG/G5gsmqY9ZjSHr0mFtffJs2wAyHji3Mum1SGq3MTjRFJoLlPTk3YT6Cx5Vf5IjxXO
qIE2K8udLWXxCs2eQGB2QdebeHsneo+DM2HbANP3JtT+XO9andfPCsj6beDX5YszFT9bBZVrbDxv
unIq9JUH9cQTkglMeXgo5ofJHoaDA9aaE2ralkFE0x6sPRehdX6wsdN6JyNEBRshch5lrH6YvfpG
5EGoMMWNQFgs7TocJyfxD26S2fTWlaij2TAYToJbkaqXwCPNkUkLU6tRcm97CQrJvCav4AQw5jy9
bsFAbKLeso3ZtgiPe4KiSBYFDVbfuVdVEmYlkY9EUhqXI1SLphD0sSoZtLCjja2BxHmErdUYGuUK
a2NNCb+fK0o2CFtg1tBh+EP8tt6gYn/Ut5OBChDG7HMINiIuqd2g+eXPrp7DVKLYmvp0BECSZraD
la0ISNwg/3nTVlc/Q0Ing1CXTG773vSRwWiR4chZUkR0ctJ3nmABsGv6RwsyP05GBZAxJL3fh01J
bBYNgwt8nQclVKiLyt9aiRij3neHa9ux+h1CIWB1lW8OpoJCERBFp4apc9D1Ea2t9N21gvKkmEM2
kujBgJHqoQodiZoVS24jJE6eB5qR1+/AF5tvjV8Fz44HIxYcVQOTLvoBRB9NfoE2UsKkUMNyz2hQ
5Ixp6aYEzWY3jznR8PpN5iyuc2wDQuOA84jSNWu8c9PcbEcNJzHQ63Gl5GdqU/K5hJF5Xh17yUuw
/ey0vOV+Vp1y6BSeHAOgYwgquHVjW2kFyZMuEO7tzmLPspLen95yi+8k6LH8erPTHvMZ+XIhcadN
iRZ703kMyaWv7kZvELvEZf1TY3hzLwssIGIs7ZjB/dNDGRpHZbwIstkPO03mp0FJ8BNRfC5EKMCh
50eJ6uyNxnx7brUs4rQpGNuoZJK3PieJHSsuGVDpDkco4mKwYUosrVem5qSJVF7Zf1IPPF57bPQN
VB24S8v5vBk80QNFSQsZaS588ACUTv44emqjukncb30nnVCM47BRjmc/dj4bb8ouYagFnWYHvMK0
Tn61xLPcPZjz0HM4DDqheyhgOhXBdqbbWlzvi1o70GZ7KQ4Onbzd+UlaniyuOIAzY0m2cx4EKK5n
bLxrJTxR0wG7We43czy0PdiagZnmqBhmqiNlSyQz45irR9Kn+abXs76dx8Hrw24GxzCUtTPeo9hg
3nJ1PtKygrk4p/YW/rcBqhn6NRSCwpB5Q9sWSVPVIMdvNA5KxDCySGpdHhussTIqdY8Il4+d4pHD
k+pBJAQQ0mbAG1fI0w7KIdhhAmlwSD2dwJeoxybHdMlB29QyYSAsshkpk4cWtrwb7Sp1DSvH/Ijm
pdHYBXRr4DcLCQwtbpqxSnZ9y3XYnr1hkbwQfdVQWkZj0Ml9FoCw5iIj/TZw+NQe/MlqtpbMq3vt
B2zTpj2/KlysF9A8THcePIvulN30PGxqlGfXpBhuwcSYm2hsi2mf65wT3GWDHmrxTD+TubYjj1rp
RmPZfbZEx68duwavR1eV3hVB6W7tvB+wtiMFCRWUGlHD3GKXqIwcHZDOwAgKmgeSWtW3GUn2vjrb
2xpuBAziulLEKLgQLsx/Sl3FZTVnkVuT4T2FuvlN14Crgo1aFag4hQQMzk7Y2VU2JbCUFt7PclCo
nCtE2UaZAIQRuV125edNurFkP5zlSbQOonzu8IeyTZ8Jn+XVbMn0N7CeBLUfid6JWVJQDQSLS693
YndGJ+HoM7sbi24uNgP8EbY5s0Ct5FW+c4CtugomKTBvBIM5R59i4ynoMSWuziNAmKvnrC31jxHF
qu/Sz93veH84Igu/ZjDUglwYBCQLnEsmX5syJSZkODDY6kr3MSMq2Dul273xmjoHFA/MTw0Z42Ce
pyHsm7ZDSXrp0TE5tJlUD5WNPCluZZErnCIRE0TMSuo448W01Zk9g81a0vNLVXMVY4tnwiELarnP
sRLcKr/170mjgxPkGIO/Tf20umq8od10U+INUQO2Ba5frSJ/R5G9X+60qbCLyYcauy67ibMa/Ic8
t92QgEGKHXxgosDLCRLXXr6IvNXffYmMdMOm0vVu81rK5pHlUCW9Z7jJyjYFNs15RKSeXyAVYCdZ
FWzvzYEOgwZxXjUpGCSpM+Lk5JFXfrIZe+ZuakfWeVwFih4SRjsWwgIVU5nqof6B2wIVMtV3b65X
ODGoqc4BmVhbR/ag9FNhCnBHXGvSLoAgxH0GcdTN4rR3bZyHVAE9AkkLTGg2z3zfGomIkGI7uu2C
5CcDHPwOuUoTwhmYs/hcteRFOhejE6fJvsf+QN2BAjzU0ez4ngKdVuthE1Q5LDWTuswjC6dav5Oh
HrZDXwVIbCepdkExixA2nDL07Q7q5URm+DYWHGxrHn6kvm928KkqI4NGfGDBRJ604EncdY6NIASF
8AlO8XbYS8D/Q1iEtgfTdepmKnmxaUpVbiHUst56acZjgBztKADrvYJJA+oCFanIdhj8Iu5ll+8H
/3+cXdeSo7oW/SKqRBCgVwzOdufp6XmhJjUgclDi6+/yPM3hjttV/XpqDo0BSXuvvYJVb4KelqdW
2gBbAKXP4IJ73sZzYTlt2LyfUW1HwIAwKMza+VyhN4pdhQIwqmAKvvUsU+NrRF9UgrDV1Kea1X7i
Z9WwsSwlo3zyi3XqF/qkhVFbfMDByp5lmzCoeU9d1WRoBQK2Gb1BRgE62be+sjlqOVOundru7lMV
THi/M68T7NlPbYZWyWGlegpK06FnEd7WS4VZpeUUwg6yDe8Gljo74aQptJazlyJQe9JJB5b2PsQS
nlAtT+y7oVimUd+J8NhZKds2gxCwqwAJqp9k8VzoZv6O8rH6yi0pQfbHER4LRBWjPpGVPtuV1cyo
wAFjFML37+pS8KMlxuHYYnCIExr40XpGY/ogmlH8Zgou7Qh7RERz0SjEokt01rHVMjKtkCqDXblH
izQGoZ1gI4aBbnVKbQnwq+E6tqoaOFffOzBgLuokJRU8QXwwGTDbgbwbDGI3lhmTa8pDHzijW8Aq
DoJ1dI8KjYpus68krIsHrKYsQrhlcQxKL4vbmXqoNY1InEtbFoFfVukIxIU0RrPp7EfbxVLsxNDK
lVs62RtqKJKANhfsR6P7PeNgRA9Wo7d9M3RnmMyqhwAuCBv4azmHIci7Y+mW9Q8YRbO1MCTc2K7v
1ZHiOt0ASgx2WjdO5JJKvdnGNZvAT1UZYd/iZ8FmcuC2PT76+Uhf8rK04yqr3XwlSuLtUQiSXWdJ
3H8g+42sgbQOlvGPgNahCagMXYXogHDgE7FN+0DpiPMcIe4Zpns4KRDQXHeW/4tpjpMzbWocbE47
OAgC6e1wq+o03NadDhOkl0qWpFMHY94hCzkwkKBsw0tXN0k4PDcsyYXWx0us3AYqJHNikP1Ehqr5
fRy8fDPnuX0OM6Qzw+nOkccBEaOPDbLiDoiWwfC9tFLUpKml9KFCj9SsRjjgfwPy5/22G7BuAabB
yjqlLr2zHAwtLTUG0MLTAKQAiNezb24liyfZ2ROFRqeTTkztbICxkq/EexBW/Bm4WHDS2eipOHSK
5q6cAhh8VTO/a+bchtVzR++l7QQ4MMvuPROsfAz7fIphBI4pKEQwXRLKEN5DXtUnBKJWGJ0xcnSd
Ltzq1unXbVU7665o0QrZGta4PuvD13Qshi2qnPY+xUaahCCMbMXYZb8qDqfPdpTheU613qS+2+/c
pm+eHdGHqCcwc/nq5MBMa/TtsLdo3O3kl8OmkwU5ipBoxJHkvolyhmlziOP43fKclEaVGfwuBoXb
uU91WG+JKFCxmQYdfES8HB7PdQ1D4oxb9j4fQCWGmXa18fBQTxqOzCLKmxzW8W0XZufBYjlsfotx
jYrQeeubLpVxNjIXPVwPngHv5sfZreH4A5sejHMRIupsXMKLdOMPsvwZoobah1UdeDDyDc2xmwGK
wRLQ99eKgjfLdT1/b/VQIuh38oeNlNT5kirdJbNwhIo7MYYrH6v+UWr4IkrVkO+kyU18uZ2VNWOr
SXt4UjOImbfw4yhPKZj4sWVz9qucrHdCBrmWcAx86SZarS0Gi/lGGudt6Gl353bafBMuBzIbsjEZ
Zd69tCgykgaOmTHJ2xiHWEzgyqS2oVHWRsOW3dtK1Tpf/N6HmzvULx0ctksCPHaCSXpk+xqgPMVE
4AWRyWOUWVm1R5EQJi2khbGymFhPVFgr20drZ3QB0Rp67flZQPgdlRYlP4ic2c6Z7eqhEcNwBHSB
lEojwzVaMbYVKeqzrgCgXuIc27S1uOhp63qfo8tTK/BvvA3N63YjZ/vHHKTBY2tVIU4//JoyA1qn
x7r8RWWbHyfgadBq2kj9GQprJbLax7GXinOrEVw2YhAYsXlCJdB2sfLRBs1NKFe5D8jVhrD7DSNb
frJcbNeuzvTK7U1wcJA/mvRTWXxvKhvYAmYap66ssc+XoFThDRatiQxGKuMKeHGTyLRAocIq9xEb
Q7qekYaC2tVtTqFJKape1IFPjpWBpIbCadOWzbyrFKErtGLoPDQfUWIDB3dN6mwKMdGnDASAGFUH
jlVhiiRPLQ1TUitgKwxA+jPs2+tvsJvgkZNTLGBW1SvHm1EQZapMXI3AUae7wPe9fmV2cFEXkhJX
NvWrbvPxztSd/Yyw9lc5WIh8GrLsFYqSd00spOL1sqYxTNH7GPFrNMYQ/t01jfo1ORkAOa3gM14x
kZSqzE3iBdh5YHvcIElh9giQXhaM67Bi4de5refnzuR1tuKClmjkXM4i7jOd5K5fRIg9CpI6x3YZ
BIChYZE/72Rp6WMGyuOjlxks/2kqH0uZ94geIOFOoEpJcIw1JwJ33rtiGNo3GPvPGwTRNBtorPqV
J4oqlhCLR73s5qhGVdJEM4r3dWAH/jo3gP5QcJZnjTKQxT6Ey6s0DazEG1y27krHWclWsy2EWiRG
JRomAZyR0fB7YQ3XRPcrLZROqrllx9Kb68SfU/EwqKFBWF5bAmSxsm3XT+wMVsSYCBcldoncuhjl
qtikE2z4IpkFU5Sm4fwFNSE9+7y03+FjxIC2+jpSMzXI08lYsyIE0q2Mqh95hv4taqeKvtg5eYJ5
WzUmQ1OKd2YhaMAhpl8jO6A7Tw4Qe+7z7tUzebA3szAJ7cM6hkrz8nmhO9FFB8VXXYYriLlUhPSe
ZuU1RfGt8vHv4D3hrcucuEWkhknsmEnbjZti+GQBT3orCo9sMyuXa0yl0ShlQ5cfU0WxCoGDRnkI
tUoQTm/YgwAUpC2L67qbnquS0bUEWLHNPJ8+QKHj4ocEmLsgjcaGvbwBQrrRmAJctu1Oa7BJiPMT
hDz7qzWm9h1SAOxNazk2bH8l5LIzBjVFDXsshwOPxvQICYWwfoi1waST5+pr5XdzjEoHV4Xv3bqx
YPY/lqrbwa86WNXAtjfIK1Qxk8W00lZbx2kdim1u46vXDSCCyKAOfwytrtwQkacHrVqF6I652bcl
WknKFdul3oxKeuLlMxIyf2AE0yQKwSIJm7wMMDwQU0sVZKNnideqeTlEHiqrM75QO+YoRHamgo8h
kB+zT0WukbDSzrGZ0J/WKRf4ij15P2SN3KC+CAOsba+PEZdQwYXCh5Wu6oZ8mw7FtJceBq7NXQN2
eRBlfYhsDkD/q75Rxo4EbYK9HbrjRmeyoBhbjvQeROIiRyBJS8HRVOOvDkD/HXX5IJ9yAKxZVISO
c6eNxMIkObyTPPguf7c94x3CcrLvnGoq9mPgh/5KiRKTqoJPQQZU24LwHHOdsAYI3FfwFrElZmed
AJqZZ029orVdu1GL+iQpO2p/DZmcT6yevSkacBitGzU7cVApAIY5dkQI6Tp/bTXdiPQBq1qDSs/j
Qssq7lAevqpxpiA69Yx/h91OKxOLwBE80eixf0LQ0s5JlRN5YNwp9r7r+9+6qWz2WdDonxNGXGPk
Z41/CobMvmc5ikoglfbJGVsP33POIzT6pwLeBicm2/4kR/zfcHmvBxo32COH2MPA+4DIgmzTTHZV
J27WjFt3hPVhhBkV3w1WyZNiLPMd7Kfmb2NuYMBcNUOfqNZW32UVqFed+/qs+sxbW5XvbDCZ8iNY
UfNTX8nhXLuqhsmc4z3ZlWeRuBFKJEGNJgLLfdr0zciOFa/Ng54nltDMmI3d5hDR5n0NwHLMSySq
TOjPsTsBou0c1P9VfQaClycBPBXRzxI3W+Vikt+FhYQZQHQlATCmsS6Y16TfvLFzE+RfZRs4ZxVr
OLpND7UNI44WeMkKnuLZHgB680B0ZsMSqXfWGWHsKcgy/Rwgv35D7JCfup+hbYlncPDh05GPzgCV
Qud27VmMWoiI4/NbeYgD4ZECFvkVZtb4dERQHgOnDHC7Jl3btmOOJS/RvREx0DPxZfcDY28k1sB4
zn9DoTPB2DbkrownJ5jyFc9KQB2jNVRHQOKUH8mUwwsVuyIGyJ6SD3nfAzPwqesnqrTLKilSKbb+
5CJt3BXKbENPZ1/TnlrrtEMWzlqq2jpqB+smshu7+YYIMPHeVKSYQSWj6St6nzIGK8je0aDPIekZ
6sSAFoB+aPYMhs7epFddGF4m80hgoR4aIpSh+i5luHtkxcAXkho+n0Io9n8VuWWt2lJaibQh3Fs1
hOu70jjzo010/i0Mm3kzh7N2Ik9pWC4jq6jELlGIcw8B3sG4+Vs4N+VGM1r9FmIs94CYxAuScuhq
cpFmt5pauE9MVH3tigbfh2nHd4V199Jhxu9uelJOW6QVpUhqKYM7hkidU+0NoL4gRvedaFJC7FZ1
a6vA/YGKUloRcPqL+k1VcOUdexW46NNNZaNLrefzUOVo+GDh3MeiAF9nU1lujvCcMkBRlhJCEkpr
ROS4bt09M4FyOhJIbiJJwfqGJjQn0zofMUBhczAlE7q+vTAQgEUlt9ivIPfrp2qC1COaxql/nJE2
PqIFN124ajxhRZewo+0Eq7pVC835fV1SNMI1IICfAew+7P1kBAGPrh8Tgw4Cg15Luk2EzKhUAMBC
sDZC4nFEdrzGwAsMHbYCkpU9zB4630K65jhhFPFWhiF9DnqvOqFomh5hq1Zte1PW8dRgTBGOcwBw
Z3A2U4h+WuH93DeNXSc416tVSN3soTepug+UOvld+zsfG/vcU9rHQykxCYc1zGZApxIR49WJbvGV
RvxiGUjdwn5XGPLvEIU53M04GGNaTvUGcHCLBGLFDqaY0WSHPk0sJLNFvktH4Dp++47Vxu9hSaLW
fUrVvaPmYgdIJ7h3MPxYDYLncd+3wA6cYQJGLnSaYGJktqaAUkGhKf3ihX51R0nonRH5Zx8x5skR
IDpgoiXw2Ho5q3gwoEGMbjMeh9HxHlw3897RW7fbrh6mEawURTaeQExa5Dqp86Bsh68vM2gJXkcJ
DayDHgQT0QC4bYoBja2LKiEWvk2ONIgVokS7k90CDhc5MJ0YusB0i2+aH1p/yNa9S33syTBkyCAZ
GFDSN8GQOkmWR+MZqEc+NIjPEeiL9wEGepgv4dSVPTBzL3f1GeMPAfv8ib8RVK9qJWlV/2iQM2iq
FJbwRe4nLccX9DFz7gqvcBm/XAbwTw/CS8RlDepM3RC6BsngyC0donVMP0dUXZqAenXq1vnFsscH
bFhDwIQeAaB9VT5//Cuu8f8W7MhhtNFvst4cCoSsXexLwxYMKid8z0vDko//xhUCo7vgRpoZ7K9W
IitRluiGHrDjfnzdawrmpfknWorSDjWSXns+7flUog3lORyNnFVRdTEv+r3mLgAguXEvTo+5vxvA
qbO6G9zJK79r6QvKsnHG5kZBgK5fhuCpA5n74x925aUs7TLrDLYgJfQ5B6/CxKSPhPXLB8//44tf
+W6X/pfAyMoJGykExQaKNXtYWbTEun1Sn0vc8ZcGmJ2Fg0FlRXaQpkRLuS1kB/gy/OTtX57ZX+xk
YWO4PWF4fJgx6fMyJ43Rla6pj9k4IQ29QfW89pAur/yvv2KYPXcky7MDuI6odc7E7bbpeIkfn29s
H9c+Hve/fyFjgyfwUhVscbtV5v1CsGL88Qu+dmXnv1cG7oooSDmxPeH1pnXLBA6ILx9f+opSzVms
5NaZQIPK6KUb6s9gH/4eM49Gg67RCsOvfGVC+WrN2a11cO0tLJjPdjdijpfO08G332h279iIbeSP
7WDdeMtXntTS3XJCV8Isf0CAwGxNp6xv2cHuw+LHxw/r2tUXGgYxqBZEwB5qGsn3pQjvKgBan7v0
Qr6gQUUrMM1iewqn74h3idUEt5JEr2w+S2tLgxYXviLgy7chSCbwI94i61EkpKzvP775a39gsYKr
SQLUw0z8gHzOM7Iw5QrC0N8F8W6YOl1RGi2NLeGnRnU66hqcc5PHKm3du4xcSgo/tN1NUHXiQWCO
8NDOXXiaW9VMn9ua/hxTf20afmaPcvYhKgmNgFLUsc4KhceqVJc+2Btu2Qld8SPz7cUCHzNUYh6D
XhoE100OMopT9Xcg1KGm1D90jXwkjz6lrdj29lzc2FT+RMn9g/m+TFnOXLtxLLdqDizQ7tmyWXVn
wOubY0D/gGXCrEvgGlOvK0vQSNqsiKkT5Otx4mmkHM9C7KX2tnxAlnFFU76WXSHuQGakG0y6YT5d
jBqUghwIUmQFbvcO8B4O/Lwa+DafRp2DQGTmkzN1SJat2mnbMXs4F3OoT/asy/uxSN2NN9njcQwn
/VSMBbqKYao8ACeNSKYCH3GC262fCyGQuQG4NARy0DUoDFoMpo8k4ObBGyq2okxn61T7/oalITJb
MZ4D9ygciuJL6vYvoF9bG+RbuT9roGtbzDurTTcMYocstQvTOITlD0QaB5n6c9y7yiCcljtnw0SV
cAu2X3WWuUkJ2zzQg2aM15lFMVVVkz7BshahnOOliqwq/577nly3PUWrpMMpQO9mynZT6oCv4Qjv
HkE4JbcOjSuLchlSKIHVORjFwFoPBBXAgzaCu/zphgvFv3dCujQirF0JigAExvsARTr0nFl+S8b8
77UONuF/zzpqqDVz7iGMshvuu3QUMU2t51lm44qgku2nNpk8vrNB5v5487r2UxY7Ly15QUYXpVkA
U4S1rqE5h+LDuVEUXHkLf1b8XztImLscIyGL7V0MqJHPm/j0Ebvwjf3p3/fuL91fJclk2KsZ+xPA
5h2rQd3qpXcrMufKvS/tXwdhqnCgOJNCKSKDUW8LWJwBZ/z4wV+7/OLBW1bXBaS15wN4v/fzrEFn
JjA9cz6Xzu0vrRelDS98rnH7tmlWTZrGVXsueHBj+7x295f//teLJSNweS6wAlIMwu3tWAQYTt2y
pbX/dIP/2JyXZmlpORNeOW26n7uergDdijslzZphnn8ImloioNvzwfmx3BiOzz+Luqt/qBr/3hIV
mnZl3BdvyN1Y5xdsj0FnmYDvl8FJPKvAVeiKl0pgbEusajhiiAbWZ5MZ/4G5INX2fhHcYRo4brx8
sjepPcEikORml5Ec9EQ+FGCh4Qx8Rh5puEYjph8GMn3P7boQoC9JdV95SJ8PW1G9Mb9Qe2DDKdD3
1nvSDPtbC6/+NQZb6OdBs78LsFFlq3HS1cELixDkORLgiBUNHKtlHqVeOW+ENYlDOttg3SNUNJm4
be19CWICYFMGOFh73wHhye+0rpp94+hLlvnUgggx+V/zwvZfRmtSd5pM89mvs/kyAKAl8PJqXjPH
rl7soZvOyiDluQpqAZGQrV9FFbhfJXIizpYRGE+AL8uPhhV0L4rRAxxT2N/TphrfQs+bmzgdiL3y
ZqfZwIKLPgYYee5BIx4enVl6p3r2wcY3oYOgZNUWW3+U+kvvW+GRMApj5bkErdSxwW3BAisA4Xlg
iXeUJzAUhPnpiCjjoiM6KsDPeoa8zT9MordBX8cwMNKWphFySyC98DUgFpE2vyAVsJ5cjmzF0Sm8
bxad+h92nuo1LJvksYDvdYRYanL0+AiSEGRPO0hWAPPZoDANuf1SpBYFayH08mMVCGy+edtHrujL
Z6tDFv2EDO1bCQhXun7Y2fx3LUFtVQ/2aKP4pZoeMiOmFzDU8ucZDlbgpg2NtyUYY98VM1pnr+mn
GLIjQHGQmJzK1ENaeIZU1c/tSosuLpWTB2s2xfajdZRGnAmzjq0tb+waV/qfpcexlIhpChlhe198
hyRhhcD1qPLPtbq5c1xKxn9tHIuGrvLBVwfQE+610nsffUVU1xhkDe47ZEoymh09RqCk8cgdpyfi
sFfN+LQqglvGLX/s7P//BsjSGnMODAaYzagPWcMhVWj0cO5naX6ETjasUJX8IuXgxU6GRtn1kHWR
NiO4YP4MAZdTCnPMRAo6JO9xVGadt/34rf77oCRLV7S68Xt3dkMNTalKXGfe1+Ot9K1/HwT4Dv/7
8aYo0UEFRMFC51c/k3s1fVXN56J2gOP+9+LCB/tZI3D3YBqMUIHSrieQTFLfcdcfP5h/f5AkXHzu
SLAaPXCw4Po5gPGmf/vzGKvgZ6/yT53yJLx8p3+dk+CqiBZFkHuwHP/eDNXBdyywEK0y+fgH/BvA
IOHiex8rqgZU8uaQT8Xw0DpuBoGAB7a6DRlS0rkVZhMYzcDFSbm3EKt/K5TJ0iXNZJgIozMsDiQD
44fNZTzUYjOO09egzVIA/N3Pj3/clT+09EirvBZtl87ng8VOGsIkKJYiC3bcYoa0M81vbEpXHuEy
a1wF/WzXE+OHrMLMPsKoMH0dQRDHWLka7SNIHeqYEtd9w2TOe/j4l11ZNUsHtQyh6nxIU3OoXb6v
So350lOmx+fPXX1xoIAV7MqSjTOC2dgW1K+dm4Iebrs3fEKu3fxiyVscE3Q5hsG+yaq47EBDnmK7
e/z43q9sVcFiycuyYlJzP9gPTDxA0nr2+2L38aX/tPb/2JuDxWqHohr6C3AX8dT1XVbmZ1BGAdhY
G9vQJJzY09QOQAJ6VF295W0GMd14Yle2mWCxC6DqHJwxKOdDq1pgDRCm72YRgGtauA50l4YXN7ab
P5DJv37iYj/ATHC2uTHoH2XtbtLZGneDtJpdXtVf0rKsz2PaqUgZ42xB2W6i1g0RIQReHpp6ZW71
Nlef9ALodMKphVD7YnZMzLHt4cTQdFhf6bpEcNZX2IJ5aElgAjfNJVjdDk93E9Xj6uP3fGVBL63Z
TDlAqiyxqXcQuHL9xSUM0ji1l+MPwe8mREt//HeurIOlSRskKZMUDaLUIf1sQAyekFytUxvS/Ppz
28Qf14a/Tg/wWaU3j3DK8PQ3SX41AE4Cy9x4TNduf7FLiAF8rTHvQqjrXwIf6g+bIrS1+lzJ4S82
CWLzcqwyEe5lau7die1ocyvl99r7XWwRsB8COiwCdZjhYwcn5yk3gKM7e8VK0/xAGDf55jSW3PvO
3N8qLK8cRUubNq9mpJ8zOEnNLo9G8o2bL2x8t4afQfH7c1/TYo8IpNOAOgSWmQBd6txYUJBZwMDh
432r2LmytS4d20IKNYkPNdCBDO4XFOIQkchvH9+8c9lC/7HvLO3aCLYdp+7xpRJ4VsQQN2oQvvph
5XjydxmAomUVI1mFmqCRJH61EXqwH0I05nsKvsMJ2sFXDRribgTp5U1g1B6ZUUFISmaRQHgnXwdV
sARzPrJFlr2JWB2A7fTxzV9ZCEsTOMdGVztLfKo1nZ9gW3jwOAMlL6OfvP7lO/57FQcwPOyUnA+D
yJBEn48JIWxNKGQ9N37AlfOFLrCksRMBXC9rc2hNZ32rp/yX8bh8BMkxgD1XL95bY+qNX4YnxwtN
rOueHzVSsiA8Ieyt6UML7OSAwNuwKu9T6P6+QX8L9q6bypPy0+F7C1UGbAAMpPm2zFfD4LqQSlU/
wbXkyVwh7HsqBWQyxthfHFGVq2Ay5l2g7tiUoNo9wA2gSwZwdHa+xHS2h6xy1bFp2CL0pjkQ2/+R
9aCY0CZttynjwGPAAZwO4AHmA4wIcGnHccEYZ2F773vtPocUlKqW3NcDTGCMW/HvrexMCUpn2J0o
7HMQCS2Y/uQbXGyVrHJUG/p9e1DkTRPQg1oEwev3j9/elWVJFzulLE2f1lY7HNxO9By/FtQ2OLYM
z5+7/GK3VKwpGHwa/b3Cy/S1/sks65N3ftkM/vqwg7AEOyjPnIMFG5Z1OkPZ5g9Fd4MNcSVLntDF
juinM7EJUO8DpAkxUJIo7+146p5KReCJEEZQJe2UN++Zje2irOSWi8fRmIRDUdUOcmMMRJpQl+S0
TwzzzplVbsoZOBgOuh4DGHqLt3HtDS6KroJ2gKSMCvZWgyw4488QX1afKwHoopLq4cWhQQgzB9WM
0YSErkm80F7f2jn+vW0vLe8mmBjyDg7Xe5RKxUl4WQONkFPu06GWt0z7rmyvy+D2HNRpGAogbags
t2p+gNq1dn98/G1fOZW9xb5XMEE5v1y6H8UqVRB/cHgvjLDS+NawW06k1+5/sfiRATdJRxN/b/Pm
HEzVl0HaG1UFm49/w5WPZ2l8FzgBXDS8Bq1gC0CsG6AxnafXz117sfYloMMWdZ452DCLysn3rrqx
Nq89+MXKrzwCG7TOiEPrkbgq6q3w24iwRzJyjAg/F4lGltnrAeb2QsGI4HBheof2q+TvQ5B8/Gjs
P4jcP0qWZfw6Nl1D7XCQB8eC7LMj/rCFulJBQA/JkhVTDsoJUO8ZCSqI1HVit6imbSVhe8S8OT+4
xQ4+1s6mz7p2N0zQizHI5P2VcC9wEsi8JFKplQFFgG4IInAXCSqRD2MseD01HkJuQOXnGwX521tK
hq8qB68PGg+TZKRFgCv8gmIWWmqN4zO88/3eBrKCgQSQnaHqvjKa1qvAc6oxhqbW0cdGctgPgJjW
JXAMoU8lJA+xA4VxBHppdRwpLw5IFORbF7z8pO899V5mAf8uc7h3BnTgCfQAHOd26WAiO+gnqPYp
PDvSlD+zHsZRD8bOwDkI2hqsY0Gz+iCt0t+1JKcbuOJlTwpeTDuu7BTeRzKAhUeu47Ssm10lYFjS
FRQGJoMDsracxNbmcFF2ixJ6QFAY66jyRrGZauFtWsiNGnjvg9eLdsRhE8xB0hFyqxqyZ0WhD2td
qz1krjM+Qy0JJSe4WBiypNzfWtQErxZjYZKqycBayTEJa6ARDBp/eoKLc732siBMeldC9gbKPod7
k+68ez7ZPtxfOD15skCGIO57W4bSfUmdGaLswIygnFrI3vxR1XqGY/wMyxhS81MOnWMyqLFGJA5v
1lMDsbqg3bitZepFHXYn+GSOToPpzaDhbdaBx+2FjptkveBnCMzKE1zP2t9wTMNYpB3mEoZieWP6
JAj8dlvpgO0d2Avc92EP/6qKjUCxvXzMEjswbpbUBnz7kKTjykI7/9qrwcJ9ekRESMQk7clyGFjm
VVvzHNISiK9zyS3Ex1r5GtzmPy0AeNUCslEXGr2N3fUysX3aPVWNQ3/SzpCkSlMFF28/bC/iCla8
DDnUOVGvQvehYyP6USAMkKhV86yeZmZGqAwMFA4w+hL4SuMueLI8nLUus7yfshf9YzXZxZpUbfeF
p8UzRhhm4/SmoTs/lxC6hDkm6vM8rcasHrdlq15nB8nksIIbIfK2iEJM3QzS3KofUpceMwIHnlK4
qoi9MhOfMyYmS6dHDxiagedLuOeuJVbtHG4q13mhl+CYj3egK+fK0ugRrkmYSMJv7+DAc/qSqRZl
w5CkDojlH/+BywH1jw1u6e0IHYwjvMKi+w68Gli3yWEPbzKYZQQBFJlpnt7A1a6cYEvicK2N32ez
4vAxFNkPSNksmALngXOjRrl2+cVZU0DIAVmIDWtFr3SQFcObHSy7nfhzD2lRZFo0NAacc7qHjwcs
OlYZSiDHPmtJbtz+tde8KA5z4zaUltTbwwLCAdDXsxO/1XZfu/aiOMRwvFJOWMI0F0zxewMS7G9t
pSSWiCK/UeNfAVu8xZ9wMq0RmQ36z2hgM8V1+BXqa+xpdr4tbesOBO5N5Y+fKyvcCyvmr4aCcaiN
Jg9s+IJ+hURgNWBQ5xWo6XrINZrxxtF/7YNa9OOQftJ8Nj1wuwa+FO3FAXhq9fT94w/qygNbkqjh
aArwCSrkg0NndRB2Du1pDsJcA1564mFxINt1MlHA6uGGP/OVdb5kV7tBGwS09oGm9uLY2JAxMnv8
qcJxN1b+jWd27W8sKm1IoqbUgsnDIYe78RfqKPM0dq0FvRGniZvn1o358xUuIFmSrXHOAqoeaXGg
QQjpKGScyRAE7moobJir8UoVL4wH7NCmUCGB8ZElchjU48fv7sqX4VzW2V/fX2PDqE6FICI68Azq
1EUQyjBv+vji/6Z2kT9t7l8Xd7LKqwdd4TxPwzZKh3mKFRl+EZauZIg/iWqTK+cE9f/vj//g5a7/
sf//wer++oNtDiaEdkHfdIOw29q+2loM9SjJ7f5TXwVdxt7VYRcOYYcSRekXG45vLVLdWfcopk9t
PnQZeef7PC9T0YAvANMLQADCTSr4pEFFx50I0pnqhzW4w+5/nJ1Zj5tO2sU/ERJQC3AL2G2b3tLp
JJ3coHQWiq3YivXTv8d5b/pfY4xkjTQj9URVpvZ66jznt9jusGz00uVGY5622xQZVM5Z6wJr4T5S
+4GqLoAef2MvuDyLmKdtNtXcTdSYsL5ZZvvNbetjIkRkN9kXIGc3JtDa79e2Gwb2nTsW0MTl8RCM
FHx6Vn/tSnGbJpjphLvZLpmN05dz8jrEdeG6y+dvTKTtK3LkZzNQcAy+rbF0vB0ypGsPeVnwKkHI
vcJ1p3Ran1EZOuPr9Qly+RbLdMRdZoh6YiUmyEQRMyhHvzQHeMu91Z3h4//cGFFrtWhLJ2Nw4yul
Bb92q3qHMuyh88pm75njW5/3yO4l/f7656x0va7ygHio7meRkMjFlcpvjRLOcE0ZuIa5sbWtVXD+
+4cFhc45BJ0GnjERZH3N4TrYIOWQbez9K3ND13rQeeRObaK7CTJUisH2R/dnwu4HY+s4vPbrtZnd
W56asqJDql3CjmYCt4O5BiYyjb9db/61D9Am92KIHPQVNP9SpjTwmqF5gIU+nKuqqrsrzS7e3VaP
NsOdPEYaNZa8k0veYLAWdNXi0y69I8af6xWsNZR25BubbhRdmi3RKKB8hVviLy9hb1m2FXpZaShd
1hHjCjgkie2d8F9+BY6fMfwtW7Grlo0P+HfW+t+dDyeF/w5UpOSyxcznLOJQlL8gLt08I7kHhhPC
JgcEruoTH+HEtECAhZzNJs2RkcbSXYoHixC+lsZda7jsrm0KdiecnN8XMV4VDKtLA5dYcOMeoE/0
lyxB4rFMrAOCBBCnNOAYLK3RhSltpsd5mvtD2SfeN+xQNkzPOnGb/oLpiLM5mzvIRxfQAUS+QFTZ
fs9T0u5g/X3bCNMf0GsCs7f2fITtRfEtHqanAkfkRSXwuJR0Kyy8sizqr+eGkeT5IiREKt5jZo9w
+Zz93Hy0+qc5vS22yvT38zJzPd713I7qHK7SqoXl6ZTYX69Pk39JYhdGmY45QyIDsiQYeDEEOrVD
S7o8zGmPs12n2Hwo53x4iee0/VLAvwpezdCTLl1TPyOFpv4zN3WyR8YfXAJxR4exsoVYpD9atQPr
KgHLAKtPDmNiOfW+oSBgCeXAEff6D1+Z37r4iCa5Qq7zCP4G8f5WziBCXCFA/GUb8YC18s/z/sM2
Qboq8ZYhhgSSkuauRJxqZ8Ls6ECIEW/sqWtVnP/+oQo4diwTsxjUBa6xF+ps6p4mbyCc9RthgZXR
qcuQ8jkdc8lRAZyO+8OMh8nHpKVfhiLr/SbB4iBh0nvbtqrLkhC5LYZkwcY0Lg+CvuPcDo+nLZHK
2odouxKuo7C7ilUW1S1s0exZ+B6Bs5kXFfEPkWxN5ssXJ+Zoe9KAlnKHDps3utwNYjePVMa2UrVW
OluXksTmmLkDnI+jAVlX1gAUHAxUio0z4OXrOoRO/x1JCwOUGTZKWaRcRX+YVTH8kO5ofCFDy5o9
3EELCRdj2fwyyQzR+PUZuLID6kSlcmyxCFAcouuxCYqFJCGWkTukPz2mefpyvY6VLtHflRZmY8E2
oQxtbcdCSuVQwfFiC6y20iVUazUsS20X25ydwJKwA+HWOzgEpLvMQtD7+s9fq0E7rVm8t0jd1vyk
vCHs5/rI8zmEKc6GIm+teG1aMLwrG7KjMkoUATYBrt+L3LH+ttJ1tVBRq9m2cTVG4uQC19zfhQUf
h/bzTS3DtZ+eE5xjB4V8VuJMpyR23oq8P5piSw67MjZ1lZBJqql0CuacbOdzL7+B7rgb4NlUIlxx
/fevDExdKoS0yTKXgzVHZOzxCAO/aDIgD+B64Sv9qmt5RtcTDgOY6CQ43I+Y+3V0zBQTuNhIaFtp
HZ3oONTxArkLWsfIBkRSPjl9DG++v0X1cv33r5V/XsY/bmwZXJoAIVgiuKvGcDEnxeeFP0lDbjT+
ynbAzvV+KD/teCkNZMudHDnAL3Ry7o3OhaDHLB7h+/U5LsuNoORaR5z//qGidhbI3zIqiKqy0gxY
7twRa5SgEG2pPFeGkc52hB9KkxGYtUZ9mfhl/owcjhvHkLb02DZydDuCa25iMzvovOVYW1ghgPu9
sW20GQxb0jTDiwl8NrBQvJaTJYK65vNhKlS9vz6O1ppf25BZBsOEbD43P+sewc75WWfFT3iwbxS/
Noy0K6IcxdIi6DtHSrneYRlJFfZGYftCdNMJyiu417H2/fqnrEwJXaMCpkZJQKlZIk8+WYkJ3dm9
C5unttgKaa20lS5QAbWoA+jrvOLRyi9FFSjXBe5m62y0Vrw2pWMhG55ZkEbaygk65JEqBiXkshVe
Wite6+lYDYMTdwPSdhGbg6Mvk7hhQF4nHDgbXe+BlammvwGlTe8lC7VkBFArXur3GZLubipZf/CZ
wRpfIO6ANnxoYt9VBNQaY2utXvnZOgqwQIKkA39QGcEXEfaEX4z+1/VfvXJm1J+G85QV4DCkOJuY
6mwf/jiBEwc0wgCjrDkkcWkHeMM/XK9spX/1Z2LwjZK0zosmStLJQjAJKghgtozQ7OhG5G1FvMv0
h2ILcR6LVZAJjbAJ3vPSEX6adrEvkVP5ufUUO8D0MItkghf/ZBLkVI283fc1MLQJTyDLjeWwH12T
A2KU1O6RIyAcFsxGtmwsRA3XcyHfsDLYYEHB9xQnoyTshsJ7vd5Ca/2szYA+Bmyc0KE5Y2vBQqiJ
2OGpRQW3la4tdXBHTDEuWRMhDTxw6+ZHZtC360WvdK3+VDh67iDMjLATgH57aoNJuIy/KXzpbyv+
PHw/bMEQ49YwZMfTNqkGhQUNWiDg/MKl29qCV1Zm/eGfFe0MbSKyPAT02fCQxTHdB0EADrtio/FX
Wkh3C1PQwCiAaZAAaJJfRg1tUWczI2zxTLy73kgrD46MaJsxGG8NcsQptjLEPYNMZvC/xzvNHpLC
Ai7qHgwhjbHYeWOZnhJrtmCwDKro9cpXGlC3roqVIYdm6ucISbxFDGtv+q2r6mCOv99W/rneDyMA
eTDwN6pVEw0TAp0WfItD1tYSNiGNu3fqfH9bNefe+1ANN5uhFQpCkxy2v07hx3kSmvl9WtUbG9DK
MNCfTtUypOASKtxl485v5SNO3Fm6tf2vLB/6MynzDNUVOUQUKYLpM7KQsrjbmIErG4WtjS13ZBPY
YnmF/rU5LDKRA99bvM58w+DLARkO8PH24ullUPlyf70v1r5GWwwbyD9St/W8U2Y58bPJY7Gz8tHb
+KCVc5+tLYakj3vD7rL45E3Q5dskjNlnODbBWxSss2UrI37lG3Qbqxj+qOZCIJlZGtC+IEOE1VFn
b9zN1wrXVkXSgngD7BfFSvKJGt6fxXB/X2/6lcb5h1X/MA08C4YYBfhtUcmIgbxFfsC91gxgPQUT
5bj7VPLbkquYbmnlpWWK/XqpETsfHjLSH0fD3ZjLa82jzeXCHAn1srqCvhV2sV1rxz4yF8PrLbQy
j3Unq75pgDyUkJuDUcch6fHY/MAr2c1+aRR/r9dxXtsuROV106rOw9UKhh7xycK1iuRNCMiIDyiC
n2xZTK7VoM1qnktZqdqwIsGRN5ORQKX2yYVA1Mner3/DZakI072pBIItC5smOI63A7SQHS2xKI1m
IGeYFbDCAk3J/AW6wHusbksTYbpTjzErDtByXEbGEgsvmNK2g4niWE4bXX9xcsDy/vz3D5ODORXE
zDNWDsqwyjJAa+OiBcvS+ZPMKeho0v1yve0up8CipnO3faipyqj0yAJMZzvhjc8qBfhs1fI1rZoX
wMzsHafL93r0PpUlOSWLDUAOEotyYf28Xv/FMY7qtQkU114huXC9U4vXZeWeL0xQxE7Lxono4vxE
8ee/f/g6wHWm1k6JiuKkeCFp+yNVyFe+/tPXyib/LZtxjxLbEipqXQrXfjjbjs1NIW/8bm3S4MIA
lp8EHbao5J3sPvcekM2AV6d8K654cdKgBm3n62y46zAowqNuKpzdAuJtaZInJJ7B1QVOyV4SJVX5
XBpyYyO5uAygPm0vBIjAhadPhiw117TCAVT7V9fy7D18dL5bZrd1QF0ZT3pEc+B9v1iG0UU9ACh2
FmQlUnWrLe+9lS7X45lIkzLAnUpU1IDcGisgK37dNJb0lMQGS4eynFRB3kS+12L+2tRbp8GVpUSP
YdazjBM2IHHDw22V2eyxr70nS4w29DseFB39eLj+DSs9rGfmIbEjdWa7xogCE5CkMuTJ75S9LOBv
3laBNpmNznDrvhZ9dEbZdxngxvFzYiG/cOut4HIOneUwbUrbwA4DAhWryDgMe8DN7swdYvk7cphA
pXnA43u4BPfjPRAej8VBfrK/5U/JvthYqy7frVC7NumHRIDA7p1r7/2qwA4MQ/adMe2qPQdkvPad
39fbcW2OaFPfmOEuDpM/FVHvEawR2OpIHl4vem2CaLNcJQ5f4OWvoglmFxU14Pu9dRpaKVoPbBrM
IQ2wPSpaDPNrjPeEymk31qZ/J6r/OQVZjv7C6LG+L21exEeotulhzEQNby/YVla+xwE5L8EZeKjS
iR/haXLONG+XPcBlwxuSRONhZ7r98C0F1vNLDJv/jZZcmbb6g+QokSVpJPUA+9h89oGMCWW2PDYk
/wocCHzVSkDFr/fZv4vCpa8/t/iHTRJ81djIvTY+ZrQDhBO44BcyAS7gu8yddnEuy08JaegbsMh/
xSj33YK8rXl5JvaUHay4Uz4aYPg2TLZ8XXpl+lgITOiUyjj2Y25teaGv7Fh6/MRq0sElJkAqrlrG
RyUz8dyOggZOXoj70hmSI6HgUkFuNGXPMaVbCekrPaFHVUbYmKXdbPYnVbpHgFNdwLXnYwYifcwJ
vPXcfiO+sVIR1VefKVscJ0ZFBVz4ckBic/ropLbPm+8EaOvrvb1WibbIzAXYpFZB2tPoVFE8nGmv
M/DVdJK7iTDTV1RsaGvXatKWmSb2SrFMVXcakGG1S93yuyi7F+Wpl9bO3TBd2FbQ8XJIFvNXW3Ys
ZHBUJIZfdxyzATSmpenEbmTZ/LdqAMkIEI9tf4PtESvQX+r8GZlz1s95Es4TzAEb7FZ8FMLnZgau
MB0ZPXiczU91Ug7HZcjw9Lckhhe6bkN/wWVr+QV7slzC+A87KhkmsvHQtbLC6bG1GurgntZWe3LT
vHrswFPct+Bg7q53/Nr2ovvw94lbwjXAaeD8fobYuu7SP+YTqMC+4cKYDOE0YjyD3AKRVb14zr4j
ClI/QALbv9d/wcoBQX++6AwmZ7Nj/WmBeednZEYSYICB9Hbb0YT4r98KUa3sb/pLRprVlhicfjgh
+Gm88qEGxsazqC+K2Phy/VPWuuo85j8smUQkvF9Muz0lDRMwkszzIEmL+O220s8N+KH0ifASQ6HB
QrAwvlfg8TySpKEby8xaN5yb7UPp8IAovDyOGzz61+KuWQjM/02k44PRgxxSMg0b4dS1NtImZdmC
Eo0jW3MiCexZgBsakaJoP9/URPpjgMMKMRaDSiIXj3eAEofOlp7X+ifLubAf6hlCSS3sMWMoO/ph
+G/Mh9GP/9sJ3WAMmP/wEP5I/X3jP7xFUfiwx3+ejsf9cf8Qhg8Pr08vZZD4xxf/193dn7uXP8c/
g/9H7e6f745H/+74evSPf+5dP9jdFf7u8XTa7XZfDgf8z/fT5+Bwuns8BSgnDKNDgH+zC07BIXoI
9/u38NP5nwVB+BaGh/DtIPx+4x67tjDocXX4zYxkGrHugL+ifqRILPkE26s+lC5BBHaW/MmCMcTO
cIAIApG3gf6BNK+39aM21MmcxCJtTOfYAjDJ4dsMLeHGEFk71en5STMgfaKDOdpxTry7KYWktTAO
5vAOljPo5c2BGi9jOjw3uCaicpgjfTEZ31k8C69/28o6pMfhiVzoMM6qPZmzSY+TMVtvtWWUvwwR
57+uV7Eyx/RovIn7VjkpxzmaXeqDFAqY0Mao+CdGvDQLtIOCYaZJY7e0PVFu1ge3zn/k3iSKwBEE
eYZmZll/+omK5GDQHLjPoTZfezoXr1Wc8r+T4wx3jqyALUxhbQUZQhJnZ9icFU5s2aVtHuK0OB7G
iSItusry+8Y02p/tAIcziMuqBeJpuOCAmeUMQIDS3sYnesgHHb0OKFhg5IPKYYsP9LmUgC2P6RNX
CyjRiyUPyyBygINHJ76rSsSs4ZsUByDgwqaSSytHonmiDPijCPwK0np4q/SkdzcjkjuDLgQ/3GD5
F3AFmF4msA0YR3Ah2nyXwiMH5E1u90923MWgRZJlB4dg/giI3fDqCoYIf6ti3KiQZk4qVry1oMg+
8Y4P4IfCz7vrlm70B8NMvgAeiAgFUXBdnloYr3WqvefgvG1038rAMLUNKvOGAia5ZnvqEpCXfM8s
6A6Usdy9rXwdBZLCaNIWyHQ9ZaJNn2NA3IJUNtnGG/vKFqU/nPChM8WIDjwy8jK5L8uyIC/nRLMt
M7e1qKf+ZsKyDpYK8Ko8Tl7z2IO26yTFsau8I8gGQeLKAA5DYVmR56SFEagNDvZcxhthjJWusdz/
7r8Jd5FJUSDIhsgMEhufuuTr9cVg5cCtv6jMpjXS0q7bU14b3V1GvPlQZbx5chxlPw6NWZxUzLao
TitdpD+qAAoO84UqL6FfKtporjL1kI/UiyhwdBIwsXa+aRXleoBawDyLdQJ6BbM2/1RJdqfgOg3C
89b17vKHcP3uD9sUkWQI5sKSF4CwkpCQF+mj1TqPXDVbArPLlTj//I8/nLlgiO5MuDg40MaFzfC+
dEhcAPv4/XrHXzaQtJx/O+CH4qc0h0kmb/IT83qTQqjIuvEAZ86SIu8GOxBQGMrA0zwH982vh54R
P0sTgLltBQ8Rmeb9FjlpbQxqd9hEjcDxdbw4ZaDF741Epu9TPxArIGez8WQZymix1Hh3/cNXdth/
0/vDdwN/UysPaOqjKd0TV/W9Kcgnw2EbF7J/g/nCHqi/LIFgZS6yVs5xqmBq4hfwnkiCWUztN5yZ
pnuWpPaRcFu9WOXUpr47TXaUlHQ+Iula5QHceMawlJMRUnjvf53o+XkKvO+Nn7c2qLQDtnPeaYWk
9QlZ185hiWMw1gVAraBCdjayZ7x4Yzle6VSdHJFMRVIQzorTlNpl5Q8xLpEG0jSPnOOx0xI4Jtbj
zDciFCvro06SmExQW9OCtyc559MhtpAP2CNpf2P1vThkbKZ/ixDFYjtgy0b5XO5kA5JgshPOxpHz
4k9H4drSblggsGLwt9Fg5/eZncGfxLrlpIeiz33zYajjAstrJBcik5jA3s/5OsuNUbT2m8+j60PB
KfIpygyWWpHFOUbwY5N8uT45Lw5P/OJzD3woeBoHM4eOlp/sgX8tW6Ak4O/t91JCCj629JaDCGo5
f9aHWhgA02kFzmVkxEXAUwD/RuJsiVHX2kZbzag3SccANDvqYNnkCwMI8EzurjfPxXAmfrj93x9e
MeIWvQHtOgRVwQLEOKzV78CRvJc9eYScKuztbl8n/JalEtVp0bihzmlmNEhTresHF7a7Cfmbb3J4
1iaVthJ5sYO0aXCnI/gS+YXhBA6pfGO86TBrUx0gZNQMEaLKLSNG0CSy8HxAjoeNAXR5mFKdIYSg
IBCwHWSFVrJrSgB6rb+s+2qBUny9n9fK1yZuBiyhXZpthYfPxwoUJ5DJcvfF7G9acqiOw5hnyoEq
76oIBLAUwFnnN0NQ+rafrs3gkjGymDSDuiWrEz9jXb87h0YQ7k/dfYok3+vVXD6+oH+1OVziNpFJ
E5TuTjZQ35X9MPrpCJg1TV15NyqJfEtvHiOjsu09p1b+xKwyW+DubG7d1S/PdKobWfR9VRGFKXlS
RvmS2fO+rdTr9c9bK1qb6IUY7DbnyCkED1rC2XcMjKSSG6PrvLP8zwkFTadNa9oPk5eO8BSZU5DM
jDyo6PKcTt/5/JmlUM0j93qjpstznOpWFkWqJsVArzl1tJ0C5UkzMBte+DCmnTaqWJkquodFsYyF
iZAGPXk44admCe7ZFPDulciX612x8g26hUWKgGcnK2xJBeVwGvy2tGlojVs0spW+0GEmXJqL1VAF
RVtmg+Y8W91eSMc9FAVtzqB04Jea2UmPRVfc9JQLN+JzS37Y/cYeQGqp8EE13Y2gSSxngPI0hteb
a+2DtPnP2jyep5jTk1HIB8SwIryPf52nHHYcMEA0ROL3XW9tVLbWN+fp8+FT0iYx8CyAJElagLeX
jslj5qT3VpZs+j5fnio6vQSq5b7wIBEChKu4wynt3uzaU01uXEF0dsmkRguPpmd3sQougJ4LVlR+
uN4Pa02jTfKRL6M1urKJGkUQEZsRlP3s3eisR3VAidvINOsRkzh54H7ZSHzN5BAu+cbdYWVO6/YV
jlpUXRYQkDblXWG/9N4fuz912ZYt4Frx56H7YdTMeLlymIcfb2fHsqOfeDPCUhg+m+XrTW2vp/9P
lmrBK3WmqDX7O0Qnvs4ZzjWV2R2vl38e3hcWcEebwZUA1QlIIAubmyz90aF4dhdbZ8yVgeNoE7iq
MlBTzNqJHFE8laAmnX0ogxKGnhsnhMsxdpvqmf+z4XadVwgJeAqITQ58Qh4J3ufhAIlNAi+Knt+5
3Iu4Q6ewWWzEPUULFC7w9PeOU5aI2kJy0FpIyr1tD9F1ZjNuMVNCRwpz94r58Ef7NdXmczY4j2be
b5njrIw6XWXWlkUppdWxqCnhM5s8TfNLWiJOKN+uD4q1ftPuHQkXSGPCBhiZxgAq6u8x70IHbkvX
S1/59TpfxRGtYeJCQ5EjBXI9dMvupIJ6ooA4bwXV1ka1tmK5iEPyJPFopNgSpFY4Iu5124/XrhoI
0om8bfDjOQ9L+r3J39vxvYpvaxrdywX5B0OZmxWJJH+n7ZfK7vylecnZxtPrSrPoLi4wmXWTJo55
5M4xg9h2qP1ySTZ2iZVu/R/NsARTStjnlhlLv4/vDWQv9e7Phg0bS9XKqNQjsZjMAE+TDMcAXkKb
QgLQDpNya8hcDDLhfUVfq+wOpMdmBj636p7g4vJeFgr+7Z4F+ANHpmPcq40t6bw3XFhydVGw2Y7c
aO2WRZ41+d0U+6R9hY27P9hlQNOfnZltrEVrDaZN46bFy+aIBSlilXtoRtPdw1okpP1S7q5PhrXx
ZP9393PzIpsagS8xpYBhz2eRbixAa52hzd96LhIBVTKPBtgIH72qKUN4J8+AV0Di7LEFWUspu43K
RnVVbd7FS6wYkA7usnj7mOfj90yOMQzHwNwonMxO/SFx84NYhLdxa175Pj1wbFrOaM1FaUVdcbB6
SKxpcqjb97LsP+f1xnxc6Rw9eJywJQUM1WqiVqVmKJv4oV2kt7FQrQwtXTDc2z0H7mFyotpQfldx
cEBSn7Kts/JlTYBNddWwm5M2Hw2HRg4mhioqvzXvaifxx6TA66jhJ/TJy1p/W1q9dpLQ5cMZ4TSG
Y7sT2SkYtM57urzX8LWbmgcz+0q6X6b7LNNvZvM04fzVsReFy+71WXQ5zI+PPffgh0NkIafcjiXy
82tbBaItv3KoivO6hBXGnBxISXxuqOPUirteqj+Tu4yhGPirKZJjarF9DyNqq3HK21YNXYRMVW9U
MW2sKE5hEDpT+SlPqyMe0zeWv5Vx+T8yY3NKpz6XLBKWGcWKHJK5+XK9JdeK1pYNYJ8UE7HD8VYH
mewE/la9ZTOxsrvpZI+xrifRQCQfFUhPz9w0MNp7NuRg4W7lXPzLEb+wL+gKY5WWpGZY6qKMkulB
tF1+h8SiDrDI2ENkLY/PwAnjAIegBIburVVB+oDDHx9AtrdGPoVJC+finNqtgNygmw9Ewft56Obx
r7fA32lxvBS51sL8LF3L/LqIUr1zy6hJMFYqeWsb4JrtKRXfCaw0PqVWX06+QmrAPetjvk9GsOdg
cWbsWBunD3XJs1e4+CNda5IuGAA39aD+Ggoq+FLBMg8adK95FXDN8xL653rRlx/dbQhw/zvNFAUa
GELrGkktzfA7ltTYJ3FaHSbT6X4l2AIep7lgMpjTSjyPnQWmEuJN8fMy9+Pd2PViayytLJ66hYU1
0C6znQqjv6sm34WmulT8s2sBQnH9U9cq0GK+hdm7VLYuizKjCBIg7yUgO8p4uV76yual20kp1nm8
tec6sqRBHoDIoDYYS7P3XA1s+FLQttiVZi+cjeVxrTrtFGOUc5FZIEtEcaH6PeKjx07CUHji07N0
xSMdm43T8eUXEaoDTOAx6kHeU9sR8AQQoSZt3zyyIrfDVgK9F5CONaFJWxU41TDxwGTQ+Wx848rq
oj+gx23Gq4XFZgRYxBC0tX2wKzghWXP1a+raDUH0WiVaQxZZ1Rhj3lpRHn/roVDKik8Uz6md/ev6
uFgbddrqu+TOAv6diTi5Q7+mhj1j//IWs/bBJnFuHNna9cuYFCDmQJpGM5KU0mQcTlBbZQEEsdZG
DSt7iK4SbrDdNvlEgcki7LFg9W/4d23BiVZ6QFcGQ/3SmHlajlHTVb/KthJ+BW+toJrtt9GsP13v
hrUP0CZ/Llq8tTkCCVd28pTO1R7AhI1hujJDdHcTq1+MMSawHoEzyL5PhS+5cy/mKehTRFHAHbHw
/kn4VnOtDCjd6WSphvj/ccytrO6JnJ+VpO9JXGyddNa649yCH85doi5MqZKaIDtz9vwFy2YeTGXl
7dzzPlssLd3Kdly58v075n6oSRaA2bTtwiNZwmh2sOMHlYhHzxt2KUu4j7PFDz7W79cHwMpn6U+t
jktT22zhpOPwI+leXaRBmfDyLKYivK0CbRKOE2ACjOGmXyNPye7KOzl88YZj6TQbN/2VL9BTXkoO
8hIr4aKzLI+yeqBz9SJ6jlwfsvEFa3PE/m/Pm5CU1maRNhGPv3HnuRq34sErHa0nOcygQbkVrWwo
0sZ9MRvvSAFYkNDu3gO5+Iss9Q9u5Bv9vPYRWjfguYp2vBc06tPlgSJT37embuPy+E9sfuEwqgvc
52yp7UykCNItdvO5sSf3mZDcBXvJnb7AUIyFHqiHf5O6ZmHKPemrqel9ZHNA55WOHKZEpkGt0FFO
soNSPtlXoEPs7dz2kGJdIubn9PJgjGQ+tjV1P9lsnE/cGcdwUo0LxFVj7Luk6x/KyunCaeD2xvK+
cprQlZeyWWozB4c9clOEgzH98uYZHo39d5fL8XGqY7wuKVneXZ8pKyuYrrW0DNqWFlwUotpLDsWo
QhvqGVzbbitdW+nnMk8kEl2xVY3lJ9bAEyXxHvKy/X5b8efZ+WHRqvPGLbgFP5oGAb26LsNkeAOt
dKMj1prm/PcPpcPDrRwTnsxR0nS5z+LqiUz0F5w3tpBQ/zwkLg3h8xz9UAOAo6MY64RF/Zjld2kr
MRO9WZXfcJ6f7+u5K18XWaZholIDpsoyDmeDiGAabGNf14UIxrrPv15vy3/S4Qs/Rtd9lf3U9+dL
ZNQb7vA8zGV6ELCfj4PcFcld5nniSw3R+vxCLJ62+zahioVFr+wWbIDKAxzOKfZJ4WZmIOCIQnZL
QoajAWHEb+V1SEiurSX/7lGBTH1uyLTdXf/hlxcZomtfPHuCzTpumBGI0I+y5JGdmRtpr5dHANGV
L7HndYzj4gpY5oyTRBpM7uDLrXyzyz+c6lklA/SfbGxxDLL7DCiaBXaWvUg2fvpatEgH36SpUgMR
A4m8urrHTWvx4XkYuHPxM4/z+lj1HUS2xavs82w/xu2ug4NQX2UmfHdggGl5zefr3bOynOk5Jk2R
urPsBYlK2I4zJPArpwxtNfKgqZr3hvEtKdrKlqwnk4BL11pdq1rQY9nklzKNHClejRlPNtAc3HZ0
1dNJbMi2TKGQERHbpQzs2HiysuLH9ZZaGw/alp9MWQ4VaW5FqiQgD8fjs5o2YzdrhWtXH9tOBxXb
DW707rBveZQ3+cYOstbB2iafFinNC1jaRTNAo59g1j59MoqmORoEfk5tXQ6PNc/5xip1eUZSXT/q
JuM4dnmJZzO8h9KzRmV4nLbE0iuXB11BWg1mN1jn4wpPY7/vX5wF2Z3IhnEhbQRG2cdRwjeld9v2
Ymqbl5lWnsCkpxGWeeg9Cc4a1smyN6bdymzQtaVFloCjZBTnhqqAPqkPUPH5PaJgst/ibqx0vC4s
VXIwxsyISdQiQOf26uD1gOsYI1RnlW/1Wwe9tWrIfzfJKR+cFtK9JpqsPKjnMQAB79j3EZlhGVb/
vD731ppLm3vSiYE5MgRevBSF2jlBVL3fswWnisrY6G/rX8P87w5LvPMXftjuz+I0xzGw3dfZUgbT
It1PqspABm0mZBcXfRw/55DFA7/Sm9VPWbvW58RL+ENmdui/gVXBZC92oEb8U99rDO9uoSPw6Yuy
ywNVFpCupLcL5EuZeLSZR+/kCTHeu4YtdrQsnUMds/6+dqQTSm53hzRfQEZPWea+WmYqd0bVO/BN
UOkuzhQIsqCHjaqH1GWmDnIggMysKSL50ou9nXQ9euyF4p8Kr6mQ81bJp2oanUeV4WV1BH8TfYUX
JJ+31DpkIIXhCS6mdy0/u6eCVbuE/VRDrFMv8+tUq+TOsWF5Rdg4HtuekGOMq7TniyHOHvPOcwOO
nT/ol9ReAmoS+iuGmihq55I/gN0wf5XE+kRV+h4D8z52tntnTmDZkjbpn3PehSLp94mRxuEwpOlp
NrM0ZE6DOe25sXckQB3dSzvJurCHoAtKtIXskC7SBdQBwmWZ6uxlxnEceYpwewslMfDJwnTUuzBg
nWMl0n0tbS9ewnIAv8VswMlDl9oUze42IeCVWTgoavrUy8tnlfwfZ1fSHKfOtX+RqiRGsYWe3Nhx
BsdOsqFykxtmBAgB4td/T+fb+NVtmqreZOFUodZ8dM4zIDO4JxK6FTsw7Jr7kra2CXQtBRtGWnCF
AA5+IdZIktidk/7gWW5x1/VnmwbZjIGgSBMYqOXFFMFJNQlZs7lBrp/ttun+RmTROEUL0YXZRspp
GsB1dZ1cRoCYtxvpoetniW3iaO2xAeazTUTcO+XRnXsVDZT8JJgrYNfHx2wiW7t9rTPGqdX6HLJx
ua1iR3XzA6Sts09SZzaQPHx5u+fMsk33t8BR/hSIQcWdRSATnHv1MZhz+X2pC/1kUb/cOBtX0Me2
CaEdRiWrViIL5fl2+1hUXX8UfZv9DupZOHubowzIpFDT3m8q55OgtPxTSKd4K1jgW/vbnb0ev9gm
uLZomsAFcwTKzlNfwBxJH2rc0hvL4vrpb5uwWu6RQJc5a+Ol6JE/qH9LhUDfcuydP8Pj+HYPVlaE
WThqaif37cyDOxz/PVrQEalfAeTeuFxWhsfE7XpgBHtksVvs+PysvOLEs2Jj5NcGx7i1GugGgpVb
tXGj1CevSOA6DtJ22AFtWWlGNkZnrZXL39/djT4kHXKlnTae2yYCIfqbJcVB+MkHsIQPd00Av0zM
uybyiQ3MdnOoXFoKZcUqB7eU0KdGVvNG4fjv0+3KDW+azvUWMvFBvVjxTIseeJlyyF6rmVV4UGV+
+zBMafMxsZdyP6tkPI0g8J7QfPolTewpgkJL+4Ez7h2DMli+uJbuIzfo2XMqLbkLRsWPED9JX3ii
nS60JaFnW04sJItuHtKBF1A8R/21CVFBAYTet4etwu/KscmNx4NPU0Zr5L7izPo9cggIgSgO9F2Y
k59SbT2H11aA8Y6wcP+mcLIFldwdiv3czOlzBg3U35TO7h/WuMFGTmptqxgn8zzzHtOiZOwW41fd
jZ/SZtnISf41ZLk2/2YYqYKR1HSRMa6UD8weMpBZFyv7kMGnF5JU5aJPPS3tcZfV+fA2wMflR4sQ
+rGySX0srIY9tlL1X+FFD+L1kNVPHbb1nguvit0aKrYRs5b+1PKMRWU/OD/dpcsOvE3Zr04NQ0xR
ETgmRdMBHu4Nag86BbAvScBOciTLAckyfszFrE9OVxZnx8naj5xmxSutBuuNdE5+SLKBn5YgbfdN
6Y2vdFkETEVnP1Q1c3d+n02nWZfNgzN001OZzsspheZPJO0qB6EVNA7Anuw2gsQ1T0+cZ+Pe9fta
h0IqDfnrzGo/1BV3ll0palU8BKBn/oa4JfCwA6ToQ5bTVzbj9Xt7x1/PddtmPR3S1NpXdQZnMm3H
GUzLS2/n9NOOQe6i7dJQNhtrau1sv6y1d0fLkM9z4pStf4bQKvQg8oTtOPRvdoJb+QYHaK0JY9lC
0e+SnZl0fFFLbh+a5Smnd2k82yYCfUgSp1+SborTFEaf3FXs6+jreiNMWZkE0zzR05O229Kncd+V
sZ7oJ4gInqty+jz5+XGo+B9N9cY0rBwhJhS9q7siG3DeIkiow0xmDwX4RBV/qzJ9vL2i1lq4/P3d
RPfZAgpzAdQXmdQHOo81rvFxn04ulDVKfl9Z0TZR6Wysq9xPrTEekiK0FPwY92l2n2mwbQLSqWgD
P63b5Lz0L60zhMJOgeJ6IsGf20O0cr76xkIdCLGmJuvhRtMV9U6MS8Rk1m4EI38B5FdOWBOaPdui
sOo+v2SplwI+vhRcntGC1oHyc39nuU76cZ6GPGraMnicMniZqlbAM6LIbXffsrw8VEkH7mXy6oYw
F7McBSMe3kDBooPmTekFUZcRtWt1B9kUl+fZ3gJOJXJ5kp8reLjtLeK3n7KxmJ6A02z3c7KHNeH4
AWpL7qEVHnTDinquwR7V484DcvILs4QX5rqD1LKe8uRrIEb/uyQ2+2ixXj2WUzU/BC4b3uYiSR8L
IpwJvgrln56MZGdxIcN5VjLHgSy7pxYS8MDgOrCvQe1ufmhsqt3d0LblHoZm1nEoOHleRNLSjQFf
wSTZf9Vv3q14QIytrLHgBo+8wKFuy50Y6n2S62OVHylxv/rJG/HyR0e9SKQQ8ELYOLtXYg7TlRSx
sp/mok/OE+3++Eu3gxr6znOazxdvBcffAgivbGgTz65lWXizha2WzOW+ryC4xgB38L76Yssia60F
o8gjm4UWukLty6EqXPgSUv5TwnUl8zeO75WRMmHtJGV4aPaUnHlCgWQBrxgSPzlMwZsXkm+ZfK71
4vL3d8vAIe1gTwK96IIvE1KISaZBOX0cBrrxAFg5Nkx0u8rc2g1SjeQrF4BRD+5H6IarjY9fz+wy
k3qmK925ILSpmHHXC2346zwHabHsF6SSdnnrHLNW9XsLJsK7oZ9f7zkImRk1d3bnWRPHkwbcjh+y
Tn+z3Nnd/vT1YICZjDR8VtQO5PVQOhL/UAspd1R56o+e0mLjors+HcyMCZAP9dsqz6w4C5oJdsb+
M7ScXm7/+usLlpkRQcMW1lPNWTyBvOM5xQ7snRQpcMA/oOv9jP/5eLuhlWEy44GUdZBuQGNIHbN8
53lBGVZePSFhJ7dMcdbGydgXA04mzjwygceTf/V1cuiT+c5huvTq3ZYLNIxWXbbMsdP8XuYuLOfv
nIhIyacUqeD7RujSrXdttAPqf/C0YrFvuwPuq1ZGo6y7hyG/T6ndYmY84JPc0UGLJjLi+ZBJGwsB
T6tKnJho9DkQsrqvYM/M2EDSTlDCURyq58SHU6NKj4kjkzOyfunb7fFagf1DSeh/B8y16naotGBx
PtH0gTLc6nXmjG9lWupjF7RBRCGo/1D2Tvowl1kN/zFZf7/d+PUzmJlXIpDA0FZvgYFGOv1P6Y7x
It0qrFj2ORdsI4WxsjfN+7BguaWtPmdx4LvesReJ3qOomu2Q8mH7Ecy4N6guZ//e7tBKcMFMuldK
g1R0QYcqFbxtvkBcsT0vTKefOcvl2S0W/ZX13ncd9IBZj5oimFd+TcOqDPxPVSaQqr/9Q1YOCvMK
5VWZkmLhXeyScUcDsnMzZKGmjU22NqbGGVEOQ913bAQy3/5DiIqg4QddqS5U3k872UrTrVxx5v1Z
FQPomzZcsllTfAy6kjwAFxVZlnt0UYeA1ii0Isbvc500G2DktTEzjo7Ck7oDApnFHKfSvmh4At2j
rg4Lobb0nteasP93s9VTzevAhXE816ei+TQC6Z5+uT3ja3NiZGqWRrn+0pI5HpW398vpMPcSsATx
U3rNHoxAb2NlrexZ00WCuTN3KpVTKHecc1GHsAI7Ut3sev3tdkfWxshIm3nU0li7KY2HjHyhSbaD
9c13WXkba3cFo8RMJi/M3R0C2lkbqzFHBmhRYG3UvhdBxhE2O7RqI5rWZWyPlv1IfDWluGLd4oNb
ekyGAKuLIx7lW8q8K501iXCTnpwl81gZ++XQh9Lr9nYhgLQX7X137n9YY/C89IhHyxge6hGQRXvh
yIO0vFdVNx8mIuXGsrhskv8+Y5nJHhvspkobN8GBMzZIrNvVbijm+yyXmUkUm0YluEuSi5JRGsmG
oMgqTyhsQv+03bgm1n6/sfmDMoXPuaAL6IElOLS4H4qtkGRlZ5rsrs5yiA99bxpPSu3dgoXD+BW3
7n6WPMyLjWW9tpCM7e/ACKwRtl5QQe6iyT4kAD7ZW6t07VpzjSAhBz5fOh1oEWxJ+7PiQHpEWdeT
NPLGPIB7hc4PgT34ewLrzyNUcIFV5WIIp8EnqHG7dz4TTEqYrTo3HZuMxqJ9Dewq6tmReFs0hJUh
NMlg1CFFVghEI7K0woJVIXNe3GEDvrayCEwCEnBPCyoaDX75VC57t/WAfVAQEIBXdh+pOYCVlTff
x5hn1LhmJj0Kp60zHXPfqcJJ5nbY9EoAMEcjr4Bg1+2TemXPmHpmQZ7DG2FIvPMSjDRMlAOF6mDL
dHVtNi4D+S6Q74uiGvLJxVXJSsRp3wfPDav+zsjarF1KjuKAwxFcFAqGV0FzVMp6gK7y7vbI/I1g
rxyHZqJ+SMtWu4OHApPvkn+nXkGqzukRi0YAoOp950z6hzsD8gprDZYfMl5zZ2c5aRZLG1RNwF76
iwPMkLmHiSXq3A5esWfEzu3Ihy/Ys1MvOpwL0sBydWqdHZlHlUbQ65JPAChmuyGrxIPle+qk89I7
1L7DHrNO6Z/KWpJviZyWL37TkpAH4MSNFaKclEzBKSvg7Ixsw7wbfBmgyOcI/dagCB5qDNgJdoNB
tNRtB4vd3Fcv4xJ0e29S1j+i4cUXCXLCWRPRfkbtZom6eckebFvNYETaY/+QVq6/H5uFP41+sews
LyAnkBtBVPLqKjgLgHEjRfMJcnKVOkwzJHv3blbaQOqQ5ihFhgOlT7L23Jaz/XMplZ/uqmoqFbC8
47iRe1oJb0ymHZ8buBrpYYkX1asQWX4vykvUb5ayKKKxk59uL5CVreMYO7TXrGdu686x9PIs6sZM
h1U9buAu1/pg3AV1pjqI8+Lj5Yhjuf6hs99+CjSbu5VDXfv1xnWABxqIbQyRspqtrzyd248t1G7v
u4lNNlhmuz6bFiDXhnKErBLcPKKWoLp318CbfLBCMFk6SD7EbtK74ULpt2yeN6o1f0GzV3a96Xvt
UViNVLIHmDb3kZrJe7V8BMRoeWVOgqPLbRcSNV3NP1Uokew9KucT5UVz6p0A8udd7wPZOw4I/yBq
+SSt2Q7F1DfPA1l4NLKKnwCZs544cvUPAENauzxwHRnmILJvjP3KLWWyzbQHsZW+8lRcybQLR+G9
pWx4XKpqDH2/hbJ4toW1XDneTaKZDx92OtuWimmADhfB8AE25zpCzmzjCF5r4LJ2390fmQom0s1a
x1U6ojrLgEfo+8T7XgA0sQUjWGnDpH1x0lopnvioPKkOsc5rRYMjnII2lura142HkGh5Xsw4Pc89
LtacZaeOPi6pd+f4GCcQCSAYTWBsHpP2xbHlrp9/VopvRAYrJ5Dpa5MKS8Asa0rOGeQVZhfu8u6H
Eelpi2zFHiuDY7K+Aqg32Asfylg5YwhqwG5KPk+0Pt0+Jda+bgy9v1AQqPTEzw5uRrd/JNUHOv26
69smzUtMNqsFRxbUbcdD5doaRSAxRFDa2vjxK4NvmpmUzLMb8FxYDAx2CMj3Oa2SiNbFyd3Cla8M
j0n0gNdBIpdc4/yffrD2G3EuStwbS2ft25devdu3bMghQ0Px6ytfnFpAMkO/GvaQ0tl6qa4Nz6Xh
dw0Mustgf8Wgc+JzdcwHaDbibdyA/9MChIyq60bEv9YR4wCa9Fwg4plYPDbfffrLpWcNdc7ba2jl
nDZZGx2iKmQzEaXUefbD9a1YONZD1yGHiMRMJrZqiWtdMAIJD0/iLm+XJWYWsAddwNI35XvNsa6b
YUsx6VI1vHJnmrYS0DkUXivxMMLdcpoXFSOJBSlzdcGBAdLNO/KDqHljTtay3X+5Yu8mX1qsyD0O
hR5KmP9D4xoOwN1SBUzAA9k9ZwAwRmzMhggIiL0D16S9q+at2/X6yoP90f+uPIvmQPwjxD5Thyaf
PZ4u585P7MdBdvTEiynZONovK+y/Q0pN9OdY+W1HNbKMBGngsLPZP6X2N2Kc60uCmrhMLGhw5Siq
9Y5gx6HJIVeTlZd4Z0t09vogMZMtCjnpOrUJXmZieSqH32SUEGL5UCb9xuCsff+yDt+tABsY7wSK
ZizuxvGHN9b1B4hVQmEFMLpfeRts3YDXx4mZzhyMsm7KZ+TDqr4q91WjYYrXdm7sEGjE3z4E1pq4
9PBdT4TsQKoE4zcW4nde8F1nQbA8zze+vjZOl1bffb3Jhyalokb00eXnZPTfxJQeLuTXfa2H+1RT
mCnCgbdb0zg998+9n4QTe1byYvK5FZ5d3wfsbwb4XReWys08vL+Dc9GPB+ZknwLd/HN77FeKE38T
Ze8+rXLpZHONAEFkThcx+BadRA2pr9QPPqWT9H9UWVY/QLK6PZQC3LHbra7NuPHuIgTapGIagnM1
FR+sooMj8fJM5ZaW09qUG1GPSiXMOzRbYuXteJV9InX7fSoKUIU39t7K7zcZuU0vq0Z4zIqRUdeg
nQO1aIHgGLnDQjaauN4HajJcm6rLgyrt+Fm244NHxB/V8Uj7wZE2wPjeMw30P7QnSui8gEgDaQmX
HetE0iivZrlL63Rrb6914/L3d+sr8OeloFaWnEUHBKquQ3jPhxkyh4Pe0q6+HkNQk50iulYrBtTC
uWHOnix0R73HZPlSQQ64Ui/3jdRlZ77rhq5kmysLbQTLsIfTwUOTVh+biW9c52tdMN4wPC0TIXin
Y1q09DOtJu8g+jL/LGvIigQODN9I7Zdvt/tyPVChJjulpHzsuwYcNJhgfba4HeUegIZJu3zzRhVE
hXL/DGKLlrvWM2OnL3NRkRl0xzjImyQG9wb214roPc1maPCl4Mt/rQDsuu+xTE0ySj0UVekKWEXU
jV1DvdX6AEr+V8e2P98eu+sbn1pGIAl2dEAnXgRnOCzvcJnA6CXdJ0lxV9KOmjGk33c6mFrkEGcq
vw3EO/h586hk+sXedOq9fuBTM3D0Clek3PWBvRhmdRzt8thZ+YPX1qhHOc2OEb8/ZMUMMsQWxGtl
zMxACJpCVWFPdnJOfeuJFTMoStm+6OlGqueyBa8EiaZORkrKPAeVEfe7P+zlQr57ffD9rtk2Yx+n
7JcRKvHBmfM33S+Rx8d9Wx3v+7hxMs6UdHnqU36u8+oAC6Lvdpce+JhvEY9W6sPUNO7ilmQunlGg
NdlI14OTVjzLtnN2TsLGvSoEfU5c3uydRKgzGdt+18iaHD1B+xNq+8tu8Wa6cZmtLQHj+BR4rfgU
Wi3noMt2TdO6YZppSELUdzmtWdSMkGpJ/YW1tn8eOzg8tkonkePWL5JulVVXto0ZJ01QqQKuAthN
4WRlqJgHguJkfRAiOeDJ+kkLv450o7+ADff79vpYeeJRU4RVWW7HkJ24zB9LDvkg962wD1nn/Sqc
BeLOdvGq4Ckv8vxlFvB4vt3sZUqubScjdkoYGLg1y7wzUxUJM2+aH8Ycsny3v75yHZiBU4byDU9r
WL4MSQXucfbqOdY3VtBjHUA2b5r1fdY41JQjkDYTdjVWOObc5E9Ckx+Brp9RI4s5sbcyPGudufz9
XVBQDpPPRRO0se2VAvplvv5lcVZHxNHsB5LZ4xO4NP3b7ZH7fyDblZkxZQkKWM2yGjAO8GVI9Y8/
pX1+aj3PdqMpLTP1UFTwKZ0cuyXnaXScr7Bilm+kJe4DKhv5o5uz+rMlZmDzYXVXfXGCWsJxah7z
U9Hm0z9BwYs3u4M3TpingOXxUTaPDD58e4ewztoNipafQC6XEaksCxj7FsQp1UKaZu+PMLIP5/I1
r365lniUdMELomTLtzYpMK9gGv3gXSVDO5/bX2wBjCBMUL/r8SIu+tdUlMGpoK67BxF3fFSdlAK3
EZW/cs2H4wjtlaiHZvDB72gGh0A4gXq25AeqU/ZmOTLbdQHeW56VZ/FUZuw4k3maIwAIyJs75dPB
Uijr+v48gO7rfk5qd4pqIqoTd9JmenAz0rCQ1uNwWPrqd1NAInpKCXnKM5dFC7zHo8bKrV0Dqad9
Mc/fJYTsoiabvB0ZUQksZm4dEjW2L0vtgXOix9b+jCFd/k2bwvluZ37/adKnkUs7Dys31WVkt77z
uxfFv5lnpU24tL61c9s6pXBBcRlORwR/MKr13NdmBNvSbS7cJd1M0OPrKX4r0H5fKSqZkFCrCWad
J3aKGotEkTyBKkOYO8McVZOr6jCAgcXehTjRc7NAcCIpqfQf+3Ycw1EPaehnBYJyqH3Di5rOMj+0
fGos9D+df/IJRZRDXvLkVNa0Pnt0tE7OlEBkHH4MAK4ERf3VWWr/zVVjdwK3PkHxx0r5A0I652Rr
DqOPrEQeBDgXDAKxxwCVzkXqX/Dla84tD7Jj5Yrse+Or1j1lWgdJZE3pjEpiArkKV7lE7dtS81CA
5/gCacKWhoRo8dT7ZfGB1jzdl2VeRVRW4w7qL+4/OnDAUeSolYS97/CHYkmh4yA47H/FlC8feVBr
oCctCfVPVzwLq7A+F3YBbdzBy7t9NlLPCR1oiI+7uhIDA14qrYaosKn15fZOXjlhTQGQAFK92qkD
Gfvgvunus2u5G8+IlceWqfvRJTBJgzXwAPlG8kbb+l+LOw88W041TIdv//i/YdW1U8h4qiTAFmjh
+FWcFhi0DpDkfxoxOqGyrOxsKdV8rIpM7KaeDUnkozQQQP4XPgeWK3QWkj6ANilUGqw/mZOmL8hX
g9imCmmJXeV7zA95LVCxu/1j10baiNaXoNdgPHEJXvGoI1GKMQrKLTnRlWeUWTPL+BRg18wytigK
f9BIj6e8fs4W9VK50P9IxikaUY663ZO1mTVu5WbSCg9Q0FcX1KCIhPJvd8qzD0O6he26GqGxwEzp
0toWWOG9OnM6nrok7RChy32RBlugpKs9QANGurLgTe7poZOx7n2I0XhI7UZdU4DPA7zXHxzOW6pH
az0xbuWZ+Cnx8wx8dfh4hJ7DfyZ+8UEEW0nptY5c/v7u1hcMqv5B3Q3xGMjDvMB1z/vdpxJnxvH2
XF9dtRipS8feNTBYHnXqUUBtwypBhVuGb1KVGw/MtcG5tPnu236/QHpLOV2c6eGLk4CwmjoRHccN
NMja2BiHQ6+DgGgasLMstYpKXEqRqxuEGu3TaEGq7/YArbVibOucy7qiYhLIrHsPPrU+pXn6sR7l
v6WlN07StTkw0hazbDRE/VsUc/ypf9Q8zZ+XOe02dvPVxwRm2NjNc+bVWYdcSOxVx9EHa9//poJq
7yjnIup7sKvskNI7R8ssopQLGYNLnTauFgAq2bPvnkH1iJpqQxr6r17cf24EFpiVlHoZ6mFu6RA7
x+SYn+Yv4jw8T0/QFtqRyI/GaImsg370DtWpP3fP9ASQ2snbe/vbq2FlqkzrOntpfOj7YEmPLuRD
yR8nuAd9hH4ZG31EiDLIRKHElquXtFbw25uTzx2wPJ4fbN0ia7/e2OxAlqlGdhWNoXK1B3L7U+ds
VbiuXlD4/Zcm3+31WeWizLgTnGubRonbQEFphoAohPmd7zPqaWV/FysaLRnbHpLxNWn5yIGfDM4K
5rCh18iXZEl/3p7ilQ1vkgS7ibTlxP0lFhm0q7wwc561bMN+3NL7XDkWTUJgacuW1r4LwLdIoyBJ
JJBs3VeInGxIBKzNsrHhScfKKavtJfZb9WSl5d5GEH57bC7X2pXdZ9IBHaiCpXY+NWDSvVrdY5t7
cUK7KFhe4P+wcSP9zT9ea8S4vPXsQROTlfyceO3LmMOMrewz94lZfvIvCyDmCERS9YklSRBpBSil
KgjdQzXK3+vCK2GJVPQxIJbdo2hQYxBi5jq0syY9LsobgTgiJajSpHkjNt3yZLqujcSC/zCHrGoB
bRuo0KphTeSO+YjwswGRFKKoYHuHgQ1tc9fFZPSU6y9OZpfwAle5BWOlNus34uWV6TEBRJcknwcH
hflc1m9191jDVQ4kynY5zyTbaGJld5gIIgckb6UHt4397tuAtxnN5X60z7XfHm4vsZXdYZI1CQUI
itQXDUQHaYIFCmkwmW3oXUlvCE8Z56wu7DzpKAIqsaQP3uj9QU1iF8j0q0W6jQNkrQfGKVsWjkeF
BCK+S6A077UVVDrsfZ329e72EK2ctaZ0A3ISuaYzhF4WaX0hkHzZAer4DbPv7kaSftbVsssodTb2
/FprxnnL3cphSef5Z1G4P2U6nRcaxP7UTrvBrpGzSf60jG5M/srRZVI3kwDsflfIIa6q5tXjw1M3
j79vD9rarBhBVsmoJRMYeMZNL2jYzc1vK2Fw89PJRqC4svlMWiblDhJdfm+d4VrR1R/BT3oA/w46
weVhqe68wU1epgX87QCh1Tbu8vwDW6yzLrqNAVr5/SYJsyxa+F22wL8UgZeeCdzFT1SkkJ2XuThA
/UtFaqDZr9uzsXbImx55g+8mmaukdYZ4yqehptNjZpX2o3CKcW/5Heq1NreKU2+T5Zyl7njIu/5f
2FV2e+5QslOgHAYRFJPVqW2o1YWeQgmuhNbxqQB588lFku5HIK3+yWJ4xN7+0Stnn8mtHKHEmaYN
9l03trshaUK410QifbXmz7cbWFmjpuEeKXSLnKWH0ANOSUtqfWuhLRmAYblxeK9s5b96Ve+CNMhA
wnO+k/Scoyyzq1zgkOa0rPYFa+tTlSUAcCW8jOpp3uLFr/XIeD2xocnSup7oOfXcp8GvjgNJXni6
9c6/Lm+Ne9fY1Q2n/SBHxc5NPX4eRPNiDfN+qVl55hDsPg8esnu8cIuHLvOGU2q11ZvwJigHVlqF
xJ4geN3ACOC+6TMDr3IQrqNSdkba8rdV5c9qTFIIvG45J6/sUJODKUthE+Sx/HNb66jpX7yOhPCa
jFT1mCCYv6sTJrdSFEWtZ9hlwwq3Cfvp49jq0OqP93380rN3C7BMQSHVC0aI8d7aO3pMwoZbSPcH
bGtJrGzS/1Aqq36+WPJ5iIGCyKmgsfiwNCUUqDf26MoVZbIq7SSzxjGTC4Rw2HgeylqG1TAEGwO0
NsWXVt8NEB8G152WwDvDHHgvgyBMEitEnSTkhb+btvRbV3alya2EMZFkdknsc1IQ8srdvonmYU4g
5Ovap/tm2tj4MGYDvSh15zMnj7yGKZV97K2tIv91I0IGWaT/HabEmqpGdUzHcF7L8yifbQgCESDi
Si9bmgPsY7t/xBTMOqRO5ZRRykcYc0BGqMzx7yReRelb/wKC5O0WmvV//KZELNtW0BS63f3r9VQW
2MZZ0HpKVVSCS4pCOzSdeRb6HFrluEcPPV1SVBv0qe4qmD036nH03Yfb7a7MrAmTnwrpO30BBFQN
UOaOWm1wxoICT62Yy40DYq1rJlJ+TMqsK9XgnIvAGr/Mbj8/OcLnR0+7bQijvzkqPZVAQaf3uzBr
kIKntvfzdv/Wdp8xrKhddXUD0Ztz2vjQROvw8UUNG9HnyuCZVNYmr5py6i5qJGPz2ZaQ0IQc9hO0
sF5v//iVo+k/bNYlV4TSsYib9hnOcEfN0qiD4BCE5ff3tWCcr03vSO7nHmQyqvLb4vMkgrz8YWaS
hjpZ+o1x+gtJufJCN3mgywCN8tay2LkY+vNYEZi2Ql8C7hF6PAEK9ZyoB0v9sD0K9qbea4grDeUP
7WVvxdQBWf0Dj7yNx8nalF3+/u68LCC+ZgGKMZ9FycrvwA/Y+3FMepiVONk9hCIWmNzGxaKADgDf
CbnF6nzRtC97cQj4RgdWDnyT0thBpNkabMcGkXMIifdvUtphzp+l5wH3oe8LTEzDwAqRfVtNQRVP
xTA30VCimOCAv9vtoOV1F76TBSY0ytJzT5zZAfWY9HYkeCL2Y9smu4T29Z0Lz8RIuR4AUnXjdXFj
VTILx6zW/4jCc76KVDif1DzjxIeIswOxQZsFvx3UjKH1BF85sSsGgTQkX1JUBkiCuk1EbOUBgHh5
TdBqhBWG3238zuuTykxlqyWvvKoF2yQG/z/yZAMcqh8iHgkHqrAltgRlrh+GMA3438U/NVABqsu2
Aeez/078+uDSLeL92qcvR9i7fZWoqmwIriYU0CBQK5NDwcTG4FzfssxUtdQNqXo3yBSMepYW2Z2U
Hj2bTU0olNhKga61YYRRo+dRPyG0jqnjRhkcEnjTf0w369Jro2OkRFrL1xnykkMstX1cQClVnvp6
+wRf+7QRN2Ui6YKgTmH71QsVZcPYfOVBV2zAFy/T99+D+//RPu+mtXU7PJllOcVun0aOEHsV6DCv
IH45bindrHXAuKER8gBbU2c1pFGbvT/AnWO8xFZ3jY6Z/kjh86BIVtbxoL/YgQgDsQVgXPnZZvZD
5XUwdFmu4sRX/8JyF95Btg+S88YPX1mQZn5YTz6TkvIhtmGc/AToWfmSyDKJR5ji3BVxMzOjItXg
j7a62M8O6RuFqcSErRaqodx6Wa0N0aVv7xZP4CZloVmCW0QPj0gWvHCxlZxb+/Tl7+8+DceRCUdy
NsUT8DAw9olwxd63YoytWqbDTP6PsytrbtP32p+IGYHYdAvYju2sTdM2vWG6skkgViF9+vdx35v8
+QUzk8umM2C0HOmc8yxliydnwoks9KMaf6PNsjali53aofc/hP2AgwOse9iXnknHXgIYnl3/4WuP
X6Q4RQejN8XR6KSDvGlI+gIcXJLrathYkStnlL/Yp7Zb934zlVA8ncSO+3+qmRxMA7wHsGAcF/cP
fcWyZOE3SALgVzierWm8Hyz3Zmjoa9VlH1vzy2IFIUI4unWnc2mj01g4N9VwgunxB5++OF/HYq5M
ziVigmymhNsdrJMqG7TmcctxYmWSl8WKZur7mnYmg1pb8SMvYbtKyp9aNs/XR38l3C9rFd2g02Bo
8AGofD9YHS8j5Vt3FNDooBw+X3/Hytb1FlsXZBLBAzj3nHN660JxxJn9ja27skKXVYpitPvCcfBk
5C/PQ0n2bTh96jNzSHGYT/VsNqqi7wMkbG+xkQPqylRZ9nSGdtnfXBfHdu6GyKHFQ9cHBzWIOoKR
+Bx14aaN9tq8Lzb3LL2esnQezmgBilgVeF86DHak8m7rqHxfVsO2l6pPlaX8Spmuh0qyap5K00+n
bIAmdcKGLv1Eix6Hw/g0kwJizmFQQlVRWpdbUjt4VUSgDm7HKfLfOUp9SKBwmJBCUrgdC0i7AKzw
oL2u/ZkRMmrAFQ0Mc8LBLncCYNEuDoX3wfi97Dc2MG8lBMraQBmqz7ZgDxy6kNdX7sokLEs0Tliw
sA3VBEVS59FNw2M7BE9ptkXbC9+/ay1LMSYoWc8NaS6QvS85ZWgHpveiC0a4W1lDTN3ytzPxj6Ei
7GXtotc+8zW8Gs42nXQUNvZLk7poz85md320Vvb5snhhiK0d1uEFhfsU1CdRvl5/7sosLL2kPDoX
loDS4tk4t0X5eyxve/37+qNXwt+yTAHl1C6sUYY6A0TXwN29rywZ9cQSXuTaXn2XimGLc7I2Opev
e3OBySihng70dM4AH27ne/MxigS4vov4Gk7oX6HSOZ1l/d3rftGto3PtFy8uRugd5ARN3Mu4SwCR
izs6+R/LMpblBoulFYdP2gQQ2AwIPau+dLU8eEU+JEU7bETttXWzCKG5NwXQEK7SEzSkY8cmUPLO
9k6WbxRS14ZneT2qlZBukZW4kY7FTaB0c9uOZquA/Y8A904itpRrKiir/akbsV3FGNxYOTQuREhc
iO1UuGloNBUKk45WZEFld9/NlZ2MDgBI3AeiWA01SEGNUa/KU2UC4Wm0B1IQUCKLwKAWnVWSuCNt
HpjLt6RdVoZjKQCVF+ByMdNNZ9I3zZeyYuXdMJTdtw9t1KUCVJ0XXQV+2nACf0DGmcyyo6XMkIDB
Az5HJfuNGLYSEJZCTbYG26jLcZgoDe1d4Mrv8oJ90ZWkkIJj8wffsowFqOpz3Ekn4K+ehuCPgO1E
0R4ddyPvWJuKy9/fhBpVW+PQWlg6vfxTlD+Z+BDxH7z/RURwbaJYRvHg0DvjEhAbuuU1srJXl7gk
6JMMsDM3CAiheCmJ3celn30qU+/L9fWzMiTLjoSBYfa/dOnskgd7Ag4bFJvrT1755UvNntwYr2z7
QZ2xBltkRiVsGjvxIXdA23Yu6/TNVOLaN48S4OLzFIa7bgZXgTgJykrXf/vaqCzWYWgHGYzN8Nsr
DuqVdTeDhnP9ySv76D8ey40NWowBJtrKwohYOjbqAsP7NIut83Rt3BdrcWhsXJH7Xp190Mam/NaW
VRTojSvH2sAsLvxtRjRgND2CmT1GuX4gw9fr47KSsSwZ1R3VrfQ5MonWmk59Dppe50RT/ezwPDEw
l7z+lrWfvziaWIfSA/VReAjK4Bmt3NjpxNP1R/+7Vr9zLi3p0yEdlCw1zFNTkOncqFU2icYahhXQ
xfYTSB9kyVQPaEWDR4Fqeu2OB+I6flJlbZnA1su+gZQ7WCoXSi+g4OlOIpc6W53sn3luOiBm+i4W
evTiIqzDe8/TTRW1oOxGUyHFPuV5iEhpq/uglJC5QOd7F4jMTbhguEkU9s/r37mygJdsZVL2FALS
OM48D1TaOs/3wxB+htq7E1Ok9x+bqKVOS9C4Lb8E1VOTPntgJrZQxb7+++3LPnhvnhb7I6ioxQwY
bifVRflvNDZ0Fld/+tfCifh99UqbOBVRsTFaKwtuSUdGJb0ZeIOXdaKJhP2cmo3m19o0LO5wJcwd
+7HhWG3lCR5LUeeJKLV4JOYpuT5QK7n9vx72mwgbNqUFHi7l56DPfvcTuU3H7FMFNaG46Mkuy6pj
31p3Dd9Cz6wM1ZJy3HHlTk2BvenqV7c92vNWyF0JiEuKcaNpNyoPMUuGku2oAwqqpP18FJJuVQxW
ZmPpe94q3rVuHlZnwQ2YzMKch3bu/3ohH+9Q0d+ChK0N0eX1b6YknXJDQn8GK1uAOzmxY+n2n67P
9soXLFuQ4Mx6NCwBH4XUAI046yGu238eDCwrZvmxxGDZgux4CPfnMIW3o1c+en36w3K2VHT/1eXe
29WLodE9jtXJb6fzHDIdw5zY3emOW7EXgGMNIoLPYVBcpk0MB9NxN5gm2GtoWA2Rn1bzTuQqP5R9
P774LtjUQVnYkYAvTdTkBdl1asqeBPXaFwIOaJJNcDbHqLT7UeswQbMSmNLGyfYFK7qXjI/9icIc
HHJyXVhCtny267/uWDvPpoUsFEQRAnB64Zn1UKcajV5I2u4gZa5iD0meI76SwErFYeJ+kAjTkHtA
9LqjJGO+d2taPdl9Rv6KLBu+KmA2Hxw849BLA3Imc8Ib3FuAmC+p95D3LdoXufE2PUxXqjJLPqy0
0Uxz4JB9LqAEeICn5fAyQ9owcV1kpnZac2DeBr+JHNarj26sy054s+JHK/OdlCHVnjsFyw+4xlR9
d+uY+Uc2Th9blkvx8qmfqm660NS0Xf6E7Okvk0Fn5/q2WrnWEOd/fz9OZ+030vBzC2Tghcz+Gezu
c14Hn9U43FHgLzdetBYaFucByRmUh3oNt+w5SxRqQk1IPnbnI4tL0yBzuFIUMHjjqk0G+5WkP68P
zvsnzH/lCetGGeNYw1n4OvzDKVjtcMjg5wmg70c50iLuSm1FZejnyUgzZ3/9te+fB/9R7JrcwvGh
jn8RonV2sKPfQ+8mgobaxkysXDD+o9Y1aV/7BUH7KR0m0JTkaE27Xvjh3QxQxQ3Az00CM6din4Vj
fQ+CfvBQ+3Z64E4hnnQus/uq8dKX69+6gvL9j3xiyTsWQAYd/XZ4GewmwHvvalvI2PVtdaNrF9oI
iMY7CbMySOZQvlOFZUO4FR6J1B677xkEU3ZCpdWn6z/o/SBCll5WvBtso/pqOHfVCC7ugCqF7zs3
tCK48ud9FY9h+3Vq+t/XX/f/Kfh/DwbCFgeDgM6BXbmX7rTs8rOVUu/WhHTkYGa35hsh/QSAMxtB
w5+KlxkK9j9CHhRpAmsLy04UPMfjxgiAHyk0tHe0GOSZgGx4HByRPoysgowZocGeK97+cPJgugsh
Tb4r4EihIhCE84fUVuXeAhX55zANtIwRuIrbygMaKhtM+VAO2rp129zeW1YwP5KxCR51zYKfsx7G
QzML3aOLY4WJNzT6FRa/3eMgC0hwtI36kvpF8ZIHqvhtzyK/q7spjDOIex4KQIVbGFvx8tZj0jy7
soa/5djKF39AnzjDqvgTNk5QR3lnV5/Q5phjJcwcSZPps80D+jAYuDiUqJVFtm/DjmbM/Dgfs1Yk
ckQpra7L6oDqcxGPjbxvJ3/+UtTK3iniB6+TW6PvAZXhfTP4AAkNk3+YwKVNgtYevpnCg7UCD+3Y
a4kXa2CMTiURdYwscIj7YmSJDWN0gMwnc6fywPoTpJ5zyH0/TazGH24V8dJIKIy9AHzuJs9DEkP4
IjhYQ2b9JL2XxwyMscQpXT7gfp87X8Kxt/YK8ogvgfScSHskjzMfwB8sfOcmI8ATDpUHZ6m5zF/G
ynDYDAj9iIqgC2yQXT9WlE4xgLnNAQz8JukUSXedzFAV53TMIZWQejG/aKDWlP2Fboc6pGnVwjJP
drd1w9QB4ivuE6Ap/JvJxuw3F6BeiFKREqMK/4/r6/39Y4AsWYaKUtq1kqFMl5PiFspE9M5LnV/X
H74SOJfYLBtC5lAeQOrHnOYBWS2LZF3saf0x116bLFFZAVF9O4mZnVj9wPlD3vwJ9YfyJbIkr5Ha
p82g6+FcmibxQAtuYGY9h3Wi6I/ro7M29JdRe3NVabXvevA9ArVMj0AGFSU7Ykd5G3Fzbewvb33z
9KnA2pK4fZ1HjyShC+kZF24Zsxdf//HvX/+Zu7g+zF5TwPxbz6e51k+UYTvlU1QG8MLSP6+/4f0P
YO7iFuGQTKp6ctUpNYacSmP6Q4gIu2ubytuAm75/trBlZ0DDztOnBgCw2tF/7cYDjidv5xMBM0BE
zeSpZHZwAEGXw+jdh75qWdwfskzZ0kHZxk0Da4f87LWwAVKshvpD65Yt6/ttpasw9/EVPhRgH40n
ggccVEFS5vSicddumaO/v3rZsr6fFnAh4RnQwClUsZVn7aDZ+MFpWWyMmvMxt2dZnKEAEXrPlmyj
TgMkPsD45TEbpo2pWPuC5Q6xadBCL7M4Q1oUBX7vM+Swbq7P8tqjFyUj45eqKDxnPmk13EJ475QX
zdP1R79/B2bLKvkwcBACwoCeem92TJwWctpZkK2FWQfND0z2dGcNUJeFRGb9156sLXDA2nsX16JK
FDZMtaRzymARibaYjGo0M1nP4A0p1Nmah1dSMmhVgSewMUHv50Lsny7FmxBWtgXmXPcE6FUYZDQK
uFUDmauodBReCiH8fSfQ4r8+ritTtqyz0zmHZCZG9jTw/EFlYldnbKM5sIbhX4rhj3Pt8tzBhxQc
ulw7Pu7Gl2yXJ24ipij7HRaRvG8e53u+yx7M4/XvWQnQS0FTM6fCAMzRnYmmx0IH9h3EUucdy5VM
MqezDtdfszZsi3PAKaTbd+ARn0EPIMc5b+oXq6JbmK21j1icAVCWJcqC1cKJl/BF0WCgFhk5Tiib
7ydbbxF9L3Hlvzd+tizEt7Nl+CgwPXZwaLKHNn9src8fGp5/pKo3S5hCtKyHySnkZlj1ldPi2c+3
dKTXfvXl728eHWSKQ2YtsE/azwoYnLIb10Hpxhv5hlTOyvZbltQnIdPB0/BWQL4XwZgLXQP0vr9D
oy6im5Z2K+vnX0785isqYMdTy4aXZmaqp7KvoUkJ3srHBt/53xGiygRjOUMcwOk0Ool/CBAS15+8
NvaLVV85c561EywhhkLMt1BAgkd0awdHljn2Rut5Jd4uq+kwAWL90HRoBAycJnIanTwCn9NNqrrl
ux4qeXXclj+yrtyblvKv1z9sZc6XNfWxzrq8Itw+TY7vxQ6g0yUjTjTI5r6axOempt7uY2+63Mne
THzus7EE3gZ2kOHL7P+F61rSYp157Y+i/5BotM2WVXbjhWlhAgit8nKc9ma+6AhlYNjDKXrLDML7
p9L5TvRYqnfWLviNsydA4rWyas/qAVRou2n/BMwbrVsDFdd7p+vcKRKgZ1cHVHqqm97WdREHMFQs
okC0RkQUKio4G/r2BMHJOQ5tz8Wzgm7XzJl+JdzhUQFke8JHbtyYttAUR67tpUcobPgnOEhXccPI
kEwmpX9cQdgRBjIeOJl2Ed5TL21wdxJZQoYRyJ3BB/4rhwen5iHacXoco0bMwVfWl+FnGwCoPvJV
4T2DpVPuZ8akH7tVq+8sJbJbJxhoHoV+PSaybNKDH8gMaMe8+QmyJ/yCOIJQ7wJXnocz2YdFyPcO
+HDPfJjEYYbW3cGvrHaXhXh45OQ6uJEwp3hhYZCBtT6SJxjqqbsBzlsnVBp0whkX8VSiVUUG1kW8
HdIbKwvqm7CyVUTy0IpY55m/uJv4Bw8iRVHHMtjhWYP3eaqEPlvEJwdcJKakLJ0pmXVNIgXw5H5w
VX1rDU22m51sfgbe2I/grhx+cixoIEZjbwIYinnOfm6JOPpVh/sOKhG7xm9V0thuBS13Vu8rzzcH
wFC6r61x6aGcVfnS+ZAs7lqwsdwK6qKxGQrYuDQh/Tl4vkpAhpfPrQfLDZ0347kZvHPvTc5uYlN1
nOFjsWsm4x/0QLpEtlAi54XT3bMysJ/gpxb8pNkAxvvQIitFIfro14KD+5WNaFPr+Y7NdrbXMjB4
FCqVQej+6kg/QISA+vuCkgjGWlDf5FUQu4VtIpflj5awnOMMcdR9wMTvbOi8I6jK5Nl2+88Vr4Yb
n5TOL+gA9XXMmnZ6dRw9xWq82HeCzSXaqMo8GqOEIf52upFxrWd9rFpYPIeSFyBIjMFjCTnRZzGE
8303CLYL5Wxea89uXtq26e8z5We3U6H/anfuoGc6lw9BH6QYgDm/64P+xW9lcRqNM2FCGnGe4UF8
n9t+u0f3W0Z0br4EXpffsxYjbFdSHFM88ZhKNM4bLjwRy6mvEomG2Ne0VOqkaUEOIK/RxEERKyaN
X+x9zbyokb2Bp3LTHaRj6E9HaHHbFQ0qd4MWv6ye8iPT84QrYt4dKG77u8ImKTTXoRPZYv/4cWMZ
edt5vI5DSvGRok1jrGiZsBbM6bQDv0CJPt+XYzA+MgimRMbNWGJJW8EHROQ36I+HcY2QErECgoEh
jMWBmpJxpeY6oZ2fo3sL2vE3HyCIJ96289MIL85EVmOWeLPf3sCrlYyw1WYqBt0Rhq4cCQGKV2Nw
RusLlfKZoE2ehdw8dSElj1VXprEIG3kCikAfBO1dCJ+Uf1Jau6fQK9Mko1DVSalf3Pg2WkdRznoY
HHeBbI5ea6Z7hgqfiNPZZt8EKbwodwLQwW2RQk4YHe3wZpZV/R1VHGDoSszP42wErZN+dOCkVENV
+CGcm/Ceuyz77tvWl1kAwYvYAUAjnpWaXT1XbC9a3d+aFgJ7tYuXWEK3d6A+jnu/gFKDX6MEUbdK
g9riNObR5FiFOfdNQtosPCvWjjvG8i5h0jMRHergHg2q4X4Gc3JfIVu6y21Oz4MdtF+wqssvKdCm
L1g76hN41grxFIbUXsSU7lhEuPEibZg+VJ1jfYLih/wGQVICHeV8ikU6yltn5tRKUgV2sByoCmC4
AjB3LEMagCcufQRSnfMbW1kMfPURe1M4ufO544WJrTxjOwu4zu+96pwERjEd3ItZCsOkqmD5rvAG
nGpzCnGWQYCPwSWrIz/nKh6GTt0wlPYeTNcOycwDcV9AHOlGT56BeQID2zV0XHEzaygTElqSB1Vz
+ihyC4VKY8Y9djCWaYO9IIMa9mNEDQeFuzh0jtMe7oQT/BCPlOTyhftZn1BSmTsuiyGxi9Lelwx4
EwdoDKCU5gnSqeh/shGZG1R+7YcqzwAb65zsFyh9KPiObX6P9iRGxTU0KX2viSs0EaKMkfSkKDFl
VJBU74uL5lfFGO5AuH7xNk7h9fTIIM70qa46/kxQj02auoSZfNlUd23hiM91NaPwazL5uSorv4oU
Vs+xbQjZV8ohe0m7x7BnRVK4xBypdsl3UND9m7QMuqTRkt1DVbOOQkiNRPBf0ndhrpmI/EJVl4o9
OaCq0j7VkKo5zdw0Xz12IfjQKjhAnDE8TDqc8c+8j3Jbu8dGF/3nhlY4umSTfpq41j9zqPkdoFUW
PNGh0wc+tyX2CWExIZ57M1qtf8xDpwDNu+lvR7CLzy6C9yu1LfWZD/L3zB37WFK/B+JCtTyewUq/
G/t5vneZ1f+YXFnAWTkbYX6cTXs4jujbCYDMHEM8U1QdVYvDvCJehQCOVbSrRAsc1Ti5beLavvUN
8h7lM9xa8x/ojleJQVh4cLKhfB16H0QKJ69jhxgHI0n6F0860Aa2fEiyBrbEwZKW3e3goGI6GpOi
sK5t6IQ0uXXk+nIZG8ZufB6IB9FK4ZUJBdH9MGcUZeLMMfdgAsk/ZCxZVHlhANlyiLtU89RDoSwv
vmV9WdzmXjl+Qtw2twi9NCEpyqeC6/q2RYi74ZbF/lINyaKkaQfnFEy4dNUlfIztfsiSsiaQqp+q
8ttUW96e1A0/NsKebkZ02M+2LfNkpsa1oR1BTVJYeXcq876GTkio0CvJugz8jrYJj54GVsDyuvFX
4YwpvrKsH2H34W5UfFaSjWW7uUfPS/esh+BGASVmVaKZ4ACUGlP4Km/Uq1by7GXXuYM7qO91ATth
H57gLTHGoGY+diCthpZnbZSMV6qtS11lL0TBu52giETGDobLg3MrhXWbleMeiJej5Q5ASjh0I0Nb
+6JF5QCU9RBB9OJmPsC+rqqPQVYB6F21x9QSGzqi7+eu4VJaOesaFhQAlZ4GS0s059BYklu2FGvP
XqRHcDGrg0KX5NQ27Vf47iKEyHDLVGPt4Zfs703uFTbEEeHYwijIz+tES0+foPcvDtczu/efzpaw
D9cWaOSVHMiCzvpeaefX5GzZKa1thcsr3/xwX0FuU3IfMsQWNMc7VxylrO4BMfzgjF5W05vnWxAT
DHxVY9Q92MLqeVZRy9Xr9XF5/8eHS/nndgL+kgtc/3AVrvduadc32tHe16kLpg02yPvpe8gW4yM6
uEagWoMtZvkUpSDocCoXJErz2oT1J8DC/1z/lPd3V8gW9e1A2I6uHbgkIZmK226OM7hUTuMQ1WpL
nnDtFcvijSQBMFiTfQpUG8/2r17Mp47tJOSUr3/D+8s0ZIsajp8R/GhgU09E4orUj7d9FWxUztZm
ehF8hJoK04jWPmf8q4XTqO+eerPV4FmZ46Xsc1uknRFwoDwFXlHuUoNjqrS6KkllBURa10dyQMXm
+hitvWsRhbTgIFwPKEJlKq3PrRceRlckfldDj88loOiW4Zae6vunQ7hUe2Zowocp01CXA+ol8UWB
7rjjywiZsxcpk9U7RymII6bBFu59ZYUtZaBxe6pd5nsljnpgK/yZThFs179q6LtFgVNt1OHfr+OF
4WWNvAkpFXid8FvJ4MCdfRobGHD0ACGYbyITEeybdt34ak8bJcO12VrsfjriNidtDnCh/EvnL8Pw
6ImdwlwV1rfr62FlYS/1oL2Ud4HqLXE2pD3WbvuTpWPSjP7HaDHhUg9aB2lWEu3ZJ+PxOSKt83VU
wxb3eG14Fhveqxs4Lzoo1JW4Y0ZO0BwCCnMdu9gN7vxisWwjCK8N0mL3gyAzKmQD9gkktj+NYz0X
w3zxid76jpXAtYRsOPPcCl9BEcrvaHMUqNneDxMKEdeneGVXLDEbXVXbsFZAy1I7TSSVSOzyG1XF
rrHc5PobVsZnCdqQNbM8VsO+TLPwwET4Oy1FHvnG37gvr43P5cve7DhG29LzQsAzkXbCMKk95OMW
IHllCS31dHq7cuzR2LgfZLA4av8W2V9OssTk6Ots3BJW4uBScBjJFMoIjoE5GIcrUcHs4TGkaXWu
J/0QZHJPaWZ2VpoFG7OxNt+Lo7yfW4DbkKieam9OBvV39NqEFD8GlDE+Nt2Lg1z6taXcBo1VDQzd
hBKFlH+85sf1h6/9+sWepo7lwsHJCZFTtDdeJV5QbuGxNbUPqKi4u+svWVtQiw1ddS68kybXPl3M
hazZvHDYcm2csCubYamygyoUhE28LDzBEPtLZpFPyrLiMdhAUqys16XSDvPCHvL9FxOC0o153cEo
1xlC5Krk2HRuG9nltNVsW5mJpepOCMNqPfapObP2hklr54qfBWiyKP9tLNS1kVps66zKSFtAcP7c
onHBgu/OfF8GzcYUr/36y0vfxIwagE+UpoBggTLvl6aGR4eNYrSA+GjEcrkVudc+4bLA3rzFIu3s
pNmsz6WEFKHjFE+NvmALobz+oZW6FB0WEJHuBZP2SaXNUZH+t1WGGyCGtRFabGOU5sYaChqIS557
Cy+6b7pobgWxn9FW+3v916+t1sVmbooJEg6z053d2sS9j86mlN6zqMC8gxpVNNfllkjfyo5eCvKg
zlxCr14AHKclOged981x6o0cckUwNVzq8HSlw2FR2ODhpatjPpsmIo077HTObiCYcwQS9ABtwy+5
0d8du34IcvqqWPU4GPfJL+qnobSfmU2erw/qP02q//Ynw//o9nQEPm/oW52qKYQ9C5CxqNGX6uD5
lroP6zZ70Fxmh9Rt5Nly3TriDnWOBOzkH0E2sE90AhFhNFQ8uzBbiyAp178ot0WXfqyBY61hGvbs
tkC2DKOGHCmEDh5cZ3JuqS1/Q6BMQSe2ccaIeUw8wCXSv1U1dBuAhEXNLKv5k7E1lKJGiVnujHPg
ZZnuMYIqssYxvUuRzZxRB7HvOPXUsUSWEzlC2nvbXPD+hM0txAXR8DHhIE4o+/FXLoM+qR1j34BJ
U+4QuE2SlTgNJLfDc2mJFE4NQJGZFP8B8cowZj0io2EXJP3M8q+psoMb4JObvcpIkdQuwnKphul+
hMfBRjRbWYHeZQ+8CQVSzkxCVY3AwUw8UCqPrpser8/4SpTxloGSMyDIfcBZWH+w3NsyeHLnjWRm
RUshXKocKVCELO567Xk8uQd5C2ONto+82+BGxNmuvnEeqmP6AIh+d49U7U48jBvRZ+2bFpGTIVMD
0sGpQcnjtgS/QEwiGjv4gjtVqLaEXdYmZXEXygUk+Uma12di9E+30d+4zLc8RVfudd4ifqIx5bPK
C5xTZ6z+Ni9dK0qVq3cDoN47FK9JDOuYMMm43lKLWhuzRTilgzuyPAS0xoa21nfVdnmDnp0ZIjZP
WwnhSsheCh9p0vp1GFIHCAsneIEDnHmoikCcbKiDxGnT+Yc0y/mnDy3spe5OHqQU7lrEnGf6p5JQ
bPRQRg4/5MRnY9v/747sujDoSVnTk49YB3/c3j3wIkSdn+hvCiLtGxt/5RxdavDAKhS9xYuKvq/o
kV2qpB5ponKsdvLSprk+UisLeanGgzTXrZt6QIF3mE9DUTwyMW1cKdd+/2W1vQlcQVOOaaEtc+6L
+jmz9A2z1ckz8jNIFWLj56+s3KUOj2f8ArzEUp4HYie6N8AVqPynk9Iv14dn7fnLfe7yrsy4z071
2Aw3opj1bSAB7bfqUW1EyrUZWGx3mMxZuQ/P5VOZeRUMpNWv1g0/VmBYYu+nNEhtL2TOyYfq1Q7u
pvyladE6VqTpNn7+2ggtUp424zyDXS9aG3OTn6axpSjxVvt0AMvm+hysRI4l9h4alFbFBCEnRrPX
dAJGADKXv+scwNvGfC1m92Pp5xJw32ObXXT/+nPL3Mdu7tyIU3kCGGkLAbbiR4XO/f/uCFJV4EVl
2j/50BMqZ8Cb4MbmW3Go2a6GtnQHK8kunU5G8TuHbOHvV6ThwyUA3/hV4em2ck6YlIeWKvtlhrzX
CTAD8ZJRL4gGi7A/QTWrrz06Ji2xy40hXVnbdBEC0Ce0iwp6EQCSjNANep3nrY2/9uTL398EFwfA
idRC7/k8osxxocR8DmdvY8GtHMB0semJN7uQoRu6c2e621mXO1WdfTmeesJ3BBK3zcvHFvZy53uV
lYHlBqB8LwoAfKbPuShMlAXdX1mKBwHB7OsvWonES7k+06Rm7v0CTug1BCnE1xHUNclKyNxv3VlW
osBStc8NQzZChwQMpQqYREAW+RHisagPgYzzsVbJf5T7gLnpqEn9E8Qjhntb2GVUzdpNaln8uj5M
Kx+xFCzKM10ACjICxNQDQ9m3O/R9YhvqIx97/GL30xxhS7JWnmUpY78qTxI23TBDvvnY4y+T/2ZH
BHCkFDP3/BMJxx0NUZgAHvQLLZti4/evbIslyaKdlHFVAUoVR6Ig0/poBxaonbWz47lqIoCsbmeH
bMz2ypJdkix4X4V1UM/I6FTvwjIjzZFttiaGGToAoXR/fcxWosiSbmEszxEi9JsL6P5lkultxbIN
dtXaYlpsbmlBaz9E2f3s5x14vu4Mxckat8XK2yoIrv34xa1dZCi0SwVfKm2NR4+qQ5/aG+Oy9uMX
h3pq8rZ3NeJ2d4GwWYkHQo1rfl8f9JXzfEmimAisGogkLTSO7TGpefoNvoufaEUbgP+AXa9CsZHf
rozQUnmE8LkpcJCDMsDF0U2nfRUMz9c/YmWEloIjgAsDsVohdSYT1IkCXJ3hSUoO1x++NkKLrQz+
aAbILVJ+1RSRnX0PL62J8Dn0s+j/OLuy5jh1JvqLqEIggfQKs4+32I6d+IXK8l1AbAKJ9dd/Z/KU
yx2GKr+5JhUEkrrV6u5zjmnISni+NMjly/72FwAnOz2oWU48oU9tqh6Anc+D1vfQrY2DLgZJ0sp5
umDLc3hIA/gJmfI6Okm/2/ZQkgwLBlj1pDwZUDmsZNOWRnH//T3tVNsNmWBwdDwgZxf0jIctVOYK
Kbe3l2VphJlJU9wiS+a07skCzeVDbDnNhoF0Zp9IqfdiTOTnPPmf8PGvlWlF2WrIP4mTEfyDFVCh
tax7PyUrrnXJKmbGDf7VRikUb84JJBeVkuCmXLluLDx5jgkpQffnKWM1ZxfST+eYdmRTW3Gz8vQF
wgk+Z1uyOt10gw+OokqpJ8X8dEd5zsMEuO5jXqNJGtLGYw04PbodIB4ShZzFYpeaAglEU2rwBLp6
3Eu1lkNf2A9z0Aial4TLqa7ORTaiSN+0vLnveWFOJG3dc+HINW65pYEuv/+1ITKSOECzoeMBrSgo
s46s+1X5xGxxeU/uPUnLFb+zcMLP+7FIVUwFm0p8kIvWA2ICCV0apwXJn3UWZf5Q4Y5y25SWdsrl
97++iE6QRO8kKuxt/2FlzqHP15p1luZq5gaEyQF3q/Hk0bY3PZpcBICfXfSSpms9cQuuf94CiRAo
R7Y6qbHLM9kEjR1XaDYi7gGKUcOKC7i+Ev68tsvLMu5oFxdnxX5r0B/hkh3UaCU1brTL7LuGr/Fh
L1DK+HPWFCohheZCPPhcRlO6t+I038f9MP4PcJxtnCr3DDoqL4CojfriujR5ijze7QuHD4cItPiH
bHLazef2xCyemVqS9kkeNWflSxDcRGcMv+K5r08nn/MMEWfqrXa4hBw2+xYPzvfW9odgqOpvqFNt
3BZsrcVofyry8+fNnqg+eJJjj5wyOp56q6xCy0T3saW+3J6n6x/ji8vvf9nOkGgX5CwFORkUHQIt
axX6yvwCNYnZ5x1/KoEySF9vj3XdmqBp/++xqFMN6BbPnZNOjx4ttmn025dDUDfeyqXiujH5Yuba
0jbNbAjN2ieFxnbRNW9J159JBSrK2x+w9PzL739NFkca2+dtNZ78qtw3JbBm3ZvVR59c6pkbA0mG
BnlYBGU35RwtcoGLdVURiDjvdrff//Kk/9bk/Hn/ZBpHUjZpM508Pj1QmR3KrFqZmqW1nYUztSFt
yzJOTkXGzhk40LpEHVXyLXJXZmdpgJlBJ9wgzcgMSIZoc6iizAucuDnGffK9LSDjd3uCroexvphF
M4mAVFUVTxoSQegDJO/E6gIQfwVR8nPi5cpULazCvJOSZeijzGvsUintt9FpX3B1X4lqrnf9+Xxm
zb5rwBBYOvaJK/WeVtYztVF3xZnyACsIE0XOjQFyzp5WRQn+MIRe2VPzBsoIKrvCBunZyRrr45iB
NyWFwkwLRiH6kqIppspsVHqdnV13yCGkmyn+fXutlqZxZux9AaUKO3cxjcZ5mgyYOiJ3c/vRC8Ia
/rx7MoKCnOKAxoIuRaV77nTmVOl8kFvQZRZ3ed3LIpgKISGGqXnehLkrmxcyTCPoQNFWHfhTJXAx
oYTsXEanOBx5hRJ3PdS/+rozBa6lCVCykpHmqaiVqYM+62K5V+2UhaXJx0/VL4G4/LfDSk3PoM/s
2ydSlQCKmTQYQX3b5nKtc3LBI847M0sbLXVDj+PDrsrhbKaieQfgorpLLCt5ur0YC4Y/b850QF1Q
aB/rnGBuePPgXBqz6ZdpTTDtT6rg2g6eeZZugDcZen849RW0DC2VursL4+YTsvfpoSlJtbHLqH0D
rAd6pFOmZAigVLMDX1VyGCQTm9Yfi2fSUAKKNYPKv5tPuDCKHnciWR48xci3z03FzD2BclnVXTbo
c5eKB2ypZ5DfQI5CnCZnjW9lwarmXZ42OhsKz5NohY31oWR+EpZwu5/zfPMmT24hB8cHRU+179wj
p/Vguenh9tQsvfcsthBiKAtHoz5YJEP94XSeevD92lvr3FnYhHNaLpmiqpGNQ3HO0VKd5SBXI+QM
LdLDJLqVSGzh7Jk3eTqDLDhxwIceT/eFv3OdYl+aZ6cSAU36lfNtwVz92SmtJzJlKHFCbymmzTaK
qH6C9qmzLTq2xmK8tBAza9K0rrnqEnN2nKg9AD4BenRdi5Uk3NIHzCzATWyP+xYkaoTZVxD4dNsY
XIdrmh0LT593RQ4JCMxdh2Ug6x9jAMzHSG9SkN49pGAlWcksLSzzvDeyyVyaAwhvEJf62c4aq/GN
oWepDWougKsA6D0Jar/t1IrNLYw37y+oVJxXdoaes8q0r7nvfFRS1GE2iY+I6Ccv7n7dNsA/1Zkr
bnTeYTAZx01Gz3JOZc+fgZaqAylVHjI3AsEki4YN2jTjjSvrhxiZr8Dz2T4j4x4HFAggW7ZxLMjT
jWky7XCC6jAFCFsBUdI2kAdQ0NoIC6dsd3mTWQeB8jCoZ+J2gy6Gepu0DrLKrB5CnUn33QLQdsta
sVYyXghxmJhZTcSLPHKYrU9O0+8s0u5LzQ8MNYuuoGGry9e6bzcChOzuVANFqzadk67s9+urx+Zo
ocry7RY0HuY0WF9Sp39QSXFfK7kB9PZhMv3m9totjTKzqq6O2xbQ1OaUWuAKkIVuQRLinOqo/Mgy
0AwAmfq5kf4T+yon6ey46U5V0Xw4o/PqyjzZmxgk6oUe/6HdkOxuf9N1W2b/CYXBQwFqc7s+NZCy
CcEuQ8LOBXdThx7Bz41wmc2/boMEfcGF3WLWwBzXP2poOT7FHkDqsdOtga6uO1M2xwqNzmASM4r6
JPzmJyvAkgFt1JWz4PqRxuYx7kU1E/QmeP0xa/bCenUme2vV/4Dg9HMrMA8lDDDefu/k5gQYFQqI
OeDm24pIcBdUjbMSES3s3HlEQWwL6S4nLk5FDzn0VEUkVGCBOToCMXSuGA38Nu9ePrXgcwRJp0Cf
g069/JTqqIfOFZgFjKHesUb9ZsVbL+zaeZyRJV2sJpKB0oncMe1tfecQAXr+ufe/DPrXhq1ysObx
rqpP1FHFvgCJwNGlqE63ypQrQczlovnfQ4DNU429kGAVyv3sVBM5jbjwkfqHzLj/3JVuhbwYAX/C
oH1EGxNRYmXQBSuZy+I2PbrbRR3lJ6um96OyXi4sDbenbOnRsykTqVcZ2TXFiZU5f2xt9k8bZ+PK
5l16+OX3v9YDiK0kgphBdyJSQ4NRRx+gzFwTZFqwjHlPvoZ2Goslt079YOc/crQjRFAnodk9cev6
rpsq6oWWFv4KCHBp47r//hYK2bLIh39Fm3n/E9Jwr543fqi6+dRFFv2q/348kK2OsKa+AAwA3IWQ
bS2Ptt9AN0DI8XNL7c8CV4tpv+15xY6ljWpIHHmogfdarhRIF7ytPztikR1uk9aV/jG/EOzkj6Ia
giLjwJ89396pCwPMY1cwFfpDU6DHjCai/2h1iiR/O4lhp4ohAeNVxNP97ZGWtu3F9v/atiNtSed2
BOaWEbPXWoi7ok3zzeeePjtVe+BwHUTI1alpNVpPoh64AaepVpZhwT95s31UTyXlbau6k8lGGZS2
RfcySqFPxAuQ85RChS7jv4xbvn3ua2abqimiMnZ8pz5NU/lcpdmrLrKV8GPJwGc7ioxFbVW2X5+8
sU5CLwJdEa5x99QUh4ucU1jIZqXGu7C15siSYqBxj0tdc8oAH5FduRcpVEsQh0Pc+P32PC24j/+g
RRxtWlJ1oDoZrZdo1F+5P37o0Vq7BS09f7arkIxObfDiNaCUokGTlttC8iBrpsPt118wiTn2AZIu
Pm1QcAC3V/9QQUo6gAxesmIRS9M/O4MkxNKlL5oGbSGRC96+zAoI8CydWz9adI3iYukLLr//ZdQt
aKOkoVjjIfGHO2Ml/T7XxSdD5bnOM/j+Kz1Bf+WU0AZggz75VQ3ED8f8k3HTf2AOEH4glqsbiGWR
7iKx+Qs4qxT8Cmvzs7SBZoY8jo0sexlhg/bvtfeO3td8re7zp4PoStA0RzNAxjnPLVZ1J88u0J9G
5OBtaiw2vLZtDd9912s+Krdu3xTSlNuItxLs8GhM8Xsy7IiEHn0dewr0W+h3orEVvdLc/tl6wDKh
eu0+3d7iCw0TbN5vPFCEKzqtomOBciTHld3oL42QzA/jGphtV8nkAKVwjRxzJ9g9M1O5BZOid/Ym
e9NmXLyD/C5+s6Lc3t5+pQVnPgdmROVUxiSKyAl8kOehbu/qhD9VpHlG5ik0NfsChu1p5ba04G3n
aRTJO0DpXeBoeiiROGIHQePAUfbWBvcawMW3P2jB0ucplI4mE2/oGB2xzr+1Ae5wmqaHMip/C7a2
jgsbeY7RGAjyjJMa+ZEX6EMWe+1YIWpGK75q6emX3/92I5LatqqZdaF+7neA9FWPDqhCPiIIWX1y
iJmnqttSl2TwrCPD3ta1N4XAzO5rW4tPrsIslHVJZceT70THBnyqG8sU930Jxzvk+aEHk9nKKJfX
vWL0cwVlYXg5JKoEk6p499t/nGYlwllagZmjskpJJHeldTTkbvCqsO9eEsRQtzfoAsiUzdURvJJZ
9thO0dGOmvpsQcfjDjIyJIiaJIa7SUi9cZ1c/Ybkl7fl8SBCMmbZ2YKGzb6fgPoGBS7UyiKfAJcK
nsGRA1d1+90WPnyO7EgjSyIpjw+voD/ZQxlHT0+sLLafe/os6DVQYK7Sy9M1KImTOCjl0bF/3X72
ApSDzTEVtU7dyGlbvDramAKdTl3ouwroLHkutNolgFUGmuNuO1yaAsba3vpTtlIyXnBsc1QFtTqo
jGgSHR3VPgI1FwysDbK02I3ypNVa4WFplJnRapXZKSoDyalo3MDKbfEEvkl/FzP6OEWdCsRor+TX
l7bBzHqlEEDTiSpGWZimh6gu6p0/qv9JF7IBt5drwXLnUsdekrAGDIvJiYp31cuz7ecrYeTSu89s
tyGxmEjOo6NbOT880+S7GBG2F+k1za+lAWZ3hipvuVUNdnTsgQENUytlj4o07XMEVdbPzc4cWeF3
PJ1EBQ+hmgO0ZEO7XKN6WJj3OaKi7WszCJOBxTFDvr0RQ7pRBRiFb6/q9dYJNhe4iFzoobQ93nuE
dDDIrKJvtst+tAAATpXzFI+cBKOF/vWa728PuHDYz5WhhxZYSaDR+BE9UPrYEfLNk/mLFk0bTIl6
vj3IwoLPYRZTyQyLfTcCGW2/oeVzRk0IRYuV42AhAJvjKiTERlipgCA3jXxI3OZXlptH3unX9qKS
lrpvuffJ7MwcXOFZEAvOR3yI43r3A4s2XlSsHBxL+8r5d8wyAvbpKkfjTKvyL2WZvGbxWv/o0qNn
Bg2hTV1UwAGdXCjEG/T3hlMrzMrsL+3YmTFbwlJVQpr05ADR+IKksWQhEpaev60UHc8Cd7gusIe+
+TZMvjhqUY6fjMHmqIu0HwbHasbk5ECHhXnpA+3P40hfb2/aBcuYIy3yYvRry+DDzGRCmUHXLA99
DyLOnxTwYnPARRrpbsTapCeamQxaxId6BCv1kKYrwd2C2c31N6SqCwEOB+vYpOyYTc1miMUXka5V
wZcm6DLsX1E2PKxTNRerVuBZVwlB2/AHz79YaxD+pedftvNfz/dtQXDVhF1nmayCJrGjQMKd51y9
pgknKx53wTj+NBH/NUpTdXTsXfhz0FAfbMl2raJvn9tBM5OOU78WMejvTkTVm8kcIEn+gIthAKzQ
7nMjzCwbEGhepw3CDBDPs+zRIuzJih5aRlau2wsB01yHw62Ihb52hGUgcz+TMv5flApYc90eSFm/
g112jWtxwYfPYRZ5RTrmZhEca1sEOeLLyb8XbrMZc1h2/1zKNcTfgk3MARfxCKYmf+D8SIdHEPqF
JYS1IO30OYubwydAZSW8kTKcpqR7k76J0VFHXpleW++FzTqX2+j9qhbR2ETHMkNvfuZsKku/3N5K
SxMzs+YavTfEJrBmImkANahAizHw67WL5tLjZ8ac5EVUOTW3jiOjP1iL1Ehd5DEI8uH5bn/AgruY
M0WDpMfzLBsHKI5k6BWAQf1tMHk4yTWlpKXJn5kzsgjUERQ3cq7q18IgSdn528+9+8yOM1IkOBYR
EY9dg+aUV5HREEgMqKg+3x5gafpnpzQYi3woiuUxQoCk2zVwSkfaN/5W9Va0cm24Pv90jhHoCDQr
ssuVh/MX0uLg9/al9+JGn4ti6BwjkJF0SjPq82PvmDthD6Ed9SvZiutujs4hAQNUHLyxhJvzCo9+
Y4mlw3FM/lFx64K9iuiXoi6TlWm6vovAsfrvU01KCLd0Y4caYl/128Iqsi0d2BrOf2kRZlY8SK/K
qWnzU2mDXipwdWHvbJUngQLr131uRLEyZUsDzew59QTlaNOJT4LfE/OFp09QqGf2t9vb9U/y9L95
KYDO/j1Lk2y4x3gTn759ezxa28f79Jnu6f7cB9DpCCBXEjphFZyj8DcESwIroKHeo/wUuhsEUEEX
6I3ekBM7TW/V0d/XdyPoPAMVvkBdN2iD3ytviZf570vazsxq/Tq2XZD+AGeU9Y+cVnealCvTe32X
2H8oqP6KSga/FIMN9AuIO7xDqtnOM2vaWguPnkfNSQWtVZDxGZBvvUbVcyZ+3Z6N6y7GnsfLNAZK
La3R4tfLMQ5GCBm4MXnykpVC4/UIwZ4Hyw6rKiSC6upU0SR5NoXlI9b3u00/ZTwEO44X2l1VnSBp
Wq3kpP5c6a+s7zx+TiAq2cRNGZ91rlG8LtQ4veZFx3cTEi+biVYFYHglqc9EUxclkCh5wAF0kXaA
KvM2oXl69pOI7t2aumU46b7/bpE0RisqlBUODh+nNGRVnJLAcAUgtBx7+wgJckCgPC31PXMFCIat
ykJnv9+BpJfa1bM3JNPb51ZsZmQCtHAlY9izfqz5F0hfkC0HBcnOZrxaacj4cwn/zxxC3f2ynH9t
ZDCTAhqfZcm5gtqzCtmlccKLrPe+qrLq6MVMQRQjya1zD8WXMAWGdwMoQ38yTiyrMCG2ifHvBLzb
ViLeSF3QgAvVXhQw9Bh2vgYNs1LxFGZOlj9Vhljf3THuzLbuPDD8pcOwsr2vOzybzDxrZnxPN8QR
R/B/2HvqVemrD5VMGUCCzD8PRf/JQMaeY8ulHROmOyKOoK2PfneoySEY67iC1FdbQ5orLj2yYlRL
vmAW0nRWV0264fIkEgNxbpxMuOqCDer75zbYzEGaTjZAMuv4ZGv60+fq3oxlHOQy5Ssx39L7z8Ka
2Cd1WQLWeQQp1EMTOY/MqNfb776w3vMbSdR3ZOigNYucmBVCHgSEltODRANT0Jfkx+0xFl5/fhmx
eQYTdywfr29emppvyrRYWdml17+EOn/ZHdpYPSV5ggJbDJL/9MWp5datRTii8/H2y19P/Nj/uYtk
bVT4BVSdHCbudRfvmHRPUj2lIESvFToTS+d3lXrb26Mtfc/M/CpYXlNatn/M2PDsEPU+AiKeUxea
TJA/+9wYl2X6a86oxWpqcZ8eZR1N0PlqHurRoIXFhwJOovXKyiyck/N7SgfMXQval+jYedkLN94d
I8Mzwp2Vfbv0+JlJkwbvHaGH6Mi9VHxD7U0/13kk4qCy0/737YlaGmNm1wN0NqAt6vFjTMoewhTQ
pg20bq3AkQ7c1OcGmdl273XClzrnR1Jbj2Tq3qHPdUzrfsX2rn6DLebXldiGyvaEVpZjMbAvOrW/
RjUCxXJNX3vp8bNzL2tMAyStcI8xt4Oh6AAzxp9884m5wcvPrLvzOm16w91jw/c27uhxA/W3bo0E
4up1CE+/2OBfdgBJk44ouKajtHZRP92L6LvHW8hXWqHDd7e/4Ko9Y4zLvP01BtpMtQUBa/cY5dFv
VVpF0PuEAI+RyxCK1ysh3MVyr0Qfc0kYzuMyUQl1j8C6fCVMlYHF++fbX7A0S7PoSU9VAmJhxz2S
Smw6rT6oAdddKdnT6A24bKT1y+cGmlm0SRueuE6KptbGUd8mcKRC1rFqoQ3axL+qCd2PRZXLlTLE
0lfNTNsaTZ/2quBHY03hIA8eFXdZcyimCeKZX29/0PVKMxZ/Ztoy9UY0whHv6Ax+5oCSo/d+TZUH
kTTTxPHWu2ho26onO2hzGXAZEOiTehU6kVLfgpbs7be4en7Zgs9eItYO+BBHk5zBHHOQvdiNhbfp
SXK2oWgqC4HT5Ry5a5JWC6PNYQgD66JSsDE5O5N3tC0ekCkKIDVxB7O9tyO90z0uAFyvnAILw80R
Lg7XVVfrwTsOzOMHaBDAtylhH2MqTACgVxagowRUxTlzvKNJVbsSJV8nZsSszvxebUC6DiJq95jL
yAoYGRsAULXT5RsCrY5HUYB9y88iLgMFWcONSSf25qTRWoPE9f4wjD/zjKnLtWQ8o8cR+qqvToI2
mnPUji5FKtnJ/BMtsv4Qj62L5lslOrBh1xmwUnZNHAgCyHyb0rHduK43fhshd7e9vdcWToM5gqbS
qadzkrCjK8Yv0QA1FCPbIbDkGjf1gqObw2j6zi15LC167HnZFGC/bOnO6cBLtWIsf3IaVzzpHMMN
kqh0TIjxj/xPT0u6VUn/rNDjAgnHwMXVreAcfWLVpV9z04PaDmHzFoxJvfkqISFg269sgCYie5Qo
gBRuceB2tDK5C0fJHP1d20PJ6hhN/5kcvjRQd629Q5mPjyV/v716S5M7c8Bj0kB/pGc+rn7x1wp3
2ZzET7cffZ2rBvt15m+91rahbhzzI4AqJWJN6qehBVlT9EbodDM6oJOG7jnEcfXAtoWPLktlFWyf
Qm06KKfGbCj33N8rL3Nxff9ZZELnEEPFLdcGZWB6UkkmgC/KHHiIIfa3aFzWJyvFX44svBRa0pH+
7YGuCgrek/SOt8e/upAYfjYXQBUyBaHJGAJ0ZwGCCKqOQ0aCluXh7QGumiEGmLl83mtgJIUXn0Bv
vweRktyo1P9Kx25N3efq6Uno3O2KPqOsdyx58rOe7Wo0Mb2ZiaVHhtZvjfwOqNwGmsu1osrVjYnh
Zs42giRtxOsuPllD98gckMTxNR2npS+Z+dHIQ0FOSj895TTtH2NkuiKIj+2yUthblw+hRD/KSii4
sCpz5zjkset0lYVCO9oTlP7u5Ow4wYPcXvMF3Cydu8bWiN5JJmzqifOtmaavprT4Kfe9e2XLf2wC
MVsJgY0s6T+QU2ogGAv23SJqvt0e/0+TyxWjmnvOCBypNGkGcdIUNITqxbVKiDe2B4v+hk52kBHw
UFY/eJ9MITPpqbNxr4Um9FSSBzRibxzXfWpZt4Ws812c2jvXr+5lA+3vCd0W7aET0zc/dVbSdUsb
ahbT5plV6oyRFGzOzT9JKsLUrn/enocF454TaJCESsVJnp4i0POQFGgdW28K473Xai1HsLRnZ/6D
V9KvSY2V9q18l2VvirfHmh3s6Mn2P2tyMxeirbzqYvT0nRC/nSHKd0xVs3KOXT8LCJ3HiBf9BYc0
HFPUOCH3yg2AYPu+cDaKfI/c7KMwrxcaoBJK6GZstxZtz94qdmFhfeaJ2tHOOTejzE4ZFKtBOIJ+
BQitFTsVDxXYdMp65SsXttgcvlqPkc09BznBqu2fKtGeuqQcVmx9wZPMcVXoNTIAwLjZyQdIADTk
6PuSGDDQqMRvbm/jpSFmeyyudZOUTOYnwFJUULnDz7hrfiHq3N9+PnH+zPgVhzFH3/oECXPNJvdU
jiTZ2a0eHw2P1aG0hZ6CWktIiUGzuviluK6bA/x+d2yjyX5DigzgH2G5NfjPtXHfmG+Vh4oq66vr
NMlLbiw/GByONCnqEGjuldFbXE45psqV7E7HTnZsSi86txCZfmMsn6DG1VT8zoVOexQ0pM/eh6SG
IoGV5P6+iV2Sn327VFsqVKJDljk+dMxbJTa6TEE9FCWOHeYAvW/KzEMR0vYc9LZBoWaHYoMbGouV
hwa6ikFNuvgQ2QWHPIdsdqAJRwEf3aAjSBlGFu+A2zWHEuV9MJK1+QHBDN3ErNRBH3VgNGrGxg0r
PaLsqSh7cQZV7iGSC7HsMYL0Wu/SX4Pn+GdVtNa7M4Ktd2+IUb/MSK3D2Pv1L0g54olKgfFB16Bj
til4oA3zo8ChkpdBB2LzDRE6eiSR5/dhXVY+CJdkmvwuAfwV4JYYmjQoUpu+VLVVB1wPQD5C2H0z
xlOPcCZNAu2wKMwxX1loAwD4u6cp+dHGrSmQYCbpq5XXauNM4//6qRFYY0ez57bX/VY3StFAeW4C
6D2YQLMLdyITYvypm7QLUlAmRxvgQMyvaIi7dyGH8YPLhLyUBcmeKavKXURi/9vQtybf+LbMoO8+
8b3q8+GXl17EDklpIJpbjX39KOp6zMI4t/utnZkB5JxtVga67cXjlCGFnJdIBCGHWQ3hNNjWg4kc
4oYdNo0FUifP3+RVbEMdMPe+MldXm8Yd8yN0jvofUK/hdyJ3xjcwwNRbMoruf1aaiC1YOLsNtTMk
NfzO+epGjQ8KYtZzcJ6J/s2AZO+MdaHPudsi3RsNYqSBbtiEWFmXflgkyD2TJouPmHu2B8G5eL5c
f/8ZRjP1Ac2TIpCVV/6aBtd6AgDd+pnbrXiyhAFoPgaj6weloLrREW11wK0Cqais0M0GmhjpD6WT
hgWx4vQnGIRNvxNGk/uxKyd07eVS+NBeHwCojbl0EZqDSTe0Mndsg8ZJu2PPSv5sgCDFf77w95Yo
UVDfUiSwGgg8BUVM1Z7SMUUzDHg9Ez+7yK54qH6h3b9BfSmP8FDIXmwNG9K7rHCalwIX37s4y5sn
6QlPw+i8jGxR1h2gMqgt/V5kpv0Houw2yuEtmDrADcXvqOWwrUPqPAfmFAkd6PCARNCH1aVx3x1k
Sb5LXZaPpiu6g8PK/lvsxPosc9o+IUFS7zKpiieNrMXeLi8kI6QGBIFP0a4WbDhlCk2xTicgzltT
ErLO9XYD4LMPCsJmR+VB1BQCrZfUgOnIlgCg8bNCxAUS9Kp77vwSUuVWUQQkk9093pR/R9BW7dKR
6ockrtGPXPIqpG2yEabbcBeerqUVOMUM6PGg9mP2mUqzPTVua8JED53YuF0v7lWTRxu8MrSmIdhW
g4kmyCP0c+bCBYCqqYtN607yXgBPUYa6d9uHxkDCz5Zo6u4qe4QhDk10ILJBI6tJu77clhfFGhBv
eEeegem1VUn1j10U9F2DN+EA9Hbeo2I3OFuINpkQtVy/CRKp2FfNveLgDZaLJEgatXsnq6cjVAaK
O0d0zt5nqNIgXq03LPeTIy5D/cZjhr4POejGSJ/4YYoCLegkhJw2fZzzHRIu5Yn7fXvn0tF+HZm0
Dn1mexAC69Hz7iOMCOB6sz2XokTZEg26OwWS78CzOUpZuEwGqlHDzm0t522ylP/UiYT+oI1fyB0Z
vSwLItHp74Mk3peSEflk1brcD7yL3o1KxvfIGv2w6SXoCT0N9+na+d3Ug3aso3l24O0Y70xsqy14
fvwn5VfJjtpj+s2D3d93JvI32vPV3SSgOw5+7hS0rNR5TPwix+mRmI1TV/HGFB4IYmvLf3BUNzaB
EBn5YmwaH4xvOKq8YD5Nx6k5WiWVm6n3vxmUf38YXPj6oLu0kgREueal6OJehhEdmo3XWaW3wafR
Tab76ijRBvoF8DCK1XRbkP/QdmvKKN1YnHVvYK4tnuu4SL/gHi72k3BtGipCkNoHFAD9ckXpPABA
Ez2rrGh+FYUPnsGapvqQ+2P9s6wT677rm/joFLgye27fF+HklGhmnagPDkllx+eU+tWDX1XsgzqS
nQmm72cRZ+nJ6nrsJHew4KgYOUIUpICMAwhSPPQKYP/7cRUYCc6RTDcmxBaqdgiCo9/D1DX0gOiq
/aIjLu4iRNo/4sopDnnWOrjE65T8D7Q+xWsHVpQHj+r6cYwt92PMVftu8QtOPKqY2g7t6FHg21qy
ZaaswNheufabj/bWAGq5blhbk3jPo66ZNqmd9BdSEh+wndgVe5Vn2X3Ekn439DGakMGgsLUtix1b
y032zKnNx5BbdAcnOUATEjECi/MklBVoTeu6URv0Mcktzu76Z4szcqPNaIYA4dwQNLr6P2fXsSQp
rkW/iAgkgUBbIE0l5U1XV2+IthjhQULw9e/krLp5RWVErSamZgISmaure4/JDoZCgpMlXXLTObAa
tArS/fLFYu1H+EsfllGYYPSwn3TXZG8esbNoUNJ7ycCijYxO2miZ7fwWHpRFZDXO2Wxvek25UT9G
1tmAF5T6F9FLN+6zwZX3Cavsr1PfDTeOQhwitl4sOOropAhrmRdpmJB2+NbQmh1NRivY6jVkgd1K
CjyMqOqw6q3melyouJsq38ZG6LsmmDvYcSRnoai6n5GLVWqxH1DVycOaVeNOZrL4w7hy40qX+rb3
8u62nC0WLiOAuQGQPNl0JdGukZEArnW+rfJhOVRu7ny3DO/vfeBq96A9uTu0pLwrAGDLZ8dN9VE6
yVwfPac2DyjksD3NYA+CPEsidUKhJ08LGtnEWAXk+h3gHAZkXiIYmIdRcxnkW+1EqEMDgvBDzhdp
R7opSjD9Ok9AHEqap4lThGBGZOj1o3XEVQW3sLPsaDQ4pCdhSnK6RKM7tV+1I4H5lYMHc4Bad+Ku
HimCoNt3KnTbLBOBbHL7m6qEekmIgYiS6Js7OzNOE7WDa6WByDPZ7vyEVIdiBN0hUBWAFEFFF1Xt
lSf5letX1rF1stBSKBFCSytaCCvCybJBRgGy6GDjg8pQ69yto7EuG7NHauT+sHpI+TVL7jy0refL
YK5HKGYMBW3ucz/Pd9rm7kPacfHddKL8bWChF2U4ADN4IJFlvyD9+aoApk1B58nbV+HZDmKu7AmQ
aBKV0ABWdS6KlSAxhC56tF/rYvKfUBeEaQtx2WM6DJRFKR/oTqc6i7Db+F3pe/5NP6egzM7FoO9w
YhGkUZNn3zo6F+Nu6gqN4ejFXnRS3/vl0v521NmuQ5KW/B6V5rdzohsIzKJxe80oh7c9YEyyCP0z
QVo7zD5ABKg9sWWUr8KGMWCqlyKSGbBPyJqykw/J0LMwMETVkSRTiBLCsfQ4OBMckQBoqJuoSQm5
AyE+rQNRCjAuLR9sS8fClZY6dICqY+ZSG4cJsw5NX9j7aRqrMZDcnXfoejkvsIZAqq1OGRiaRxx1
4qs/YnngRJbOXhWV+lZ2HEhQ4rFDr8s6NLTrf6ZZate70ZdZpNpkCRM9Lj/yZWjRBFcTBIDK1hLP
QktvDhw51W+5ZfEkmGdNb3rpljejOxcvZc3nXeYS+rikrDzJfihVtBSah6VixA2WIjO/3aQrbpn2
IZfemyNzs4Nw3ekW6roQVxFyONhWMxfhLLjcFaOXIu+2yENJlTmUFGCDQM2W2XVeok4UYKZYzN64
Uy51Dt6C/CPvIK2pzJBEjpm9L5NW833pS/s+dxx9VYopjXqVu1Fd9f7dOYbeqBni/QbyoZHx0vy6
Kd0apqYEsutklJiuGjz+w4wMSmK7KS+2Hd3s3Mz1dotj1J+8rWg8V3V1gN32/BMSBunJw3o4srSl
+7wU9UOZtdORCF7G4+CLvTcUOqQWmaNiWfh3iPp7DwPueVVgS0tfpyJpw4alamfMiA1pDU2HTovv
jiosZnvRAZOZczJp09x7QNT9BiED14tapnNgw798X3LWhUmfzykc6rLhhzMBqLR47ZRHTsnqSKTp
8FIXJbm2Wt/uwlT22KROupgvzlwte1nl4met/PON0WnlY+Ha9a3bVEl3DYarf6RiaR8Md5pjP47j
oVscJEelb6rukEx2GdsosiJVb5Tatd2wHB1bp3Nkm3QM6y7H3ZMwnBbSHw8+dDPhYt1b+DCZ/bZa
F015ZcubmuTI41VSZ9bOuPb8G3KIzoNT1WVxmGZOkEQbJBchoHLVdTKnfhoseVXBlm8ifuhyF1uz
hEMRtv44xv3ZLs6vs/5qxPYPiWMPR12ULlwNxqkIprKYTxAwlFfQkKlHNLXG9DaHeE2EbjtvAq4L
WF+3RSejQpTds13A5dXt5vxResT77s2yDjmz7SDHD37k8PL61aNx+TjC6/3YKJbFus+8vfEpuRX9
cD59rXFfyjpX0QA7cnS+8ecvC+Qed+CkqntrSa23gTnprxS6a8+eZaHrBr000BtFM0EmAzBIukNw
ZiwavBxk95xVEJKQyrN+jNSGaZ031+gNQ9vO3jWDyLFgBVsIrG+rZgmUMMs3iW4JcJVFm+8Id1ks
CqZxyxltAITqfORjoDs+7gnoxVeoa8IkJCdITETDd4Yk1ZXGjSsP1JTONLB7pGTLZPNI+FV603kl
+wH3Dw8BfKrquJoZ0IU5rvLpxEiEsjiJGbb6PvOG+evQOM6hnrzJBFxlXjwqHwa8KHwyFDlYBc3L
Yhju2nka7vGf5T1rvKHdlUsBwU3p8PZ7vjAn5CXgoFbvQPGLSjTExwH3f9eUOi7neT6ixdfsMqrc
nygUsFPbDKzcF6zvo770YExNx2SXLKUXJQZ1mqQSHHUHw/UeqYrvhROhzm+So61SalrvmZnr+9pT
dA9pK/m1mkh6PflI3myell94jct/q1T6o5nluBv16O30NM2nFpdNg46ek0eDT6yvy5SdzZWzLoJn
RA11LKfsAI50pt8Otdo9WDHaDSzRvE7zYp+0lTsGhuxFGndKVzunhy+yrrz51R9Qrguzcu7eiqYf
vybQRfYC3HDcm5aPdWQzu8aJjsqNwPF1spXxr6FdwlFdcgAOr1EjV0I0P+rKmhqUaCr0HT06Fl84
G+cdnaoeUrZ8DHXZmQj36ibSLTi9QTpA6D7gqaUOi6vMbW0konqKxMtMS41RBLpYEa956mYj3xTx
SRPoBcqvnQdpkZ6PS9yy1o1rQBrCAkK6bzacXfYGQgCvzuLPcWpsfo07fnvP8ZhvVjqR18X1+HEU
kl4T4FvLgJMBwGlr8th+SP18JzQQtMFie8X9udARW3N2XkmORKLi6TYPTdm7h3mYsye3pemTA6MI
KNv0y1XdzdUxxS3w0I1VFWKnyIgZmt8lU5tAj4GbuxGmPJD5n+x9L7rylqnOXwLDRXOclmL4xuap
vDsneRHhCZysFmGTX4Pb+jfDsICWNTu4NrbC31Fm2igbkWhB1S3Hra6kGDgc/WQo+oNVNHa0QBjn
a+sl5d5jqKUFdWc3O5o32ZOX4YhpYTUccnxhiOtMvfO9AtanVi1gjlYnbrwIGF1pnkDMASfQHhRp
gjR58AEXaacbVlI320leAcM1cmRcBtrCQQ+q7gFWs2w3J8BBWAtmxYO6waONfKeJoH2b3WJpNHbY
tVX9ZBXpgCxycq1HaqbhTkgxh15B1QvsHKyDlGN93duV2rc0bw9Vh/tWYAvHPQFLALw2usLmW400
OOS9rmHjlyEVXnSS3gJ24HwlA9G/GuOLp9pUbVRhakPTq/oq49j5QZEk+MXSGYoqynCWyqC1nPFB
5k1/ix28xJ7ohj3heXczZ5JdOTKd9rV2k+NQTNbV+W54O80EJSJtfBchpkHGpaBDPQRdPzch5YC0
OG2W7uxhgPVyVor7EdQFL3ABqItGTpyfDuewkl5sLp6nvOAwIuXI84axvnfHgt+UtiWKo+i9dE+H
ERhxhYwJW6+/SbOkKSPAefoo84v2SpcseXC1zONMYGz2zG/xVT6t7SOccx0aTVCT2Cnt1vD5AYOq
1VN2aJuiRc/D1XMk7XPGAOuAb0yUbOc4YlBBg/7pNYe72tXcld2uQO72teBWe9NNBLeBhCWPfTnk
z2RS6gZ8VPuoF51heN1lwd1rQKk4mXl5YEb4V9xN2yvRzvbeR7UQemW0vh4EdGyNkf0PlK7H0B+8
M2fGbk6zURB3MVUNZykOWbgWxjWQcjjMkCx4YX3bHUZBi5NKuO5C1FeaN8T57q5atHNlD1rF6JY2
Mc1L5xZIveoOBaPkFQYh7Q33nTRKe7D4SJsUkbAqjaNvdO8zOE8eZFK7r3zKcDGvCfCVKHcsB99h
1h8Kpthushj+vfK0/I1DLYd0vw1lGACI+rCC5OzD6JbjFzq5Y+BMWO5zOTU3s0zTQ44y3b7D/xwl
LVgLs4Oytet65jYR/XeBy8BT7g1ehDjlBQKqdHuA6KwbqOmTa9ZZIuqcNH+FvW/7jKqOc932jhti
W1VOBGu6wuwnYbLIk7JmkYuYfuMUAqVCbgM0j/pD6e9sY9GfEOBSiJKide7AOxzJfaFcpUI7R7rd
+Sx5TrpU35nO9M+JBlHwqmRzx/esGN2vxYhjOwQ3YsFtE46cP5Uch/ucuT1sxBcUtwOD8vmznU4U
EgCK2oHok+JEcbW19n6bsS9C5LD0rFHESBZYqUu4AeWGySduQzkqaAdU5pzF4ijW5gQ28oYmO6CV
rDGqHFATrIV22a5zjB1mqvKnwCZqCE1XtW/+pIcnSPQA/1d1sv5emBTKptha7MHnAB6NqZfcTr1l
TgmC4W+TNfKbW7YGaXI9vJh6GbwdArJ6y9EuPYoi1TRY+HKpebXRIPXOTa2/QJdjS7Xu3RrwhLl9
qgho2wJHGfoxdpDVLTL2ix4B7+LP0Mo8d//+epMigz2a2rKuqkwMN8C2ZEjPTXkvrFxBGGsqHxpL
1lcVn+U1dytx/Lh79l8X8b3e2aqBPWu3R+ssrU4FpHIi+FiwkDEJsk4LNTOZqnLfm6aEfJnRfYoO
S5Pv+9mFlJ2h9KDqTu2p45UHqK+3kKLRYP3MAIQdUlwNnxWoPrczqYe3Bqooocl760AH+UdRQZGc
Zey6gSx83NXj1dgtQxLiyEFtoYZQ2WMnCtTmUlWUv0pvRDFC5gk8h4p8waIYGrOD5g3q8JLB1CNE
4kduUL+aaxTmyQiBkSG3/liySv9I5Dz3aTH4e6tLeufkFemEgo2GjSjvUULSk53teIWOUjPgYock
xb/WOXNuSkV/04bpR1dPPvZZmTzodpABMKXNl75DBi6yhH+lBalemsag2+TgcmMJXR0YnBRfddku
tzZJ4Pk5WNMha3rjBzboHKHjT20ISSAndKR+w/0PCq8+dQN/pskF3M7Wul0BsFQGhZ40z9Decxrr
Svski/IGZ6Wxbb2joiZQInfrC3CU99GpWLurFu9swXQUR2B5YmygTojbw/CrN4MTjkkmd3zqfk0j
ar3BQl0gREWHZESjCPOkYEP49PE6fh9Gid+wghkUi0wQK2l5gmTd3nL4Ah5qf9WckbgZSu3Ea78I
Ne3KQh7YcIk6sNGaX4u3wkMGtoKuKU5JwvpXe0GrBmpzzoVx3QAYrC0HJpegIwKTuVMpuiJe9Oju
fVtMd/h4JPVJkVzCKv7Hz3snCPDV4C3cSZMWRaDTWOMcAjj+DGgQPuWR8R392MB8MLJwGoTwBYSh
nmvcG5m5PzGVPYQHUuIfm8lOXgtZqHvQpR3UorzPjvF5if8VGLOhsGrgtpoTpF6+ogJdvYIXNz1/
vGy2JvA89H89fO5Sd3YhFn1SCxCZZOr4o00r9RkwPXH46vTw/K7x2XjWtLLKgFI/7NJLMtGbU7Y6
L3riicbWY3PyrZF/9Y32H21sgh9MafgwG4t/Ycx0SGRzcpxUA4NPjT4TtHhQLSjojGS4HO8bauUH
bgrQways/QwgHl+9OlEUckmaeao5tWgEhDA+fs3HQgSuTJ5gqm6HqdbFBezHxvStFW5HF2YSdVdh
gEUS5B1SePrz44WxgVpZC9tqvZQgVaKKOfgS9Gmwdr4vPqmfl7J2LmBvtn78amH7aIGB96D5FU6g
+9pyTqlcLij/bj16taxpUQpetVgcZnQBonyc7NePh+X8294JFO5qRSvcPbO0HOrTsOjpJzyenKuu
K52HYoEuBUAxSp0gatC/ffy2rUlYrXHiGi+hOZBPCy4dlr518I9FXGCVbcEc1+K2I45w5Mx9e5pq
SwZUCRpPEPL393Nt8wN6Lzn4PHaezuDwACp+RHqRxDm6MfSKoTOk4CRbXNLZO+NP3xnXtUwp+gAV
sPNQm7BR2Q89FKhHM34pK3XQHgetNdsbBP0LC29rElfJgcdz3cKesj6ldndUFnlM/JaFXrn8cn0g
Y9Efv5CFbBxg7iovGOaWQqcDkgdzMsNpLD1A4g9eAj9odmGdb71gdW5ZbT2psk/SU1UVAELUo0le
W2r8A5QvREx0nU27Ty3FtWYtqEteh7Z/eqL1fdpfUzjdlJX3qXGi6/zJ8hLpcdxPT3n3g8Npt8ZN
EiWHKKWXfLDe30l0nR0tuMXIZEH6WxULsGYQjL6VLup+NdBDFz7i/VVF17mQHmwcMKgrnNDti3Pv
1gdZaXF2GVo2AIN8PAtb7zhvn7+O6yTl1lTZsCvXmWrGwEg5RV5dyseZV00IYSrIC2jrc+rXlJ9/
xV9vG5e+cYEoauK+RYKAdobQ/Maahgsf8/7iRUXp38eXtDZc2lSc/J6iYVOK9HpB3XuHuZoPc9OU
h48Hbes9q5gtOeFtCuGpk+oWAdhK8jz7gHRlVn4NV7dPzv4qVEMGhgKuNLATQAszCgIZqJDOL3v0
DtB/fPUAUfz4YzYW8jq54KWatVo0O6Wt+o1EI6xk8R01hO+fe/wqNEK43sEZBwZUizaIn83B3N7k
5NfHD3//VKZ8FQ7rrJOqB/cmto0+ySY7WmkSffzorWFZBcJuErKB0xU72dn4ZsEmPPTk8pYME/nc
C9aZlq+zLhmAgoqZRjO5fUSdMygu2Z9u/Pp1ssXhwcULl5mYpLCJlDdd7exL65LG/EbQcFfbeM5Q
lJiXpolBl1FHOrf2o1na5ppIiLazXJR7v8mdz4lq0bWlQKEyWxpg8U6LmH4NlF7TQuZwDGVvXgLy
wsfTvbGl12kYowqgW/iGxICZ71GWFYBul7EW5qc7ehfS+I3V6p7//lf0G/yxGweN3njWiFsi9XOd
kwvH9tZ8s38fXfqD6zaeAmEq43DrA46lwjXSffp4cDZKAXRtKjBTAsgw0XZsZflLx6k8OY46gFb+
C1ycsC8J0O5qlwAMPJf17uOXbs3Iam+LXBZpD2mjuHB/TJSifO+hoVICFPry8Qs2uA7wrft30GDI
JUtnRhi3ljoBZh3470k23TPvhLqFG1H/VC8WDF1bxg7QQLKfURylt6ah9hfbqst7WJ/XF0gv72er
dJ0MTWLuh6ViXTxmJnThSJnzKZj6Cd3J5YYkv5W4EHU2RnWdFnslrqp1M5ET0wtseCXfcTa+JPP0
msDt/HObaa3enyapC1jUACt1BfRSYFtc3BUTmoTeYCq0eqyxu/A5G+t+reGfdSWFvk5rxyShUzAS
Hc0sfaPueIEOuPX889//3rKDN9DOJgT9bbsPPH9OftU1T8MU7e+fHy/DjajgrKLCmIzNrFTNTn3T
/QLzJm5t8fjxo9+vgFNnFRWsXnoqa6sE8uUAZTsTlAhBhsiNuvPG5IE0fqyl/s20vP/4fRvnwlrJ
n1dsboZkXuJMv0KqCDdAE/r+3cDaHfFeP/eOVViA+xjoFwTU0MmbowSG9gUAu5T/ySfYwxL1uaRo
re4/eW5j17mBoYazXFlnGTtkd68iWfzw48+g5/zn/++ndC3SbxhcOqvJ7WNiDMgpADTlYTHQ+iVL
MohUzShfBICRw4WyZp0MRllndyoj7N6AHisDr+nlbnY799SgHR8LdOqeBOduH5hF1t88T8k74J6g
ZMFnnh1rT+Sxms/A849//8aqZatVO1HIZbh6hOc4gaYfQNJM9tHnHr1atRMwvi63NT2Jmau7XJJi
D+mz/EKk3frh5/n4a0f7xUjQHszb2GTCuRqVB4Uu2iUXdsBGeGWr65RTtW0/2AYes3BH9+cKGHwv
RXuaPDPSXbJw2vqEVfqVaFFNA+TaYh/WM7dzBv864PsvnRAbIY+dP+2vAYK3Mxl8w9oYPSXIxSTP
dUFP6aJePp7d/8Ty3lv4q5DamyK3qDY2uKgNAJUl3KEgYdLsSe39IX2a7y3Zkr3sVRMAzMuu0BV0
jo5JrIMw3S/pgPufConOZKX7B1e07LkBiPRCxNw4h9e6Z7ZspHvuK52aVscc6EXwNCC0Cpd1wHoj
VONBx5mQfX48FltDvYplAqa2avDmJgZ46hoIh19T1R4b75Lex9ZiXOU3wNNpAACpDSatfZ3WX2bx
BWzKI7Uv+QFv/P61wwFJm457BCxBH7jw7zCIRBXTjPzEptJJL4zRxkesvQ50rkrU36chrqxrEJIe
bHINHOLBU5d208ahtbY7SOEPmNOSG6Bo5qPiTx7QabnthyyrIk/rw8dTvfUZq12lhqWWFk3pKVeo
2NktOeGrAPYp9cnr5wtn49Z8rLaWmwN6MCVmiJdB3w8MyF8glepK7j/+ho24szY5oD5cIfNFzSet
XaThMh6aS7zjrUlYxXwQuLJMkKGOaSoj0L9/8sGH3rqlf1eAzITK8V8+/oatc/e/v/8V3maLA+OS
p4DDfBu/Al5/2psrdSAxvLnHH/zZeeJ36b19DWL18am8yV7yHx+/eGtuVnt9WJSl0apuYqt67s6+
434f+fmFwtfWzKx2ek49I71mUDG6+2+QfXgjFyvOG49eS7Uq4aV1ylBi6T19B4OIR9DHigt7e2NM
1nKtwJbZBcnmNgafuNplhPwBRWCPDXjJymRj160FW4veBhzMqqaTO5b8tkjY8mhLOUf1vLDXdL7o
ybH1ntXu1nr2IB4BHyjSyVgAB17M7Qn0hT3g1heKB1tjdf77X+vWBkuD2nOBeeiH0KmqLz1rn4uC
XuqdbZ3L/92S/3qBMAIgY1Ujq3D018QpTpb3x52KfZ4st11l4PXWh0jITtOQdSHP0BEFzM8D73G0
W/C4J5hJglMM0OjH+2Vr3dF/vxcyE5UxwrRxKiHvx9khWS5py20N5WorkhK89EYgw9E8vavd6t5O
LQBB2fePf/nW41ebMYVHqDOoRcX1WBehR9gLOABNkFWXlsJGsFzLgkL/xKEmqbDb5zuur1FUPQqW
7EkG00PrEk5r4yvWuqBwpk/8sqnaeK7VL9D+444td/NYXpI+25hf+/xxfy038NUSQMAt5OFFt2dl
H7gX/RW2ylVrWdAGVfOlW3oV9wX/ibgYV8J6SRnrwxGk2W6cH1g6Pvc12TdVf6kHuDVg57//9UFu
ChmAtrKr2F+anQf8+jyAZ+tcSua2xuv8978eXxRpVSW40MVt7QLu6anQEkArfmrJ/p8eqGFsmeZR
gXv4WkNelns/qb6wkTeKEPZ6I0uZjwPHwSfbCR04EDvzHzjq7ZDD4uvn4IzZnT3x6YV1YEtbGTUX
3rvRjUZW+++IaeIWS7b0bdxJELz7u3y85f6E6nEaEJvsgV29zdvy1KBoMDbQVPhkLc9e7X+Qq8ay
nlqYApqhCCBa0XbhUupdlQFTDZ3MYrpQnHo/DpC1fGju+azMgB+KB7SyX1IPLGXtWuxnDYG701Kk
VgiHlOFTS4SsrQ+WBHUwprw2XqbYqfOQpzAtGZYLk/X+5iFrMdGOoqo2n58+mtfCacIU1TZxMcXn
mPH/v3KCF/bvSlDAAtA6xdGG49n9bmnPPrp5xf8ImhcQu6iyCxOy9RWrEFBSiIuYCnFnomIHs9LA
VfnOLZNPgZ/IWkkUGIPRK8H3ihdruAK2dS8ZvdA/eD+6kLXXAUt7jpFkVSxQZtJ186Yhu/VxbHl/
/xOx2v8yJ4ZnJeKiyie+nxY/simwziBPXaeL9dBpzzqYRbhgXECR8eN3bk3Eauu74IHLKUeF5Kz1
ENiL+jMATBkofdEsaGtJrTZ5Us1jTU2n4gaExrZr9qV3Mxr/lEDB5FPfsNZxY0XGoXlDprgFHB3a
yYk4gklw4eHv1znIWrXNXRq/kmyoYqv+Zgaw2V0VOg5Yg/2LR92DTy/siI11tZbCVKUGG6AUeI9L
wrkvoQjNLhTy/qsyvLOr15ptVs6MPda4PQgHCq2K2EUoMgbenSAZWLagQARJMZgbr/PY0RVjsofM
m/PaiX48FP7EA8gQzEExpIC5kIr+gVroAPodb4MJeOunJE/Zm4CszMNcl+O1snsgsbqqBtXIA2En
lwpcZ6T4kzZF2AlZvqAIO9x/PPlb87OKJEPjegWKUSpOZDkHWZrtO3eAasT05g08diXxwBa4JAG/
sVv8VWqhF5ZXZl6qGJll2CfQeITuVtFEH3/Kxim1lsb0O8TzKslUbJMT9fq4Q6PGOPA+L2/ahl44
nbbW2SrIzMriCtRcBT7w25jt2/wSzGfr168iiQdUWjG5rYqtMWT2b1coQDEAPUWd7tLJuvXbV6Ek
FU4CgaB8iouz42Xn21/GYdl9avDXcm7A1pHWQDwp7hWbg8nAuoHkYEYOsCAOEse5AWf2+eNXvb+K
7LWadrGUwN4XnY4z/yCg+aOzDEToCw9/f4xAavv3BBcq80vpjjrOkVKx+lZWFx78fhy3/+/gs8E2
z7qmjOusXMDYG9P0fugT+w9ErbOHPM0vYYa2vmC1QnMNXThoFYxo791LZGpVxj619uFI+O/YzHWO
oqsGKxv6BNDOgEzFJSu59xe/vdYqBdB4diZRjriDPzkthM/ap1TD3FoWO9AKLxxFG+tmfc65GkAV
A+ZaPI5TYKFBJaGuAx+4C49/P5La6xNodBfo2dhsjDMlgBi/Af3bKpzQh5rokhdoMVwy5d0YrPVx
NBHQy6EnOcZq9CNYK3SpE2nIfCzwfSqcT50L9lpIdGxTmvjUGmLbT8kV3IDy46RTsbfhonLqSja+
gtTqQ4tMXHIx3hq/1c4rgJ0bkyqHpVJfXPfEf1Ysv05dewphDtuDLAyoKL90VmxskvVZ0UAGV4BI
qGGTjlMYaaJ0LiS4W7Oz2n5N1sMy18L2c2tb3YAt14dovOvwTHsNNRBGex8kxW8fh8KtMVvtSEho
5lp5sLfyeJKGS4LUs090ftbIKnEngzmJAKH1KzEXHaE3wthaSF56VoWSHRljaB/Vt7Scq/u0xe1M
1ykFxWuUF86TjS/zVsNodX3nWSZDb8yPOiRLu2XZLbv8Dkp6Hw/dxgpYA3dJ10+tHtIxxtoOFIFM
RPHr4ydvrIA1YHeueTX1GmvLn6qrAkJQed4dc9AoD0VLuqhL1IUXbQS0NWw3dVBypkk9xo4Hx94R
Cj1LhJz646/4rxP5/1mvvaYwgf+N6WxcFP8gcRAKh0DyhVTqGkIyLQS8Iezrjphu6VcU3GjB7zuZ
NXuL0TLqBjLtGu2PLx5rigunzwZVDUZT/x4/HgxHaycRQ5z4/RzIJD+ozuwgxDMHxi7eWqt7hqTe
HnIrO2FDN2eiS3/h3VsjvbrXU0pnB0IdiE3INWx235oXv/7UzQX6Sf9+FjwqDXR2sdKH5oeff2f5
hUv81m8+L/y/6nh0guyXwxJwsqFMxZuX0vbAkrrEUtzYPmsw75BkEF1inoJASgGRM3OEiGV0YeVt
xJi1si3l7TxQz1fx0rgGcjuQe+GkaGLWdZBVdXW7X/J22ImGzt/PinQ4HKhTg2WfFlezU0whzSsg
XeGctoMKED3kwNX8+Pi3bfy0NUSUgJJep3OvY1FBzfpc3oEmMSkhlEM+txzW+NCB2vbSGwubujz1
UES8BKXd6Efaa1CoM85EFCMerMJh117JxzTWzxCrjcp9todPXTTtmysIdz87137cH+qwvTCflGHF
vRNJ1mwdaHiWCVosyIyu2Z1/GK/cfbufAOYJrNv8Bk25fXWV3k/XRYw7b5ydkp14bi50s2CRtfH2
1Ukifb6UwBGXcZqhsBiaBJDezlUvBnRiEjKCTCPjfn2PIguu5Rqe7SZgBoINsx4IANkWdEy5pgBq
6tq5RoMit3cWEkmYHOYVpHgL7shbMBeq01S2FUravIITcuf40LhLahFoD86Hg120cEZa2IOBqWJU
OtkSWbaCNpCr7V2aAKDCiEOu7M41EKCn+kvTCvpHkCQ9C8F0X6Er0ESuDx4pn/I++h93Z7Yct3Kt
6Vdx7Hvsg0RiSHSc7YhGjSRFUhIHaesGQUkUEvM8Pn1/EOVjsWyK7X3V0WGHabGKVUAic+XKNfyf
B9cVUdxouDLKCDmcaJABrcLerdlFw6Z3KIHPURi5yLq8CCbEdPa5aU47OrBLpIf76a4cBlqkmrXf
s8+HL05vIcQ02y7963Pl7r0mnTk152gV2YB3mjJuEYCBlbPqAqW4/nVVXFXIkd7kMjGoAnak8RAa
jffGqgcRRE4ebedOWS3IhF5/9fy1zhlJhTtZRv1V6sIpNkYn2iBZ9tnJPfFBaisKairS3nqpULul
WMZgkV4dTGJIim2YzeMmNER+3tkIoi5l1b2B1h1S7+dmxkGZQ/t+NmekC1K7u0bLG2VDZyn0gRJy
+REnLwxC02JO01h+0dQ63XqoFQYTmfIPTdGE+7Ikaq/szL3wspTWx8nwz6BBIPXrF0iptdSG72ZU
miSyxzFtZZmXI6Lmyn47F1buoisa8bYOKczdQPr3DXQJcVNViEZzhNf+uWzrD6TrpIFdiub8AuVK
RbHTaIz7X1umlwzyiSuokY4S2qv88ym5QydnlyCA8utPfmkjOQkbWOz/nmPU/rm7VAny/e2uTL3P
S+sef/35L1z5aX9C25kECgRH7jkei8ssdz4icfFaUPiFbDM0z+fbYJJG7Wx1HCsImNrb0gijhyVe
JaPqOj0P83zaRyHZU+KfekspprfnTD4jCL3MmzK3jbdTUjXbpGAjMqkpvuiczrqeonx+5eZf2lBO
nBrkoGpUvpKBSP4Y4osmhyKBnNZRwr/VYfLKI3xpiE8mB8laVIyakJM7gtIqvgrzu18/uxfmxmll
u4NevmrGUp7XoFKCjCZmdFazIG69V7bDl9zQ04L1Usa0kLeNPLf9IrtQslxhhVOxXQxlIphEXFwk
epsj6X1Eqn5LuDUOTJFfdxmyg3KW+cGI/qIbeFrTPndRFoq5ZG9ezuLingRjELmvnBtfmAinpew5
TuDc6Dy5mKpr6RNrVtPZmIlD2KtXJsH3h/Jv9uF/qWE3vAmRJWbByPq6Hec4flOFuTirwso4Kr9e
iP13nv0Fxe/ljt0j5+BITWzmZEj/zhFy+jQPvCsJAm2xkfE2nx1/n5dpfcwEwkSIYcZHPywHVMFB
F4dVXSM+Fq3KoWo5zhQm7VHCs97V5jwGuO793vAqc9sjTvLBd4z5HPmm+pCibHmp/DC5yixXHuPK
0hvyNcWukigKVo4xbstF+ReJGNTWa7S4slDfor8vzBDV4v8NRmIdCYA173ReDbulneyNP/uvNQm9
cDC1T5ZSo/AojR43atimxS6rtt4lp26k2l496LywWE9LwjuVIAO9ih+ix3OVTu55hVDOr5fr94Kn
fzMFTovBa91HTuMzyxrUcboAbTGnOIvdqLiBHhjTeID2XrGPIlt8zKV/3jU1Mlld/CHvaaI2vOhz
bKYCL8lol/MYZjmq2bF3QOpeboRCV+7Xl/mCy3ZaOjcu1jh0NsXNspmrbQVlaxdPebJrLNs+0qLV
fzBLH8k+T99ZXfYajeIFW2avv//pwIRyG6nOMvPZlsOHCeSxPZh3s++8cnR46bGuv//p4zOwBmU3
EbaLo3ee+hAmt78erJc+d/W6f/7c1Fq75NLkom2LfR7NOydKXsmovmSTTlxnb6YfK58wGK6LiGQ/
bsy6RCt+OLh198qMfGHQT+vYdd66XW+MYOXnK4SRAxTt4RCYf80pkie7q1/ibKXFGioFUJDIY1d/
/fWgvzAyp7Xrc6iRDDNZo6LrzxFC/NLRY6ysaIuleUXkYL3Gf7dUT6ZjX+tu6iN2grgN/OLSWEEa
+TUCzZuGfvm/dhsnczKMQVyMmYwvusW9gVP5WNnTWRr2VzL5i96dPJme1UhSfmxlcsH3zMA8FlTu
4sF5Zfq89BxOZugkEEg1mqI+j3072uVtJza+Gu27UnnO/QIx+5WV8NI0PbH6yaqEPxs9O3++7FR0
BONAId8rs/SlmzhxsN3RLgb0wZlMYSEDqcZb350/pLG/tWiReOVRv3AHpyX0iO9g3FxmrNXsu0IF
NJZvQv/dr+fRCzbotHa+pNklsaGFXIAogPRZNT7637l8xUd+6dJPVrGFUqeuVNNd+O6ybefDuDjb
3n7FwXxh8K319z+ZT8tw0T9RhNCree8tCKRtR70DB/HXBma9pZ8+HTsRRRy/ebRuvuVYuqn7v/g8
T5ZuhL/YaYtAfJt8MPUjPIqgG14Z8BdMz/dAzs9X3YOLXaYUu4+kIL6eiHe090XnE1FQgCRlfASh
Mm+/D9F/fZn+V/RYvn0yae3f/5t/fymruYkj3Z388++3Zc5//3v9m/95z/O/+Pvhsbx6yB/b0zc9
+xs+98f3bh+6h2f/2BUc9uZ3/WMzv39s+6z7/vlc4frO/9sX//b4/VNu5+rxj9++lGBs1k+L4rL4
7cdLZ1//+G3NzP3Xzx//47X1+v/47VY//u3wkH+OH07/5vGh7f74zRDyd8/3bcl/TUu6atWPGh+f
XnJ/V0KgTE0DL6/Z67ZZoA+s//iNv1IW4D/TVPT6eYhw/va3tux/vGR6LrIUnueBulXEFv9xdc8e
zz8f19+KPn9bxkXX8sHf2zD+uTM5HuUntmWiSUppsQKte2J8q5aEP/qP76wJinJgzIn6hDa7807m
dP8GtZOERXVtY9j8W28AJ7WZ2tq/NRtn/LpU2dxC/lHJ+VKptXstU9kHOaNqsTWqhNhLW8oPQxij
mA+cwt76Ol7el2jO5sCS7VFzWDA8403t5WZyHOc+vus7s/4EtksNhwVV227vNGFbX8aGRt87Qlaz
3jQO2DdwQMM7l03O2k51rT75sSphXkEFqjexV5HXVn1JDCsZFjffAITM283acDoG1jAim5uCONy5
PoO2UY1BAHDuB/K7s/Izwk9L0XR7PpKzVFUj3hw0tbIDVZrhlxaR6omsROr56OlzMtpFhShD5PxI
GPuzQhrdn2x0EN25zoc9jhFHmjAaYc46KaqHG8MaPWh4aHAVOyOdhtvK7OwrOgsXO6hr1JVR/B9s
f7PYvqbCwGkkyCZRT/NWdLWRnElbzzvDVDNU5M7PP6SI9E/bMbfrD2OFcONG+LUR79xpKoZN1SSx
2C2VlRVwLYY6oim58a5iY5GEtMJKVUjWh+Z0nL0EteEZQewEKFSTTsc1nTEDIvCtzWAv1lcHHmK0
9216g7dR3MxoQUo0hImMlom5mavRaCleTCnXUbnpRUjD93G2VZOx3ALpm01x31o6lkFfpQN/tThp
dxSNbS1Bg8C7CEavz95kYzJ1ey/M02iTVjQuQljJ7StTpe157pgi26LpPg0BGetF7dqy41xpT2nb
BbERTj8a7f4jY3YZExdty2/dqal6Zt2uq8fipmseH7vLh+r0nf8PGjX2mZdt2v/OosfmuUHj/U/2
TIjffd+T0sc6uY5nrf1vP8yZ+t1FLNQGS+5briPkmtr7Yc6k97upbH/9j7QxaWvF+D/MmfrdxyqC
zlWOUKbr2v+JOXO+lzT805x5Flw11xeO71iejQE9NWfsV2GTgyAqR6OmnqgxW8qWBnNyUqzBNFvj
FG9VFQqQ06YMizo5RP6STkx6btfA4/FHo5NXlj+bf+bzGMmuD9D271u6+1oZ5R/LqKP3ZQcebzbr
wEz4XfOQaAoK33leZAqNzjcxUOuTM/n1UPypKWiklBsJ4QmF/UU72r7z4mwEOififrqRLT0lrF+I
qdtpGeGmqsXHxFSqWPUdUJ4NEpENej+X5nIzp20qt9JfRZbTDjV1YYNXg+qI4OZmKAf9NZIqqw9l
kpj6zE60Ub1Bhdt0WcQrW3uBNQ4WcFqM+OipAkB97Yuhu6SB3MiMjW0Dpk7+tLupmqjH0s3iHj2r
d5N7u6Siu91lgzeKG6Oa0fhqU1sCG+jz8TbzK7892kaX+m9reuvNne7QDQ946i6MlK53i2OuKnOT
xkOX7lFe4loyLZw+sIoKM4viewbWrJSOTbhpro5TtaZw0PdEd6Iqm1ocxGyraFt5shgONhKi7saY
OsPNkXue3H7Ydw00KRG0Ne5Cv8vpZI2Wc0whzKQg6SrbPM+ceKKk1HAosABb+jlFVhNnLvcITdRx
rnvyG5SWk8TY18O8sryozhdNex5Bi8majR2BHrpBv8aL3uYNr+3DyIAJ4PnpVCCou4iCyTUgiHhF
gmmlTlWNNe5zw58ltSmRAcumDQuzOC70DTcgOsTSbYhEQTwbDaWqY44Qd45mpFmn+9SdvIX8aDKk
K+LRJ2EyQ4MmsOG2V7WjWuNADshOD0Mx5NNx7FxHvRO5v8y7LMvQtgijoa437YC0LYyjnJJa35qL
Oxij7rvIKUm2p36nNuTNrDt3MSfUrVOk/hcjUzWMv5LkTNg06LdLQOnA3yTy2q09wwVxKhewDAAe
PxBwNO475InsMxPv8punEbY7oOyO2C7CcDa9kYmVItaWTFO5NXWbuUdXzXNGYDz3kUIrXePaNUqU
BcdkjEFkNGDfzp0q0x+J2sMR60jQmTtIIKrfNHYJ2gTOXxvu6fhqv6SLQ/5vGYwSKCI9U29FBfBr
AwWwT4Js5Y/up8QQ1qYTlftJ+GjwB7UbIUPjuyOcmciQkCOVCqGfOYnDM6OLuzfZw7SrN2US2VyX
9gwCaLZwH1q+8+Mw5ca3lNMSJJFERPHW9CzweTofqdeJqEtrIH0pg0kUFcl7v8z7fpuquERteZr0
nxlFMSIgUNsRipniONrJqvdBX3leTTSSBBuMPyxmUIZlc4D9EtIgNPTZvUPGBmRagdz7htW6XBRu
Wz8kqrYogyuE6XsVXwyHAwqmXmwkruKlNndpYYuoDmCyu/WejoMEWgQEknDNrXfqQaOD6Z8TCqQp
OyjNUvDDZq2NuxF9eve2B5JlXofV2Gbv1OxQVUnKPCzyre8PHVCPBlmBEAUwCpvhi4SdgX5eLCOt
v05gJxQLi+Yq6IY0IhFYcQ1/ca6VjtPJBhnYmPIY9VBcP7SZVsXRN6zaDgxSR83NZMyNs9Mh/uMF
+Ud0x+GKKepSq6nq6ptUSy/bNnBkVpNrD6iQnrE+sd7YC7XMajf5VonicivmeTzP+ZKsJNbcxj2x
6Bb7vQsL2/DOK1gj1X0IJsk+qE5o/yomD5FvB6tz0jmIdVXOH9HekAVd/Zk/BAL6xdgHRqhW3Dun
N+8DPOvOOq6mNw93vTLiJML19FT0NedoSncKsuhsAgMC0xjrrOqSYMo669alLi87dqao3U1SJQ3A
Czw5wCBjXVZnXVGohy6JrT/h6RnGDY3Uy4RN7e13duj249t5ysWDXoyUEkKcPw54wwSoUqbC0h9F
Lsx2P4/4yBvyUtkSaJLVeqt7Z8yuVGXM46En92nf+qpv1M4GaYpnC63oxrV6cZuZHAyCRM2t2kz9
pDMQYLFHi6JC4z5ILQnvSHde+Ia6gBHlAzpno60tKvp964rYb2AWTgXdSJeVsW3sOn1X2ZZGnLtZ
xjs4KLrZ4ynX8VmaZODSlnFglfWqjsOd1eup3dpWOnjpBlUnL98KuFXyLMxK3141bc2KTtJwpUw3
WaGOyWA4xiGqWUKbLM7q5tDOkZmtrENYvVlfhEvguDZkBbLfYbnvQwMFdF1k4EO0LrP3GqUjZwsZ
ptmb4MCiw0h7Dk5s0UTRsdB2XZ95aSluHWELeytqA3CoAI9uB2KolDxImS3fctXXbuCEjfjEZCbi
p0D8RKCuUHa+7gcxLkFMxjk5h5dZXY4im+8MEASAPRnH9GoelOnsQk+tjr8Za9HutIb8GJiIn/vn
C8SsfVTXZXGgEYniKcRtYJCQ3naUfVOktNgz6UghXxduh8yvm9uax2IOw03iJl3HHmCLb71KAF3F
RjbKrUmlwLwr+mqyg6SJvLdZMtBUU+W+k+5ruLy3cw4TcUsDV3EzJI37SdeiQSzdcdGd6hKoMgEd
ZTwjb6pEuIvQIkb9X/PyLsURfF8VDWUGmZXnGDnVTJ8XKt3U3jJC+U5MVS/P+wpE6k7gWrm7wUI/
6QLnamqu/XxhN6fbahD2OQ3wU/yACHfbpjsEIUMVBklCgd7dhE5Uckg5gH1ZSsMpkYlvo9tO+LO4
iCjZKK46UDn9l3Lyxm92KHikg0YocZMBjtfbrHedIejtuuMchDfjbxI0co5x0znVoc2bzt1WiSya
jY5ykb0L7Tk1juh2xt5eDSXu31K4Ls2AkVyPetk4eYHbFjVlfCBHt2EMNY413KQbORaTCWCIPEuQ
s/4pW87HvgYa4kYPIh/MEt500zTHqEHl46zzbSAHcJW7a5FVXvWe1pOuuTG00TYHIcvmG9iLpd7Z
hRWiuzz2s3meoraQ7dfWNW+j42Z0d0Q6aFkHJZIl57FKZv8hLiYfep+cRfl2SWRq7eDINc7HQqZt
9tZSZtLfOAkuNMhPqENDOhs7I6/wB/RBK1Q4p/7gltxGy9o1UNkXaz83ajtOukEJWrZvwkYn36i2
MWc6F0ntHKxZJAhJDQ0HPaMuu6uqMRd4QFmUrfBLD161UKQkAxAZvGXM2BfPtQS2jZuexNkRYJd9
yTarlw3uTwY/cnH1hwVK5ztcLCBbXiR7EYRRqMwzycxyg7qd52ozUE/2p0qVAnzglCj7w5hFCmkC
fJVu2r5SD1Wo10BB2dFCiDqJAYh1zmlRZ5cbLxHzaK77okWaJAzF8IDrMk/7WGsK2ZbZrj95hMdu
vRqOJCzMOnqXZqM1bUs3LBbqnPOl3TZJufyJRaxhefnazHeJR5FKOBhsxzToV9lextr7GI+QnTFM
tp3gYI2GE/TShKA52UN1qIa8zak7t5v7CeBHB8ShnHSgszy19ipq4m/ax13Y97Vka3J9pdRROF4V
bRd0wD+jjURUR/XhTOAkKuabklQveL2kl1+9zPI4BUXj2pHvVk28AYNdt4HpxWzyUUM/90aD+zlG
UGibjVvYQ3ZITUDs7CFp83EGG1psIFIQtSR8XyC8AUXyoYsn85FCaXq/y9jrKWLJEnxV2xj6PshK
d3DJhBgQ4f7zyOP/n4d18qG/Oq7fQfd5/Pq3m+6he2x/jkJ+/7sfYUjX/X09tnOGVZLzsb02uT+d
22Gm/A4S0jeVLx3Hdtfmvh/Hdk/8znkLz1pakACJev90ZpeWQwuxQCvZ59D9n5zZvyeP/nlkX79R
WKbvCml5KI2q07xDBqe6EGPqPGLZu97fWZVdGRkRwiFe7h2HgNGDjZVq9wDC2tnedtaEYODGKEPz
M8p6dmFsSgtFk3NfOzOutm8U9XH086y9zJwcPwfW1eRUn4k4JZxBDNfNErmJKGMQj96EnN77TE9e
9qCUU4VfJLqK7lUEuaqiTEzELZdiV06TX2tyI9BLo8xp0iooRwfgoQCWzCXTbS/mCyuXRfLNAGPC
3/z0SH/EbX+O0z4P4tsupXVEiXFRvoc3iNc+T0F4IsdtdbV6DMeySOpjl9uZfczsoW2840IFfDxS
yVhl8bfMJN4avpL5OOmK5/s9AsXSIkYteVJczPPvZ7NQrQtw8GsiUpnGG3jKjtRgrS2jTvYNqOSm
2za6i2zqQW1jqYq31MlRAUyAYnFHed65ugDeUpa1bMAwOqrmtV+PEVP4pxwr0A0pJVEpX7prOIlp
+fwaJ41SmG6k8dU1msG0ttHiRR44TkU62gRV3Lnup9Qxw9fUHk+ezfq9RLaIhTlE5ZU8/d6qn0uv
NKT6SkkgJ6ZgMCl2+KjtkC5yDrVxH18XoQbVubqaFm0qv77t5/UV6217lKHa0HZtwl2soee3HTnQ
R01YPl8NL/NquXHgQDoPLCSjOwMC7GWEe0UpLmVaz/0NEsLmotEnjDMG5ddX8jy1x5WQjyDm5hAq
cxkNefIAOuJMcESLEC7JUjjNoaxxtglWg6jyUdTGAeSp/Por//Xm6fN2bUIb9JuRZDnJumpPI1o4
m81X2x1Z5ftZkAmkjwLgXktVrApt9xPacJZVB63ree6n0pyHxt8NcWlWrykrnEjDrgPgmzarhIUq
MaenfTVEEhMk5jrjMw6YB7t56vS6IPKp1G256SnlX6Dz5NQyUkfsW5KrQgRe9zd55SbzpjBEU9z4
uc6bYls7ZWO9R3yqaD//esww6M/WiRCw3m3TdoSHDZdEXJ+lM/uR1gvAbtPnCYoCk8DsU6KkUM5G
CVdqauRg3FRWSuIDQX/KAvkRQ5V8JVX7L4NF6ovElgTPBwPOxrQ9vwzCFm03ty7Yy8wxsOEJ1ot6
4WE2u9m5kKGD3W+jvkkf8sQpsKhNlTfCOSojMWAB1xpru1r+WfNXRYxmxgWpAMqdXzEr3zWrftqf
PLEOkof8vEK33yHI/fxCJ5x3gpGL/NyGFnJgUJHbCkosjmpcFZyq5pqLM7x84LWSrE85b1W6zMbN
WFXhWes3GZz1fFnM+YLm0YLcOjLIbthR4W0a2Xs396OFoJ/0J0yiZSTATs7Nxc/4VJhbIwV4v37+
J703WCpXKN9FglhIULxM1uc3xMwsiEwP1Sd0Swl6bSo6B5mKIUh3v9mIxYN0D3zwyXpmvc1r/Xdz
wiFP8RJ5OUksqR9pqX9tQX+vX/x5tKkHxBlxfCEsuRqSk2mRks2h/7usPlUNq6jeyTZV9qUltJwv
ZNvPDAdszWy5z/U0z17Q62as9QaDP7rvo3oJjWOT28ly3xh9616p2F0dBHzpPPMPae+sjwcBRVja
wTx4zvCeHFm63C8ZtLs0gDK4blqIkhs8oLLwNb+U5MGXe4XCFM9OOsnMD3iiEZ2blYNw3t71IF5b
m3SKYhyM+vvX+0AISTeqkjMq+x7OA1ceG8XqG3SVk6cPU+sWdbX3h0YMNzY1sd0b6NVhA64xb6x8
gzo9cd3IZnP9syBWb98P5iCYZMSV8DOGuihxUX49N05NOKPvmZ4nlLQ9qMNrtvrnUgcZIjon/Cr7
RD1FC29uskyvaoOxTMrsDNzqiKH49TeeWqM1T2Na5AHwStm7T7+xJUOjx1yOf8qlXyfj2Nur+SMW
kLJ5uwPBhk9hIiEYknXtuza69DAszNNfX8bqzj6zitJzXctj4yIxQHLrtBhskUMPLNLN73O7yDsZ
dGXvGI9lrWuskU7bQuwa0Lvx26FVlPwHlSZavItUZ8HgVR69mpyFrai+yELl3kyyydRM47xwh/ed
Msx4UxO8Ky+YRKYOEtMO4yogiifWxa7ph3pP8gbv4ixM0m5d+YPtyGt61jhmAhxv5PSatuSpXVOS
DQp3g7vmbiVngufPOnVDXYx1690NPV2u/s5pGgsndljWeUtJAmWaWoyk14Mp9WnbCqLuu2druNU6
pSVSB1Z4A6p2ndIWcd68WSt95WoioQkimlRnEPti4MRzyqoLx3z1qcWsclYnZV0so1ce4lrB9ZPx
UHhAFEwg+u/wBIU4lSGrZYF2WlJYd6ojjl7t6YBeL6AjVrEu3e/rmN4sstH7kO4Qlji2cjUpTVWz
0Rha4MaLyVl/VSIElRJ1Sjz7yBF9HYd6Hkv3KqwpmbiItVxvcY5yt92nhtfIfaWaQbZk0QtCxq84
Ot+FRZ/fmk9PuCVYKrR94e89f1rdhIpH1pfznYyG1VJR1cvUWrIlLr90JMitIpi7sl7uPcSWMW45
2SUeyORSNDHvltwVHel7afTjHV4qXdpk3BPJ7Ful3ZNvRWz4TDFUv6vVuvWYTdpdifqTOsEj4Qvp
tzD5F2cswVDkEfHiq67zNFIXTtYnLAkNVpZ/PY3PagpTqmb+Jw/99ulufz4FnaxRhbuAd4WkjOLY
af6Lq0sA1SZ5VRu3Q+6VWIcn99bS0NeIsSlLR6+Rk75Xjj0bdhpKJI69ybYEjvv04GUmJS5kNXm3
bS+YId3cUXZ/YO9nfOyksksitsDxpjZwKY1kwEHwFLgsGD1GaWwI87/13FaFyT7sbIUxYEEOoH9L
3kUiiYUPdpSN6sdji+px7ZqaMlWwVlhF6+OI0ml9EAbFHPzw58Qf3ptEcrgSB8G05T51u/Wc+uvR
Jjl/upzcdRPASAjC2v96osIdbGGZTPOt1uiqhkHXp7LahKAGkysXuFAz72qNFpQKfMvyEw2bs47r
czPr5eQQR9a1cdFEuWFfhrn25KYeyyn6QjTbPJKWsOGbekWZfSW5ujTv89Ilkz4uIoOwiKLDtGzp
GPCdalPjP7b9fhwBsl/R9xVOUM/RzoPvazbC3xJi9cWGypGe4DTM6npBSK0YGpu0/pQOLIZhacaZ
dIDhJHay9y1SKDdu1s12RApO9GN/IO+vCWEjDh11Z5328Mw23pKNy8KxlqlIpiedQwRX2ipx9wM6
p9CCc2Nabke3tOL73s6AyUi7s1Au4nxazoDZu9bf+jFElU3kZBGZdNlt69IcFyCchWkexCi0tY+M
VtGYVqW0Kt3NzhClxh1Fz9N0O3WT7C4NkNZAwO3Q6786jes2d4s3REVJnqsUun3nT0RDDyGQv2m/
lLbKywAajVxbLpqlrdVnkSeq+KqtqhymLVNlrh/9vhtH0vHZ2Irk2FEI4agt5wAnc+HGG6l75QvP
SEkuu5VFbu6RhIbsGOWJKrLGvlxkiSbjfiE7Xul30jU719wVhV1V3lnvh5BP39BtldYR4OuoG4c3
oxNGcbwPbeLezvuwsGR95q71U2rPXHEpcqqGxWRbz1q1ivOTWHfrjiRxsyTz2Ri1sEQOI8pDbrlJ
/dHGwAKT752PpUEQvz1jcowGlHiJ2yKuSGkkfEg3g7J2r4lzevzonn5pxFRfrJ3FnOqbzVK2dv15
6WvfGs4TF8KYdRSTYXjeZk4cegUPU5GIPAsce1j3RdMxYm6HpAubysMEottcswbad6LreazGynub
hEYygo1PpWHRotvPvhquXXivsU+1hb/GJDwyDDq996IwNJYL285aRsqYa0z2JVa71s6FIcPGy96I
uKYX622SjIkKd5RHUb22IwkuuXZM1npJ82BkprUzIz3H9daskB1X26IzDaf4iIZ0wfflAAn9uz5S
FAQ0nIMZWfSZY3aQjXD1+iFcPy4LFWj+6tPbBLvXg4EWhXT3iR7XEZMQUPhRtrozborcW02+PXQR
Ctj+2JVMgKXA30Bussl5X/V0qxpNFYavJtTPmHZUEPJtlH5wyCxEvD4eUdnacj6IbFrHubBX8PCW
7pyGR2EUqdL2IyV+PieOJo7xtDajEjOJvlhppzd4gnZf9/ddUvRxwXgZeikPuidfP12qxFsvOeZJ
V8uNy8ziGyQv1Z9DY1onmNuQCRzOHao56s9Ij61DMwyCt7LFqnrkGoai5Ws3P+6naaSsPxNwgzCz
caaqdG9SB0UDuUH8hgBQUHlaMBY/Zk+4tD4f6VGEwGthh3AWg9Eza5rNDx/XdxZn/ZdsnfRSmkCa
b34MtfH09n8M8tP7iBRY6aVnVTkXIApDD5/T2K3i5hAXZHamy9paJr4kIkMbmzccwCMkfqAvrA+q
hGLLVOPk3TfRWUGiLHQCAXVxdsm59SWjNFh5xlusihhbsyHMQQ1gkJrz6vRGlNXwy4xCp/qz/zSC
ZcUKwq493ZO2Ys5om6os3FEc516tp3Pz6dE+TQ8XkTLGx7Vj/mLneNl685M7A/jbR0j6835ta5df
zmW9dgdRq4Rk2zl3KtfhfZpIC80gXCU3uX6KiAHijJzNvLXEs+30eulPA2os48I/kCssbY/CSadI
kzNAyKQsD9Ea0YJMH/cla9qnAZvIRzvyfOPBs+rPgp4qpk/r4LFy84jcMl1bYtnrB1rD+sMeIsUP
Sk3W5ZBTjsKPoncjPd71JLkgFBSR4nN1LckTHtN29qj3lk9zJU5aH0TbjyGng7ThcqZYpnwIO0DJ
lydVnLLPD6JeXPMOzy1Rw7aqjY4qELONQr7cSYAQFNsuq4htZgQMCNnwmHR/hsjnupx79ld+l85U
cql9irM4zeeSxOBUHkl+mXm+yXybnvYgbGlaOxPUGPB+DTSaHziNTnaV1z3/C6OCIBp6PoJQEdBs
lV0NaRcSFCARy7ejpVcO924RTpwCYLusc3/0MeXJfpI1GgKBanRGNyTwRpO3TLCF/fbM8dmqpj9N
d0qwN6QGyzQ9/ggnJ12mm2Tf64zz7pfZbm0pj1WiGQ7S7uuaqUuVMWBtOMJYvJdalWN3V8tRj+6x
e7r1yY9ahkhW8E64ozQaW2dHZYbAynVUFfEaCel11hCvWqf4U/xUtenICIjeWu+3i2OLHw0TnPfX
MaFQI4izhbgyGsvI4QWELGY3v5SVaHiHO4v1DDs4fcu8egqyLIKql3APuL0JrbMopOLXCJan0FvI
sZyoYe3YKfHSUKQcffOcs1Ox6Sjp4hyap+66njqaNAnCR6nqMJXSDWf2vPb/MHcmy3Ujy7L9lfcD
OIYu0UwB7L3ZkyJFlsgJTBRV6IFEAonu69+CWNeuxHOv9M7s1aBkViUSXWZkhIe7x0qkKY/UevvL
04WzQwW2Diqw+LLG8EJcqrXmKZ9n0rPUuJjTQaniJnRgOeWwjjnurv2KBur4yQXGQoe/pKWx5pgV
SFEPCdCF5bmRDwjkvbiZY1GScxiGfPwNGT9P5bXNfmw0UCB4a8pWFovv/U3iQgMS7RRm4UwXaD+a
1P9UbXo2HhTJNKjCJhma9UK8ZX0Zs9x4AyWGHPsykq1B8Ke83FGquiBfJbMOm26WL164wkl4dZfa
q288r5dreoToOIzG35DJyiU9cKI5tYCaDv5txEFt+eoJRBL/g89m1pcMhE7F6uTL/eyT2/Rv4VRM
vf08pFhRmidVaehRkLa3oXraXG27HT5DHgUH46OsjpwSln6oLc0qb8qdK81/NPwp8mc6U9Dg35/k
/Vv2sgQgjoVw1v2xfoSbup72+Beu2R5NyP73zVsMzf432h/oPfy5/b8JyzT4Gys+9PyROqATzYHK
fe9tFHUq2coZ2WJ6s42rJQ8lG3XflWGz/59/liw5JZEoFDR7aAH8wMP3cGpksaIFD7/PspUZ3Onc
z5hhPZst6Lm7bmlon899u+/yzNh2OHCgT8QfLmnZeN5vJuvbNek/3IBb7ndeFXQaX/65EFpVjjSY
mHzs94qtLcrNr6KylVCZqveAVb0DjX0Aa8k9GDUUG+5Recp1kyZr+i6N8h7bxgddCMkzjzNdvOkC
gs2exu08GePBn+r9tvSPDQclkHMkSoXeN7m09zYj41iWfU0yCtBmLovI0UczSqCEMZQe318IOPAe
9HAc2VMsxpIZ5WVuO7X/JwX3h7YRWA7xgRVsE9wYAfoRVs5Hegjg1fZD3nUed+0jMmI3zB1htscP
h5uoJ4AXyPJFv9/7H6q7X2u7/fKQrT2B9aKwuP4HnFXppWOUqg9U9R4aSzBg7oI6gJ30+0t9aNKw
m0zfhEwkgKz490dzpDmo+iAllfyvNcKAxq6LsfNw3Vs/pGdFRPby/aPqouQLd65y+WT/BMff38uv
EMIuqAEVsgQPTzucdW7/CqOkk2MD35bZA6obwlghrD0fH4bAdw5bR+r8p/f87xe0wxDgwAugxfOt
PyCqFVw1q27M9L5fIAu9ZBUn/rm/MnAYWPPHzv79A36wsd+fEOzWFL5lB7ZFO+rDBZe6dLOWARb3
/0SMOd920H71HHgtx8UdgulYSoYRf9Kzs5ZJo9s9njuK0AAN1OU8+sMd/brSuSNKqQCqt+OHwgWi
+wA0rqFpMH7N6e/r9001k9exxxddpcT1IpgKPkHuwmKyk9DhcCC1MPL9Rkrp9Bpie09lfxSN0wlM
DAgta0yo7/nr7I/UuikYy+j08fzez5LvYfb3D/HxM/LhXNNhtLEAkrWCj11Wzt1+tBdmoOdDtUem
7UciJAfR6k+rEWj3D4Lh/+l6wuRD7v94SLN/Xaf+QjYCIUvf/HPsLRgflZHZEVmZdDMU2X8ErQkT
yB9fZ54vcNiq/xYOnDkFiUYCdfN+LJEk71/Dr2r2RcusUx759y90jy//DayBz4a0n1x2IHwUF0Tz
A545r9tSqE1UZ37L5EFmgzSN77x4ig3zpy3475fi0wW0vQKXSt//GOqaFPqczrzs7D0VmQToCOvI
7hv++P1Tfeit8dthaIQ043mL1AFE1l+/W2uOGL4gXvhmlsDU/2wr26v2VFE5sJDPJsRtLQK4xlW2
H/mQrDkK6820hnh02sV/LGeTIPiH+3qniPz0wsEweQVhCIy5EwaCj+eNadIv8ot8OCnGOubDwRbL
zpLQyAN19zcTp2i0x92QgfmGUZNuVLHRKLLRai7JIqAGZXFXSRCpK9sFEzHvmlRkWXe2krOI7gb5
VWUtKMZsWmHPQ983lGeKiTNtf2hqvdljbHamNzRJoAQQ4JWzWJ3j3YXvfcbKo0hybiGWo3W7rrJ8
CqHy6MkrLLCaEgrJGQWQXzRJbWDmg+HZe+LESJl9O0Kn3JcolQPj+dDe7eH1vQSqfrzNOW9sjhRK
1j09mSfbINHu7ID6pbU1r5vUz9P+jTPUe5KJ+8h+Kkmatnw3UwbWVkTIzBrsptpBheg8POnDooPi
9g7F9Bzn+Nq9J1g/Mjs6fjPvd+uDPbnAUwrEi5qn8uyDDDou2VRUO9OFSRelyOJ6aQbqPPoMdVnj
sKXL0LnxVqigGDV6JkPwLsQwKfDf9b0+DOd1cPAXqnQDHAwyhDKmgQA8Bl0aG7qD19dEPdoNYd+F
fSj9+ZD1niv6z2INp637TB9k77SRm2Kxf9ONA82Nz4UEBc+S3ePFDY85whurjBuLZPjvlZJ4CC6E
t6BussSCNdgNcF4qP7VhiHzwULaDAelaEtCWMUboSo//0HYr3zaZF3uDs4zJIChkTMpo4ci2ums6
X1XhgFdNRJt8LqjyQwSZsBxzczi5Zj3Or57ZVGuepC6FQBs1PvLULy2IkKEj5LZ7K/CfGNnTp8+8
q6DhPCkZplTDYye7/5H/Acjv+evajvth+L406h9ZaotXGKWkCmHqyGhSptdYRNis87kNu6rsaK6M
KfzM4dIFD7INDXzYCpEJjNaz+UGsBY5FKL7SU+FOzllhOtt5o5bpDISlu/eVZ8dLKPIbWJU1TvDu
pD6nLOozFw0OZEs48a+lkvWXzCy6ZMEsjhoZa94TRThQl92KS4RTL13FdmROiHeFdRx+NW6e83VN
Qx1Lf3EPZVfo262sR/PAyh0PwWqi8KwGr/mWS/1gW668VDhIXTbTMB7EADQOQSY7mzpmBefhHHzy
JYOaqkIWb8XQpwnU8t1Krm0TkYb9RbDZzXFNW7rTrRQuvzpY29gtsdqa+ZXnAXXiq1o6DeE3T992
g/tTtViIDtawFMe8NLsH6dIziGqgI/iiWMg9zssWfK2NVgAx6ObzHNjFwbSZEuqaKIWjzjCcKxf4
8KjGof0+lH76CVCzgEc1OuGbRQuKOsuS1v1kl3nBHO7WOFhDM94PkwsQQijAaGDB2mNQaxWJZg7i
1A/TPPhSTAj8zmFG6G8D2i7r0Gk5Un4VDSPnJwj134NRoDowcMO7gA7ficS1xvLTMjkV9VvTXYph
tPo4DfLuq1kO8mrxXfNy8Kx9haZi7+1m03yxkGZfm341nYPKGxdFhUNeEhD93qx5dtpo2wLUK1h9
G8+MgJm/94aBV2ZhbV+HoexsmA4SWuO2DazcfKeNw+RSOpHbXC0Xns4Q9JqWLG7QWxGIKfXiaXZq
58INzFpeqKVXR1tq+1LUDVIORzyJef2GY2F641psn2lgFAKQJ/7r2dJMfiLWDmcPf8QWMHfV8yoX
ckWTtnvGrIMKbgZU/yIT6MS1436lY95FWMW2pw4AI7LNZvy0WG31acjXsYqrccwe+3ztv6gFXnqE
WdQSo7zEf67k/ugEB2CBbLwFbre7BPNdaA95HbfbVH4tG4bf0Hxqntqu6CMpJ+tTSHPjXNoqiLUy
0wu3aN2vQ+AtVyV9iIl2iKu5KJTwVBs9lbLOrrzA6BBBMAH4K1Jz00wC8sYSqdfQ33mzVx0J9CgJ
w2Lzz0ary+/gD8E5mXP1aHetPE16sXD8nbyvykkfZ+r3x61vtuDUS5dpEIiOvq+8kBMCDrxjSE9X
ZMKhSCPl9nSSK8bemPk0nXthJU89+TG2ioiPHsN2DF+dRTqfS5V2r9M2bd81CzxBTm1fuxAeTiYn
RdIv/fhA3mtEYm6nK0MN1ctmIgFxaiuFMQbMfZOvpstZthCRzLIIwKlEhWyThlEshxZ5hNDqEc6Z
w/0zJ9cyW+dYes7wDF7Y3zHCRZ1Zax0+NI3aLrOh7A+LT8ilPG+Km9Y1xwul3fmuHVL1WQWB+82p
JoKD3a/Tjbs2bB6wtlsLpezlovz5vJgXh2msOmhPKSKUhLId5idwTHi+GSq9StNcfdrsIH8MgHSe
+y0YP3PgZ2dsNv96s4wRbpVXHOswFVd03i0nHpsQLfm24qxiwpE7bpnR3VW0Bu7wrkNkBGPFPKq5
7J/lqHfGvti2K8Wkj0sIVBWoRdN9zpwN8QNKjuXg+BUseXqR8SQ39zaYMoeOgTLejNSGG3e1Cncr
wnhtFnLwxNdA7cEV7piTPx5MRinXiFpCmV7NhszuQH/qGwPJ/1M9qq/8DEaTY4HcvSGDKbVf3ixh
CS1USKu4CDtpv2gjxYapzmcTe1JfPxb2NPWn3K4dTM5yy790Uf4Fx9Bs2vCiyQOZ0F92t2iiD58E
4db4UbmN0P0bFMw3nQEP4XI1cFFwE8+cR3WFWJQGlLVgpHDeun1zi5bA+OS3YSGxV1N5d8hDqe7L
rJiaA63oNb9siqorEkO1AqYmggfjhN552O7XoFU6P+2ph5mgw+lqlJaT7OasuqjAChQW5T6ZSywa
nU7XoDjlECPIyD7P/tZhv2jW3hU0QubhzhYp4uUIQDA+iYKqVBFHlByRC6FCaKE7nU2j518IezHb
8vPmrKmNGGPpzVBf2AQ78zxw6VSc+nptVZJPg9APocF8AZhBWR0iu8QYEitfww2Xh8KBzRPZuVt/
6lbL2E4zBXDJyMHeNq/msFza2Fb0F679mnCaQNzbkg7E7aLEaDL2LL+6GI2VmVy3NVNAQzQrU9Oa
DKQHP2qqnT0mbYFD4eiWAUJhr/RqG+B/6NgPAW3XWFur3RxcS9f5VZXTNY6aFvg53salbyOnWWlI
+bqsztrCFd0hmxGdVAXwbVIuxXLmYN8WJF5g5j5QXams8ypT6FekFv4aoWNfP3ujPd4YIlz8uClT
F5tWt2Jq3QqW+GRJQ71NIamJo+Rqn7outZxDhvoJOSApXG50MZwBKHJzhGb3fjXczicx08Fa1DGR
dOQvdKZRLMU3glAfeIdc1jISWW8t4aHC7tXPD9JeOiGuLWPy9CNN5iY9K/vA/ZpN08u25dljlssX
7K8E1hr93DzMcE4OyLfUyeTwMAkSnqIt52+X9WrXN8op9HHKVRjLXm4y8qGPyqhpRPOg2tpLlPKw
eQ8Kl/iK+PTbmKXb0e9qOmrZkl7T+cRO0lqGuU82Dhv3Lhxy58GH2KSSYgKDYj2wYCJ4evOb1Ukk
iX07YCSBcv9q6NruQffDmB002rf0HDQbu0SjWcLzhsEPid329bHqU4HYzsSscMyZUpcK49quFvfS
ljRTu4xJdVVIWZTYdjp9bbWP2nax7RpVDYdwYoZTj3Gz5XU38Brn8VyqOd1VP+aCY0ZWxkjyJonG
s0nhtkLU1OeDx8MdVsD3hy1VxVtKP74/lfT9UL8qE4fdtVI3nPIc/oVX1UmBbOqNW0jvOXWKo8Yy
IdatzJ/KIrNeQASXI2Si8ISvWnP0pV/eGaXJWIPGy7+YbfNYYx1A9xALQd9Oy+dutscuEk7XPTtm
qi607aRLlDKZO4gLQFs8Im0eOjNB3otliinCnduSsuRimq3i267TfanSzPpSWc58NdFRTtCFducO
UPYTTQG72mPaIhFTm/21l6Zo5WEczPsidL9hb0Ahtrb42EdisYdXHOmxN6m9ggYtIHfnnbeiLbp4
UAWWlrR7OkBMfy5xha6JI5GHGFdc13KwX3Mk/VVk19xDVNZ+HiCmbvoYWI41gemAOG88bfsJJfzE
sAqD4/uiwe/vLwyHUYNX0nHMFw5eBN6hEczTGX4HXjLK0jgremE/7nyGo7VNlY6K1ZC3Qizlq54C
yfFA5XnsdApLq0uFc0VLUWFWBdklwnPYVlcLirTXyh4XbKaBP6eomOrl2ziu7BU2JXWalqCrbxPd
tCmiUzgd2nJyLgDPM6hcxbKRzENn/Y6KcUqPjZ9jc7ZSv0UG6Qhen2lviIPRN3CRzW0ST+NQ18++
nJa4GpwBXxWjN2/07FsPdP2CELYSOVzkjUxhPM0kVRdEv3Y+LH2eI/DF2yKLYJcY3Y2Tz5YR63Rn
CK6NKeRBSQZJRDBlWESxmzd5yayfYzZ5tHiaCpcBkjR12MvYKUaYVtjk1A4S3S/toNvq1u6seUio
KlImMbJ4u03GytJZvZ4M0y5b99bTThpEldUzhRVHfJ/xxZMRLCUO0KqtFvOaIQZeF8ZU24srI73h
UKhjnwNXrElOXy1guhssc5fZvtOK28zlGqRAOsgCKcDkXT2BWjnRAv081EelZV98ybLKZRDPzFah
vYNKCF1oNC09dmzHjFytPde5Npq/h35YcMbL4WUx/Uv09AAfcK2mJ3SSELjwGFWra5jlXalxwhFP
rgGNC7MCrelNTNDvefzvWEb4Ju9xKNs1CWW+iC9CCTt/eAeRDbk3QkbE6EC2tpUy9zYMkRDRCiaO
g1+wDzf/LXNTc/FO8L3xHT/vrSEsnjVjNdHetQEAnEFlm5azxxFBOB6fdA6gEFyNJJTLjVmG5urG
Oht0X502um58LY68sitfnUDjOYF+f9Rre+loHg9pcwf7A5clMThN+uCMQhbewYNAWzgXptb9ikuS
U4zkONQOWX+UEq2xDX2wSyrYUdc2JDNSdxkSMdewIIkK3FMx+g1iTtDhCYS3wCtY6Xp2MV1a3KI+
yBkmUAh20HbB1UbqFxxSo/ZSunNTyuiAyHL70D34DHB2T/QjmycZ6PrRgPUzRnaHKC5yNXvnAAum
eTPbiiwLVn6uqkPnDWGeoFttMWPZ7J6m6Obp9Qf7/yIssulOwNo9A58urjCGcuLK9jRC1XVtDtJp
IJFNIQ1qadQPZbjM/nlPCuczjUqubrS0c9We1GjCrlwCOWNdZU7Vm9zMtCK0utiSe5yjOhmdbb0f
CmNeSBCM+kAGSoWYllKIk/JcbArSJlhejS1dVhlZ2F9Z90FVVCKZi7b9pjCFUNFQTpQG7WZgFmuq
0soPpBNqONM5rjhvmbHsiAsZNdbqW5VnR/RjU2ocG20FkIbsPmzj1HS77uCu5nBmDZ3/XE+1C2Dp
p3bWxQCKhaBC9dfhpsHwRSe2KfT4BUoGdI5I4U+cx3BN+okEybLhOwFu3WRU3k3k9uTh1wuNQLwH
nMo/+JVXX2B13UGx1wLRB5w/2UApsVdMeIJWhLTKjDE/oafgw/hLZkQOnL+zXtZ9GWsAs9cNIgVr
A2dEbZgdz8mccI/RZndYjC2JG6ZBeCjhfHw3IFUBHpYyuzIIw8MLxeWcf/LLRu1Zl2NjkpdL70K5
viheCZHOenImt7zvZie9hr6ZvWXK4s0H87ZAo0s1yMi2Fdj3FOb8GCxC32GjkfMIyOvoWvtNRzT1
G0QUlQjvLeBDPwnLbj63AC2KZIaz89eMx9cSYxfmnrVuybjAWYmHPs2642i35hdPDfiH+PAj8Rba
UA4M2xqhy1pv0HraRWLrYUJsVrcQ98NiCqfzzFOw5oZ2g6aapdgQBczp2ikbVMOxbP3VPtK5ov9r
Oggek2xyJkIvQ4JAYUbpQ3t0soGxHQiIh2tHS32V2RbOzabIpH+EoCE/z4s/woYeW54SloL/4qqc
YQQNCfhtb+wZ7xC4QRuRU+8Tg6s0hCZT9QV+7XgOwAgDLrnbGhCAaPOk9A7VBPEvccymOGy4n4FQ
CGh+0FkamUyO/JvB4gyaSIclnkexPvtEi+lyGVslk7qfgvtBKKybRkMIPNfgGl0wEb27durUvgzy
Gu/70EjXJlJWGl6iRrZf17qoLhZDDndwCMsYbpr9FbWObul/+OEaF2IoVezPbrEmel7LfUpwgAe9
zougJv4qp8bP2l7FcfRm8WSkuVxuQK4qBzCgY3YkgyWs5yKEiRE1EERuOpgvGNvMYqUoCG3UFn1q
iubQ4IX+uRKLmmPOTbI68vMkd/Cg29+bdzs7MzC0Y3fpDX4jzpce9kcW4RDzzIjO7osa8VbKixbs
EaYnBK5sYsnX6jkzZhPnu2ExYoPM41ppZEcDuMtLm2njXJVs6oSx7P7tqMfuYhRYEVGRV1fgAv6Z
kZrBE4gxDgZZm3mv2BM4h8U1h/tJrfZ5tZuxxeUUzHu2ZjZQelogHn8YgrPByVsv2UKDxKkpwuXU
Cnuq71HxFokC3EoUS92Ne0foA+mLhY1wl8NZnK0vebouX8J0tCI5aBNJp6gOTVCnf0N3NhNXuONj
QLp/sjB3eO1gxn8x+RERGQsvDinCF7RAwfUC+eAkp5FdF+ivEKfHO6nNNY2CsTMt9sF2F2YG9hnK
cpsT5wFjvnUwYEHgQ5rhp6/m3lZ/lYAdONpRqPTYLTJ4Ire6JyOo3Ycyd1xsBkH1z6VsLVp0MEAr
x/m2Ymii1KGS4EHqlQOqYnAIvXnUVV+oaJmYfq/coXPF7VjmPVF+CPBwR0rbo8uGvLCsZdPTa6AR
2t26KxQfnFNtNCR24nTmMubnWLo05XYOwXwdH9NimcU30bpddVYytHV0mQKqzNHAlkq4syJ4VbBs
6LXB2yhDq/DMBEKgtZE2BuZaxKrylLmca5xlIAbiFiSOeILNwYvXtiNBpcdicKmJYyI3RUKeB38i
MVYvyyDauHC/oEmTxsP2WtFos2mg12OhtE657L6bvbH6Q0KjFQLhYZDzWjGEfiuyChaTzNKd3M4a
7GmDZGW2mf2nyQlGSpjCWTylnrpgTqcyoUEcUPchZSqW8qYsu0F3yTB7gWcdTOnooX/VFcYhuwVF
xmzPeO5cUrJokzmR4SxFvlmGMYj1/iSul5lhfcqzZfL7v7SRbbaIijSo+H9w9H1vYZbnQMF8Wa5D
WnvxYoaB/6dp5792e+ka+vTp0c6G9F9hgX8csFuIFWlSVvhvVSf3hkbzTvxoqrDmgxsdbak/NCp/
7cnvV0TGTbNy1w7T8t0tBn4WegHOBTh3ZO335v2K0zurxhGtojU/+LnLzLsR4zwDyUeBEddw/NGR
/I/MFf83G9hfvBX/H+xk/1ffh/8PrRd52z+1bne/2l8MZW++z//n5fvX+mv79rOXw4+f+i9LWd/7
lwXJAdmWu4s5d/3mP14OnvgXFox0vQLE4BDwWGf/eDkYdvgvJKSmT7uPNACzRX6Kpu1uKWsI+1+e
CQeAhjUjL+nMe/+JocMHswDchpighRrd4XcJeGAfR9rZEFfXqS3HZ6xSgyNN4vWvGVFyJFvJ0QNq
9cVD0mAlHj3c6zQt/HuYEPlXzvEATlZY6eef3uAfZUP7/XgWDwYHx/QwPfkxR+EnJ+Riy1MqysJ9
xmknuJyZ5HexOWMdL3gmJb+/1K9UJy5lwzE26f/Dq+I1mrtA7edLhe1qNv5Svsj0FDTnWxNEgScw
YKE2Xg4LaRj2VH/Q6fyP10RNTUnIokAj9us1RxGu7UL1+zJEQ9SdmCEal4csMd43LHvtf7EK/lVc
98+z/XSdXS3007MJf5pmna3ly3hcEuZLXBDzz7+akZHIPzzRD5bET1yF99f406U+RKfet+gPFVwK
/I2H8mI/xq8uKeJvfXIGzzvyDn/6ct6vERGomuvtPhfIvPlysLV+fbzahkerytJ+1ao099IGRTmM
Vg9Fg2+iC0n8hro+BVhFkeR1YAGT5SP+sDO8GIHVOTpiTmlNTomnZRpPaHUotDEjbmISvQrLEXtu
7GM6YHIUl7k/Ajohsbl1/L2tus1d8BqMc0amLBfkU3D5mzYx56oEqQ6L4Ls9VbaVDMU2OZQ5OGhE
JLPVdjLWQduHevGtb7IbarAtZxjfhg4J3z4CyVGHJSipK9uZcRVyMaEH6LmmeBoIJZ+Xlcoo0nO7
umf2sMqngqayj2MVcpUTpo9bGDfMlgFskxAN4qzTVRgFIVZciTW25XDp9JbEi5is9Qpqm8ri0XB1
kEyN2S/x1mZSYKBabLv36Gpfz2XIE3Jw00PdYOYMcei6CkthPTb3q+fCNvj9jtyXys9Lic+6x0LX
Dh2Cn+nsR+9PqzbMw7AQZLCvubWNJ2W129WkV+P0+6v8eoDvi4cW+k6gIp+xSTs/7I3V8cdKmhjS
SF82+4TYAqu3qotDRbP795ey9t/16xNxLaJZEKJ3dcTH8S/43mCG15TWq5x8azc0I+eJ0Ky0Jpgb
AvbD6PXNQ4EfCh2CMP1eYyzIdM8wqF5q2Wd/W6Hn33kewMof7ux/eAkeLxsrjhAhNRr+X1/1oBST
fmEevEoKhKOwGIuWWqM8U6u//WGEw68xb6dScvDxQZlYCtHR3A2Ff/6qOeluZuu2eSYiAsrj0hPr
MqjofUClcdMUm0IPV7uMETNXQ2r+Z5Oy9svvF2Z4tstBDPf/Q5jfVqUHy2qc56yUeLdCWUF3OOmD
wNf1D2H31/X741LgDJz/sFUhIe7Zw89PCk4X5JSV7nNfaOdurjb3GMCHjH+/qDj8f1pT71fZFy9H
Fkp89O+/XgWXP3v1R+k9g9eVOKh76tpOxzROt2K9DKVr/PX76/2q+ud6pBkwDqGpmvTLHPtDsJUh
VLx09seXVOZ02+zNijUWLscR5XiSByL/4vTL+FUB/v7hfQY/Znj/9/7h2qwY54dtVehBRfo4jGyU
VM34TzpfoTtWr1C6guxkiLwEwhzV1F5hc1Yg1TI8HUTMJsuqw4YQ1cYiupBh1G65058ar8cdv6P1
qY7T7HevNtSNfXojZRw0ACuvzrU9bpyU+Oe/Ln5oVcksSxCwplydNzQgK+w6eqsZzX4jP58Hl1Qh
Aw/yTmRt5duWMWI4hsqLQWaLIYc65auw1sMKtPOSFthOnwWCw+hg+a4BDubMy5PEC6c/FWHuzxG6
tvSG1wfBomRSYnDcXL8OP0PywEyjr5ExYBcJrQQHw7nEFc9BqXBw6WW/4bUA8SGAjjmdt87UjdHa
LeMtFhAMrxnUjDXibK7CPIZ6RXzrkww+gbIHjx3anzEqtV0DNjUmIywzT9ZnU7gZeE3WjrWcCdx1
GdMXpKF73YHdIM3LMs86yzvb3641ZR0TqlpyyrscV+iKkWSN6R3TQky3bIIJJ30Pw+GzHnDpYmkK
W0XQhcv8VIA5C3bfUMsYRg08K0eaKk0WU87iJLMhxZzfzhjs2UFXsSA9FHqKmNFFd8WnEMVNDDri
GG+Zi/N8w3dZk8ad5+yQY7bx9+B3gAM+cPEQu1hgHnDzy0JCjAcHqGTG8hw3OqAVZxv2OCbYIVI9
IqEIr6rUzZ42Lwvuq6pptmPe7iM6hc6ckhabF35GMDY/NbgSwXvxlfjUZqgnoXNhX7ZbjNVLNKa+
+9e0DXCQHIYMJmu57eblNNr7BMmKlSWFh+oO60S7zi8tma0OLa3UH86xVS1xjfbrFh8SB3nfCdPM
/Enjp/kXuEv2rVrDzLnonbK/nHGSTpnsM3QBqpLZeJuWBaPA3tkYkAYzLXzclJ3/zQCvnA5u7/Ca
8KtxWM+GzDnbSyd/kmPu4s68aNqmfmNXd4bvjjreZjY2TTPcrHfJ6QmfyO0J7JquojXCU4xRam5M
9WQO+lGPTpHCC/TRyk5DIEMIFbb/hFTJvlgC06YF4Xcz/scitGU8rLN1J1tTbQcH77Z48MDEjzip
9OXnGgmh9ULiFhRvFXlWcDPWWX6b6dZ4FMNgcWSaazVf0bQoyyuMoheGeol5B0fRvqJDhbZ+mUGI
aDhFHLw8Rmtm7otXpiViJbxny7gdyvlz5tVmSTN4ca+b2Qwew3QIn+n0MFrYtrzqS6eA9qLKof8R
2bjT3DMztCODGs36tlitnfWLze+n0prF990h5W+nHK2/8MApl0gINLDninYFAs4FjyhGtgR1nlRG
WN5vFTP9IoW9yieLX9nQfG6Xg27hYtH67KHc8AhLfxC2n6EIn10akpkart0layteY6/JSOu6f/Ob
YhYH9B/1ZwyCQ+xGhsk7EM6mT47S6TPijQaGQarsTwJ2wJMFcAPijfXEt5ru4Avy9fIlH2fBo+Ro
v2nbd/nDxCfLUSYFuEsGZuolQlTAlqv2p2tIWTZGnsZsFEBDFa+KfpLaXZLd4ds0Lx3O8cFk4oNc
Cf9VVmuL315Pa4s1sdHtX9Nh+Nv3pznpR1T5SYNn+XXvGeMDFEw3j5lLMt+lVgslgqCx0eIUbXuX
69zuAPt9vkRbW8MnB+ILInn87JaId4nzNM4Z2dsq6rIjIrZ+iNOwJlnPxsyE0EEMu+sFgS2ZPcOE
sImrd1RhYnwygLw19aTpYi2bL81648OT0GdWiVousjA6h0SbQv4WM8nnVYiNOHkykqQ5qSo/nC+I
WTietkxaV4fAYdvjolFKeaAJrEWEXb73l7eIETPyLDVuQXx1ccBCVMvYYBqXpAHc1s9wVd1HATS3
xYOhajx8a2vdECq24fOYFjXTtocc5ueAfwTktdoNumg10arCvjMgOHdZ0932W24wXHpYsjnOyrRB
XdZnI94JdQvj4P9ydma7kSLt1r6hHwkICOCUnDyWh3LZ5TxBaVcV8xyMV/8/1LelXZm2nPq21N0H
re4igSCG913rWeQyqnEdoj1jmkP2U/jOXEElXzo6dMjHSB+A9hrDVSKmqtgMlZn8mBL+3E0hHO1X
ZpRsKlptyNVKdrmZ+zPRKESJIJlRa8tUBlbaSMb0c0vZtasIyVbpo4PK7RUSk05sYBzqN6JS9etY
aPQ9aHvklwBw0RYHomlMWMpO5V6KMu+ZNWFS0PIasTmDMiOe1rdwZ2OCwWRYwcd3iTsdO5S/foLE
J1hJbNCPFoXg97wY+4JmJF10EwfuI13lmJo8iHtEokFzQw2lsgmNgV/sD8iPw23Crmz0raat+9UM
LwiBnJYED11vt3cC9HjMZ2U4f6iNzDoNicDZm6nWlpteNfOhDy01b4d8Gr8ndtjTOOorzXe1Bp5l
ZdbhnRNb8hfmAK+lFWMIlwJxbjykUSvf2zkAPQ2Ne+vC65+RRtR1tbaUS1iVGUIi9kMAKU96PoTG
jpozBz+79XpUanzG2AAw5Q6XIaXZi9ns3f1UJpwHLT0l1QH2ADHZSWDrK2aR5VCs99P9IAv7PbSl
hAQdFJw3JygSb0k3tXeqAOLha32cRZsBQsTbSOuGR2Yj4lpZTtHD6phqRZ5BE/7CL6h+qZz/1ucQ
l/5h8zxdh9iXNqp8KKxMR4dUB26xpXNkvwDGbVhgZyexd8p0xgUqrKUk/JTSubVzwLwb28UkgzRO
lDed69L90uYu1Jgj3OWwK03xiArXe6dHanyP3c7BjC2D2gcp3jI+4jHcp6Cuf+AbzlNksVP7CPPS
qv0+0EsM7l4d7VVUpK9JDbaOuUnmB3ZMyXvem3RZORkToUDDKLm3p7CuNhnzDRJyI5S01PAzvBiJ
rmguEQKwYWVMQAGOYrzMo3a4oYP67BG4elcWYfzcFgAfgW6puUHexMLpG4Gw9nVW0IOvw9KLtoU+
dI9T4ToRAUiaFgAZ1Ggj481lNkBq0UW+YZDXvkUDDPtbJEl8a3Y2CsjcMgbyLhY4BxMbU1VsxIFE
Si9w0JIJWl9ZbW1Om3ym2UYjpUrUhpE7qgv48eYFDt9uxWgMbmcqzCiqkkp9N5FRRSxRNjNhbGGV
By3lz4ad7Mkk6ViuSaC01lVORoCPNW18wW62YLHNxdYJvDJamcmU3IjM07+ns0L4FspkMFf4jpF7
gyKf9DWegrC+glOebQPc/saqVtD2UYuk+aHSwU/4fDXChUKUuaavzwGPIBqAEb0RURFS/8hpnBAS
5YGJ6HBXw+zemMgzBXsHrWIF6DvvJSrq8p4oG3WbGnGoVhB7KL17GADMfRi27poMdYmg0YKy3WV6
HW2D0RyGp7SZKwA9JRBpZM1NdqdZ7DRoP1rJxTK3ZOyL8az7tioHZLFJlj4lPRA+X6XYCnY02ZlC
9GGWJGVUjU1MOuiteavTMHkrSMu4V50gnypheb/UFsecLzhYPUg6uuOV3vTujyCwVXiJb7ut1t2M
pvDapEedT5uQ5lGQEJyCtu1BoXGgB1xZZDlpWunJXQpGKPSNAfRtnHZajELbEnf5bMGaNhvUnBem
ctq7rEGcdGmZTJ1+aCHX9GHXFd7KsCZz3kxaE5EsMMux8E2ojveUxHqdICc9vW7ayfiZlzmWKKwf
wULaBoXdCCMF96+zD1mF9Ffn1UAv09g6Fjx6v43T/jYE74HQrEXI4Jtyju9qD6eUFszFsB1J7mG7
3qBtRCPJaRx5f6mhxtTncVt7ADhYTdz+F63lKGMTwCmM0pXSugup6DYHXiY53VRtCk2QwiYZM3gd
9gZS10MQ6tWlzUFObuu+Th7dsJuXrn7MlKk4xNzXfT+76LMmEa9oDDu/PRWgMsqKInnh+BfcsZUh
GAvIZwMiqrBoyDeh5ZP34DAXh0J/88pwupiqJn2s+dQ29miw13E5mT8yKNw3mTo3M51xvXi0RkYZ
cnnp/uAom2GvGpp+uGZB7g4mziW4NFPQ3yHgaNmbBpEWr7EJlM8mU1pwi9M1jWMYFVpu+UE0hCHK
DBU+hy3AjJu+ypfwEfzuKCJl1kZXJJWYdyginPI60ijMr6x2dH5q1P08P+CYjC16tqOrUJMMMiag
8lfX5CwAVUVYNNP+EAMlovKPem0MPSD9RIy82E3nvpnJiNgDpZbA7BGE01WETupZopekIy1i1Dk9
evunwqCMtUZhlo+rKBE8VfyywUPu1eUT6rEqWFt15PwIVJM/IEnKvnMozfckNuiOH8hMe0Gjxheo
6Cg+czaPnrWyKvZ2bXVvg54Nz32gRONXHI5vqgxW6H3vdj3pKTbI4Jp6rtndSUKPfiAVy356thfg
Bpmk/dpPTkciXBDJhhePSM9HQhK2byEB2+/TYiq5osYR6Nf4tMSwUtKy0C9iivrJj2hegMrL7wmZ
So92ODEFOTLtb8ADlezRncmjemo79bdOxe7BCabyIW8FKvIR6TcRCA1d2ssI594uJ1GaM47CzALi
QhAFYs3Te9mjTAn5+NdBRkJrR3Gb3UHhzusuYS5B6hVzqJmUaC2f/G77R1N1FHWB53tbRY+QpHVW
EQ+Jj+kU64q8bUZpOek43dIh5JgfifZnS32ItsIQltatjCNp7BSRxeqGSCan2qRJStltGL3xJXFE
p/0wWzcvbhFuEdHSTnObY6GXiDpqfqizcbumf3TGpmLfT5xme9nnojdfQiyHiS/InJS+4w6F3Bhp
0f+Ji15YuFDKIt5GmhPL1RS1c7KqwMUNlza2MAp+1Hh9yvblD8ul9XSPKCe+sMOiai5D6C7dRcli
kV6DIOiMTQSb48ouq8640IsSewBLbp9usSkUnT+XY1CxTXIrqEZ5x6onzGSwtyX2wRhxpzWqKzgL
Mx2WyqraFWtTqgEYZzpYh7XlpXuyY0S004aonh/0nhh2+PlGXl97MPHT75QfCus5nmzK8jwLZ77g
lTjDNtOWlx3MalnYEjO6V0oQm4TOUgO6pef9U2Ua4ieHIwJBQElmzxGoPHZ4Oje2XZxx917CrgcZ
L5XJdWpZ1i36Vyvgz2zrfOdEY2asvRCMzypjy7dsKcqSFB2VvPSMKJRT0kHTglM15Uuo4rK9iK2U
o3bQcCu+UROTQdJGPP0obOw0/khR5iGhSVlg6qtq8E0WDtEgYzxck4i5HC5FmtvXJmwK4bdpYf90
raYYVkNvl095NpF1QkdBS1b/j6q/aVd5J1474jR+V14MV2Mhhfz6uuj4oZTqGGgL6PJYVB95WksH
6J9WADpPZNyzdF/jPDZuymQ0XqgypmcKjJ9eRQqbmqy+FKmXUus/V5nnsZ4UCsbXOJPDJptCd1Nm
xplb+VCvXW6FdhWYS6qokCGPLwJBiSIQ9eLXsUNR0SMouSjthigy1KPsEpJx8/Wj+1Cv5Xpswk3K
Ki4Mr9P68Ih5UblDHLzOHlbN0iJUQg2xfkuZtSDRwnyO3HjagsNLzvQUPt4otEdsy47D8ger+qR9
0wzKiqVKi72HK20XI4e+hgnWrpp8Dtbw2dTD1zd63MNYCtPEnaGHcCSNwMUvffxg20QgHudEuMfg
U615kRrsroz8elee63J+fSkM48eXckrMeKEQ1E5gdV4DranWMsKFaEVadf31XX0Yk6gCGCZseXRM
94AYji+F8JONvRMWe1UC88ppQN5NkAuevr7KxxtyFmABPRGbqxh/sxn/GfnUmVQAi7DY6xqzwoLu
4xgavXXUe8+0Kz67n3+vdPKNjWPN4qwXxV5zwTUK6phr4VV/vr6dD0NvkVKAe6LNRIsCLvLxQ6up
5ulxPxT7DLPTFvNvcReGZv06QcX6Nrizdvn19YxP7ooGNOGVtJRQD9gnb6lNm6xRc93uwcxqyPUq
MAFNqtnf84YoVSWT6qIYw6cgU+M96K9xS3BtTaWybOTDLImjs6GF/xwtHLRf/7JPXix9GsAGqEdY
Vf5CD/55scYUNn3FV7e3maB3rUFnrWtt7XKuuvevr/TJI3BQmiGnZcvLX8sv+edKDd0RVuax3pOi
l6/wQqZrugfnOMGf3c9fsilNPBQq3vIr/rlKpoyqGqxc7cEiIm+a819zphF2Qxf8zPR1ooX52+ii
ubOsOLppST7A40uNHAsd6JXtPtP6YANhz7ygiF/ccaAxLrQ6GC7qbI5uWy3tn7OmQRSjhgoTZGv+
hgQanpkH/gbEH/W+lr7bsnA4dMGY3k76bmNlzUi/pmEfWWAtsUNDq8VzmMgdgVJkbxI7jZE/MGsH
SwvtjrVs28rbJnxn90NfWj/h1tcm1pwg8fyh98Zu41FWCGiOYKguzMRqVngh8KpPWRdeVLXIbzWn
CH9lItfuXBsc1noWBRJ8gWTfB1JnlqsJIuNDzxpwp6WBMZ+ZKz552UAh4WEQeKCDWzr5jJ2ydnEY
Gt0eFWq9Z49Z3/bSyLdWbbfrr0fvJ5eCrwGgWYc3QzjOyeLhCELo0zlQe3JnhA/0W67AFbwk4OK2
X19pmQqO36PL5sJBNUXZCszPybCqNPgDhl3Me9oqm1mT7obN57hJjeG3TOLkgvDlMyP5w70RqWug
T2TPgXqMtfhkIJPvxwxocG8A5FdAqozvpE8BGqRjdPH1zX12Kcaou9wdmgrnpLveu6ZWgKDs9y5s
Rz+I02HbTZaxck0M0l9f6uP3yW0tmzXs+cjfUFQc35YDEKIjB7vbW0E032FGCe6N1h5XWW7OCy0T
j2OtLft+9TpywvypZZwmtDiy13o8yuczv2Z5iEevlV/jQAUTglx4D6bp8a+ZsrzCcln1exwBdJM9
R16MCPghFtPCoUzgPiLzxS9oNPLR6SuQu1g7nps81yl6eLvEbPXXr3/SZ+9iUc0IQBrswU7515rT
DpTrRb/vOj2+sfKUaN/Orq+oLJ8bYX+b/id3D2OMadIUiBBN7+S9F7Ia+sHsxr3myCnEAUNJDtGg
Bxx4bp3pzvNcDj9uZ47ProcfDCKt7e0au6QVn6l8+AaFfZz91oQ54cOCW3zFTlv8sUh3XKTLTndF
QY0zJlia9k1SqXg2Bk17zkhNfPr6sS3D5sOtSMdgVwdqjEX9+EWaY498DNnyfpgL4nCTRVnvBsWZ
6dz45O3YvBsdcROn3Q/TABHt0pjyYtoXRtTg7nPktxnj7LYWVf4YCemu6lw5RNPWxjcniZv7ubN4
YtOoNhMxBltH5d01CjfrgvPXeOYz/rB/giyHq4U9u0k/xTz9tAyT8McYE8d+XHKe2UJA2qvD1zrg
G4v6oTwzz3/2yBHFw+xZIsVQeRw/co+ewtLQn/Y0Dmg8BmOyqcKxOjPxfnJTSGRQaqNeMRYR1vFV
GgiLOlz8ea9Jfal7xu2uxMkIrXXGCNwa/4e7YvsgbKK3GEZMC8fXMzsNqQc08f0AA+hKWzK8DddM
N//1cIUms0Ab+eoMcUrFyyvIJ1rYTPsa2uN9lPXaW16W5wK6ThInlk9a2vztCJQRXOtU5j7a5uDW
XmJAvnMwEtf2+ORiaaGuCsBzlVNA26mmyy+NWno+YO5gX1K69GUrspvYLmqKTkgJJmpWt8KNxUpz
Y3bDGEYglw+wHZPizBD+OKYkQ9hDM6yD/kc/ePz0ZW5XRUAG+L5KAflWNRSTorOiM5/xx6+Yq/Bw
LAj8tkPawPFVGs0FYgxzYQ/uPtglvZ6vpyao156CevX1i/44fBHO2YymZZnhk1x+yj8730QH4p6Y
lb13bcrsE5Qn7EWNvPWseryiMS7WX1/vwz6FMculFj0t44vMkOPrTQae2KHSvT33beyc1CZd2kyk
XMzDtUFlPJ52FRWin19f9kQjuYy0xVHBXZrLYiJONZKmnVFPbpS2RxhlXjArKO1bVcsxuC4Z3d8I
yAhvAVNV3YOLZpakXjuyf8KJw0E4k1G9by3a0iu8YZRBv/5pH4fU8suWcgbcT84eJy8bJrFXeqYd
7BXKke982tGP3MHL/vVVPnnuFosoxS4bkyaCt+PnHpiVGWgq0fbpYKQbPTMxEYVGTWcOS/i3GPf8
jlir8MwU/MlVGVq8SZZvpIqnKlijFkFY1PRQ2OJrl6FhWL/TNDFf4VJFO6Mr7A2GlvQMKfHjkEYY
uRASOaTDz3FPHmgLuAOXzJwfGna/l4A96PVmGFrbtox2iT51z18/2k9eoAfbD/XnIvLnRR4/2trU
9D7Bh31gjLFFZF27jRHXnZkTPl7FY4FZigGOTUzaaYGPnl9tNkpWB2nPv7zEatd6m59bzE4nHupc
klMgHydlxCW67vhWaB1BkecHkIQLBwX05bUTAToh2cje/XcPTRhLbAuCJ7wp7GvFyTxQCIqtFfvU
Q67c+tpG17sawzC4+/oq5ulTWy7D6OOkxzRHHe9kenMMDY0YtsbDDOm/2nQNXuhvszeb404zRnGH
US25pUUAO8dsZP5N0xswYCVZtdee3dswH6jII8VX5nYuDAF1KYNXgfYl8naQAZJqV8Q61vF4QEu/
JmGnf/Bm13tudA2Ol543MGC8Ri/OlQpPx/jf+2Js88UYBvTak4MldjBwSo7L4xuMjTZk5QYQe32l
gBchEgjPTB6fPsX/vdppMBQCSS8oPK7WKSNbC6XsdekE6ZnJ4sPgW97VshSx77CYLk4GH/sN0JKW
kx/qJNUI5Baw+jyAZdnQ//56WHy8ErvPRSe++JuoYJ9MhlHbhfM81dEhzHh3g0Y8OR1LuZqxH6z/
60tZEJUFpgO2Ybyu4y8qL2r0qRlp5aCCzOusHOgo1cq+YoY/l/v54ejKZhBXA64VVnOmv9MpYkiy
qO0LKz0USoMJW1lqDc3PReqrKn1tWzHkSgd2oA+bKvjdwxYF9ACCJZqisvcTujtnNhcfx83xDzq5
eUz7Mm0dPT1A0qEzZ4DYDDOT7d3Xz/izy1jLfEVl1rBZSo+fcWO4ed9UIj3ETaivGy/X710xlG9f
X2X5pP49wfF0pY1rnkoZGwjOvydXweGrCmJNDnoPm8cmovuG0sh4jTTee6HFxzlTeNFmnipkrUGU
nOlDnC6ly+VdCgFMljqIztNzhmN1eYRKrzzQC3NuEgxeEByqbifgTa5DGylSGrGL+vqeP3myRxc9
mWYCM6rR4bnlQQEV3UloErvO7fszw+TD5ox7o/iI4ZD7Yk6TJ48WMy0696CsDlFaRQT4BAFCtYXv
MxndpsrQREWGRY+dcdrtQqnJVSJtr/TRdeCUZ+6ntGZ7m6/v/eMUKx1sQs7/uCPtk0kiAf8UdmbQ
HCxk2DeZ5tjPLvo8lISZcdup0D4z/X1yPZjiVCX1ZYdKxOjx+AKU5sQJx8cDNbX5bkSzf1/XzuiH
bqHfVlbsbb++P3MpOZwMaBoatGVYHdEAOCcXFDCXHIEu9BA4jWFvE7Baph+3Cm2S6t3oXUsH99mb
de2XSsE4xaioL6K2zbDgDUH+rRkZreuatfPSZpss/VgOnr6ucW/pflemds4fljnbpirIDrBG1/kj
FRqNM4/tkyEKfJvCIDMALsvTero12lpmqLY9eFlnIEdx2+vSCM7lXX+8CmdUFG8kn0karPZJ+aaL
B3oB0awOdt5CXtFiHQVBfS5c7tOreHwEpg45Cj/X8RCIs0EqC2HdQc4tGD03TdeIjs9Fen64Cg5h
E+cr5nJSqr1Tq1TLlB8vxOBDzpFvq8dzsEHBGp/5fD5Ml4IvmTWPSXM57S2e5H8Plou3otEjrzuI
Me8UqtYauo/IQKsSqNbcJmLUL9HLDdkG+b6O9dDLzuyYP6zy/ALkmDillj0SA/z4F+TzxHlH6P1B
RZp1PfXDRFYhKDliDuwzgQbHkzNLLj0U4gSlyfmY0Xg6CI2i69pU1jONuuoFsWVZ+bKbIaxmtriw
bcQh5MCU5zxaJ2T//1yW6YJKLBbDjwU1lCmqq2xj3pNrVj4SgUhMaTj0KGTTBX6wmh0nvgJlp6G1
FVGvX0r812zgkiI756I6fth/f4rtMJMsnTrLIDDv+GGbMQIv0t74KbObo5suZoAp1MKqEVbj1xPX
J5fiXjnJw1PXaWqcXEohmM2KRuLlwM2yK3GdIMyJggtknufO5idz5N/b4oDAQOZA6ZHWsHxL/5RH
RKDlWTNm+t6r4pB4L9B69yVoxQExLTnrGziTzVMPAqtas9XzbOS+sENXU5rVN3CfA2tdojW7QMWH
g0SElS6gRxT1HdSiQIMxAlAOGZH2pBk0xok6M90n16rbH18/seNv8T93wZSCAV9QOPT+luH+uYsp
ls1I54ThKY3WwUqhjDtoTQqx0jA9Ejak3+Bfqd8I0O5vp8QpzhzDPnlji4ZiKZEy8dBzO36K8QSc
RYp53vcG0mciJD0IHos9wG7KM6vap5cCEGlQu+S1nW7t+xEqiaZqfW/FFrpXV5svvSBrLr0Wl8bX
T9XlV//v+vmfp/r3e0cAszi7TmZrkZmTKMhR2OfIO9e4pKvfEOrMVatD5/NT6hqKAOGrSI+S/6rC
8T9XxlhMToLD3Po3o/Sf91mS0dOT6WTuR3Jq3hMWjQ3/tbUUQqPLOQMSd2Yf+NlTpbABkoT9GRc9
eYEoMSM7mzU+OcyOa+xC7lU7RO46so3mzNd9vA1a7m1x77Keu0vohDydSOLesPiwarG3cqbUVWrF
yVZ4df3TlPwLP46K6OXr93gS0fCfSwLNoLbCBh+E6MndYfhUQR/P+t5Nmt7Z9q5V1Rt8T9HjAIhz
X4wV6mbytdKH3hLVDXNucQOdBQ4Xf+KZJ/1xUJmsVLpFCjt7YT7Y408FVSXUL28p/SJziFEZJezJ
5gmno0npAkdkkj3F4LM3aVGZ718/iOONwd/nsFTMWDYXQMYHUdCslXMolRD70A37q2wOMvCk6IK/
vsrHsYSahZ4etUg+U12clMvgbswRNkNvb2q1u9JHzwRb1h9C6JJnhtLHKyFOYcwye7OTp5F4/CzN
sR0Uc11yoNFrrI3Eyrc2IfBreKHq3BHm47Njt6sbDu5WaS0W1+NrRXTm685T6aEKveI1HemqoZw0
N2GI8Lfpw/LWwH+2wU9rPWuDtJj2lb4KcrjF6LBRtnTIgGOt/u82Qcs7ZUhbrrUIlyiunBbAZq2u
yEVwssPgJsnagyy5Kqc23JlArc4M3c8eAU0E8kR0hIHMN8ePAInxGNl2mB+Kdsx3+lyUmzKyjMuv
h8/HrZbtSOCVQJkoGyILOr6KCtqITKa2OvRjJm4aSjy0dvUBXwxBAKt5dF6ROqj11xf95NYczmac
z4RtAT5Zvtp/JlzseXbkzMtFB1usnFEkl31lWGeu8sl4ZTu+kAz4/vnnya05EWEY8L1qtv9ZsIqj
Gk2BppnbAijnmb3x317r8eJlc9DWEbHp7I+Z+47vSCJ26pq5o2itO/DnCk/JdzfUomsRpOMdIx2c
K1t7hX3KsOEoZAhjY9+dwEitBjeSF5yAZYrhItNcnwqdoONezf2jxu4XlwwZGmDUxNw+mSPwzC2B
LcaVHesiWUmNvAqMvqSq+d3oMCqpBet/CowOrj+Omf1jpNpQ+TVzD46t5SjkK0dgpUAH/LMM8u41
r2x+I4qIDg6s4z2hRe1/dV1KqVZAR6nWnknn4RIBpfY2wwe0/LyqrK2u92G9opLQ4xqGdPjelDq3
GaMDwtOLsm/2o0aZ162DeZzGQZD8cvraxBhTiPF+IMUdQHXQlOPabZf8F1VMc+GPSWNr1wp3kL7K
y1SPMOzoRD8nuIu1lZkq8z2kNPeowmj8UwKoAxmfBTjdRyerD/bsQhIA/Om+FaLLMH2HcXkrC3c0
/FylOWVxhyTbdZ8luE+LWeTY68bZlisTowL+N4QhCgLegvzAfOc+92OTnytifrINZtCTk8REyT/p
fh6Plmw0e4ZF0RwkzrfIrxBbXKdi+h3nYXVfQTNdiVgbL2KjQ45htsR1YYB5aiy724LCiNa1odLt
1NnlpcX8f0l8BYxtoH84qdV4xdkPo2SVmZdgEKwzi8Anny7VZN1cOEyGw87w+KdHOABHM56aQzE0
FQeyBnW0hMn+9QTxyafrsW4iu6DyCu7lZC8Io26Q09hmB4LJzO3kDd56mnuE+qRs/h8uxQoqHKAc
VP5Pg8dCSwx4xQUzugeFMZehXBuZ8i4hEE1naiufzLVQu0gl5OHpy/x3/OwCgW2vh1J+AIeJz5TO
BqtH2BTXPQBhwt1V4D2qapwe//uH+fe0hVSGYsjpbAu0AjyRExSHzm7AGgpR0uIAqDsT8HxmM/Jx
t0k9l+0mw4NmNEKO4zs0RAGLV3rFoRTE4zhzH6+AgqcXg9VBkSXC9szx5JMju9Thw+gu+g3Es9bJ
l6RVC604y6gi0+Tb1EBcMaAP8bo1e+pluhO8aFkabRo2BVeWJeKNRSP6zEL94ThIucDE70E1m/IM
bcvjmxbAHANKWLzWBP+QoqF1S3p58C3XjPhOdyS0cH6ij+si3dSTGM8scx9GFcd2ngDHMwYw/ejl
W/pnMbWcBITunBsU0o32J4P4t2FZ5RZbTXJZoei68Ia2PPOeP94yax0YLzqO7K8p5B1fs5gLL2Ed
NA9hO5dXIKBbImT0HMxUUbb3pN4vGatdfuvUTbshreG/84CwDeOe2Tvw4Ln6ItA6vv4gQf6qXpgH
KwBtOdnWklFjn9uF/lVD/7uqs8dFKUhPi8GM5v70yxmoj6MNy+0DRViYwGERszpjU/WuyyrMiMdq
Jy1bW6jkflotdjNgHSFME53jebmKylR9izRXvipPAyRQ5g3GoVxM5A6NcW/3fjMM+iMEEPe6K0V3
2xdBsFH4MdqVmWEDLWmWLsae4A9xluV7UMwUrmWbJ2uD0SZWbT0l0RpqjnGBNbqSPno+fCOh6OdX
zRzMCJ93gP8apPz8LoDHIJnNzLlekQKd/yAkAiNBYHrZBSgr99KY+lbfGbKHK1OwIJN8BAy19/Wg
NGzfxo1UIxnCAb5RVmTfCAjdpNobTXVXlrlpgQgv9G9aZ/Prx2QUV6Ft5e9jGlsgyRi4q7yIcJvO
xP8oH0dKv2+xg+2QmUDyCyA9T+emhmWuOX55GGqYZk1Epyy1zslnOYbYfOtxtA4kJxPlQ0h4vkrT
0pJsxAx5yU4E/aIxlPF90KZAnLFvYvesNTZ5K9VEebyeQjN+EJrmPFcm5VcfBrP1OA1x/83gmXRX
ReZpZz4sVManP9vC40Hhj+haatZMp8dDG/u+MaQV9lOBtxnbbZf0r0D3G88nVCdZExoEyANbPZZ7
U9SwTLvA0J+iOSkPVjJmtLF6CHRr6YSBtctU1d4QLqXesighmbjT7OZqLAjn8g3RNZBYvWa8Bnmu
5lVR6jFR6V0PUCQL3OQdV7YE115jmSCUzPXeejWYbxLMcuw3gC8Cfw6cMdiO2ZCigRl6/NfQZeCz
QTrHNeVBBbK38zwn8crI2uodxI7WrNNSy5/k0I/TDhm0ZWwGLyBw1NFIMWHQBan3HVhXMVHyceFw
BZHKvoMYG+1VTHjvHUeuEAx87gKfb8v51YPhe226cR6soqoNb7tUQQ0hJRkTBfD7BGKSZU0QibIw
ING70i66QZYjmYlOhYN2XJRxKsUIsYpBntEmSDvvpyw7EAZEOKSbWE3uWxaW822OTdDcgrDSWr+n
yn4ggVq/G201vVKmxO3f6zYTX0rm0G8r7TCKMQ8HD0Wauz0qsDL1rlVWhvuyBZ7kJ+YMlAcqBlvt
NBpgjogm8aWlmkcbbDHhCm1TotzLOvs9HeY64B2UhD/g9tTgBsVx8lRndanf6s3oOWuivoPyCr1F
kG3bog1/Z0E+aM+Thr54HelGWK+TWo3TbVbPOM9n5BiHsSqr6Ztnp1rygGc8SPayCmySidK6G3Cw
GrHWPpJJkrkQBpKwTC66uR/7yMfhILPbIdKRRiDR1EjDoldMoEoTlj8SPHKtX6Vaaq2TMNVbWufU
JvySlModXXvoF5wKYJ7j/K1+O1KpF5e4RFAydjQNC2apfSIkvd3KKm3Edg6C9iaHIK7jl03I9xjp
ol5xpDNSn/wIKMr51LPPyGvTS75NwUh4HmwKY9iVKq2BSHVJdzGItlKrIW2qngADNyIetNOm9Don
J+03xQZ5M5GInOCpMm2QM4Mhb6mlNe+WaC1S6FQnryGeJZjyxgDo4FhBAOnrHOoVEpV4BLWj5yEz
vjUal9XUC9qalI/nSxp2hX7VWcmkbSjTmDdOO0bkbWs14FarQwJ6CaGofoSOrBWXOFur9KaXkRff
NYNwMABQ0Lg0CD26wkhakM+QaHP2HkWB880lJZ7HLMjIwiIiwsY3qty5HWQDvjKsMwzjnaoQY0+x
JmAlAZyGepAlwe1gAQK5GksjDC/QD3sXRsTOaMUYz9qVrkRJ7K8YOnM7DmNcfLMqmRGaYgRtvjXK
HiYBbUc8/gv/mtSFKOrEBXo0aGCBHuJ+nQc+GaT9LcCDkp/rl+5YvTvwExAlmrT6tiYv9qdHeIxa
uWHWQ14z4/Cx11VOtAxl0Vf6yIG9MbQxnTZpFASXCrSH4wN1yd57o0aXT5jFrK/zqWGyGlITUr3H
71hXXhhf2zG/D+CYQQJ55NTRu2hjW+yWU2ONVLuSD2EKUuwKSGZ5TQsB174sBmdfkXzU+pHlRg+A
MgYg55k2AQElVmKZKM3sh0PyIL01sFFPM8vsn7qDrO2DFwzRX8On8YCJTfE+aF1wYxh6vcqvInJ4
dy6BXS9gz1EUmL3bSuYnZZgrEWSc/4tMWbcdKYaITJo5ttY1pYpqgXRF5DNQ2tW3spvogSkgqLEP
eYrTQwARK+Sgas5P6Hs8hOhBrZ4nq6z+uG0h9szl5eiXpFy9EDVcv1W1Ynu2hPXwjIUTlbupqZwD
r5n0l0o5ZFypMkqftCo2II7HOTFWuanAsuXWIv6NuEu28cowNiIm18C34ohMIRDzDgEPDixXn7XF
iAl8GaixGvAOVuRllvpGYbabfKcDkb9hncclPQ+u2JUhh7JVTdAgSYCyLWieaMkP3Nj2j0kqgg+p
aMTmRsEPeqXsFrprc/TSu2EEqA3EuDZuGqGpGzBq5vekKCTO/pj/C9JHd+PKQoUro9TiN+YMyPEt
pAGiFAUlhB3gWeublg8ACYJpgrzEVpLqinIrAIPcqkcJA8QPlY2gdC7kRF9iTdBLwqIn9EgDbSWV
6w9dbG3TrOKYXpTMr8SV5formSneM+1g8jgkP8RmB5YQfCgicrVTAqf/REkrs1Wjp/F7SZ5SjuU/
ya4tYpU6oEWlDoJkJBBqDU1qfG3aPhrYSJfw3stiSuFtpsCgIE10gLaKNBYP7O2ge1WeDH/KadKG
y2wYOlhvEBj+P3vnsRw5lmXbX2mrOfJBC7PuHgBwRdIpwp0RwZjAqAJaa3z9W2BmddFBPvrLGnea
1SAsKwMO4OKKc/ZeW9vgoywoGiYkWDrsbvi6iKgADCYqQfurzIT0uQwFco0gdImbaAxBK2IbHy+U
Lg11kHMwdWw5TZrvmuo3vwoAIrdWLwXltlVbMmwjpD1HNTOLb4iiitssDZDZMnLZDCacuNeZJ+ck
z5dCfKObwrNeKk1GAyJlGu0HoY0Q/YQd7zkaTGk1SCQ4uX4uWcOOIvQEVwHu7iWbEjIV9LALX6Dm
pYCwqJj6G6+Vswi+YKEq90zZagREa5JBQtBB4NzZKNmtQblawfY/TuqmHuM5ITFpe+YMPVRes7hJ
5JvEJ2QkbAgItkNm7taucZTdM5WztBBMp8L2a2KJiL6UuBwBMNI9RQ/RuAxNM4s3EugQ+PYyE/Eh
g0vcO9BB+vGhZ8tPoMcA0mLT1uB61tRxayKrAtqBm2FSWeb7EdxFD0Ky2bDJ4DvKgYqMF1ZEQM0v
leLTtIsDqcifMpFsAgKlyqldt6ZPTKYpRKOtD1PwTVFLGYBQX2vJtuXw94OmK+zhAX27cDEHA30P
Esug0GYZRDwHY6e7qjnkv6xQSiCNQQ3rV1AmZPwzucl/EXAGcmgVRendII1Bf514VaH95v214kPs
oV0CdRmK4kXJDOOvGquSk6uA+QJecwP8KS2rPt0KWpRWF0oyEHTTF3GjfyfktL0CWU74saS2CsEC
svQbNMNYuXrqN7HbMBQJpOpxF63rVmljd0hytaB/1JYT/jSlvbSSuhJWXg+/LIKU2cwwlKJ1RapR
BLIoJKihdc9VCmqWUD50EopUhI5iN+xlQnKN21Ht4mGTT3I1uEZo9r5j8u2KLp2qIWLOksfWUZq4
JyR0JJcY2Vj+K5U8odiR4czWYQpb8cYXpeaqN6wAkJ2aps9KoxPSq4xlHK/VMYn9K9gY4T7KqGa6
ksdJDhs9VKS10VFXdbyWpK01xUzxFq1uz07dNOrvpGb05Y5jDEgdbjt9KQrRuGYTIQhrAfv6aNdV
Y/ROl0khyYLMQ7eaBhJyA1KuM1a1TzC2TUJd/cpJWTxC0GkemaGFfJ2LeCostU99ZEU6ESKSoI5O
R/jWD3J3iQUBjAheteLWriIOq7I9jkHsEWVRGbXN31jfDWJUcuZIS6HYAJyprvWqnOPtiMRKXSWV
x9oevFj0LotYKq5S9BmGI/Y++Z1pP8nySoqSdJ+kiPBtsdTlpyEoWcc7QpbY2HeltPJrASF7DqJ7
rZJIodpN24XZA3uvaGUOde7gJIM9XGh4OKAWAd9yLL9kTZPHkTU3qibfqUnWIyxajsGAlWleoZSw
lNLpIJxxrNBjPyZ8Lp1CMIlQFDZ43AjqEGtZ3BgJzJ2rImfmicNKEq/iSZJvyRUtNUet/Ci127nD
yWlHFHQ3qdvo16CJw09RGuMMwCoBzG5e1Vbl5rVgDADSBM1ztG52cMq0A65anT+QYU5HiS9L7Z/j
WlZ/W+ZkfRu1Xop2iUCUjywEEVFdxHr9FMt2ukkjAnXsvhG1xw5ApAp4VTDzNXPugB4zSqXmuqg8
rbqWybt81rwyry6qsQf+7XUzqBl6Ledx1pvfvVLp3aobrUJ0mnSm68nmqB6SjGR07goV96qvx5Go
FW2cSPMEzGtdmZCuJrdry753+75Pr5MWhyw+8Z51TwoCCIdhRiD2Vjey4KfAVv3J8PypcUBuiri8
AUzx6SsCTcJIToNXULWpcmwG2gdYjep+j2h2JCfEoquxoRQ6/C5hrrFFzQbtCSqZRR4rRzHiT3Tf
gos+s64iO0HpeiQclaU1L2hOMXURb8Cz5cTJzYbVYx4RWMtBRQ4z2g/x8GKBJIejFcHvX7VCq97M
0VpkpHfUJlh8VOOIS9zEziDLPrAfqqONQ+MREE+O1QJ+reBF19A5DWEHEiCFgAgoUrqopHT03UTp
KLgrQkC+bD/zE1U9NbAie3G6ViJ6znNPhi4LFkCsV74WEh6nZmW1FaQuU1ZyT6sW93IKQBGyXXhb
F9X8DCpN+j4MIb0TVsX2cQj68Zr+cX8TRuno7VS8+yX7rUK4Bg3ij46q5N0D5p+OZssw5HsxHgm/
QlhTIkwZSMjpgrD25oxrRJejUevbkkDq18mDc7qScW4KxPeRIehaPRm+YBCrS6KQ+t7OdWhddlIm
1QF6bosptiEscU1yHhllCQHP2g1ADAPuZp+nnMXRE2w7eWDjSzdXvcR7BpPUU0DtO2k1QlRUWzHa
k4ukPpJiTMSfHEusn2CiAtWRA86PtjFodW+3etc8TFOOVz83DDJ3yR43LwfAGt6lrKjUPVo2VCLp
QHp9nFMi7ifSGK8sheS9VZ1HlepqkWHceIGqX0dhMb2ktUBQD39X+ZtkKv2lL9k22xbP6xdIwRoi
bWjIjzhJY5lLBkNke3mi/KSM5x/iDgITx/JQ7uyOjX8NAs4qbjGD+xi6ctJxOeqSDcDUA9l71Yjq
IB7pb45zZjw0SAoarcc8UrAqsymosysdRTM4QSIC6o2iVw3p3VH4++uS/0K7jjUe3YVMbRLpP7oW
uranVaQiZqbL/CZ7YUayW/93mppr+KuTecxyDrAZ83G2y6OnOPwmwYw7c/Vlk2h59UUNS8oKSzSM
NnvhELUf4cU+5wd13/zU75geC8kJ201BDOjm68sui9LLqy6aD5liFr4qcNVEwWgzac9wKS8EobKH
CtKtttLnuMW623191Q9lxsWTnn/Vu/I7IeIR+Z899wpZzTB4vt8BzSQ89gY+q6eeaTbML+6kqnly
OSqEp5cDbiqKscdN6oPsJknqjOJvwSCNSgjONMa+vjFa1KdX6gUqSnLXZS+D0N3QQuBKiqObHWca
EFfNWraOXz/Jr0cNg/f0gkUGhb0muOaliOmB8zSz8PbrKyzbiqcj5IMaSMsKXwA7mr1QULNnC5vw
3A9nrvGhfju/INQ4qGQRrqAOPL0LmvEaTT4pe8l29UZ1jY2w+3uRG3993O8usXhQw1RrDTFp2QsS
8lWVvgTk7X79oBYWgo+XWDR4cBFKsIa4C469rLKZbBPH9710q9V0Yd35t5MT/Dtf77ubmkfHu+9I
wzBbA9zPXgKz3ajhpmypNm7UPNsk/jYTfmDaOnOTn463d1dcNM7kaqxJ3+OKOi4ir1r79bmG76cf
67srLGZhisbsB6hZvoiCuFYFdadDZPa8i7g+oz/50Ad9G9nvrrSYcT2Mv6FBWOwLRoodilBnNAhR
1hK3rfbAsx1RqtdR9lpJZ6FKn04TKLQAGM0KYm0x3inUTwXN4OzFOCDkuEi/hxc5EQt2vFEP1GNi
N9oDoj+MV6N9LjHp0wn/3aUX3wFNmVEPZTN76azHdrjnDOj3lWsqL6J/LSTBRlV+ff1ZfDp/vLvg
4qtA2JwpY2VkLylfnNV8x9fvQGw+My4/f5nvLrP4FCaauWQKc1/ZTlp/u70Fge2C/TlzmU+H/7ur
LIY/9oxAaamUvaQGcQ7saMNw/fXjOjc0FsNfJocZCT2Pq4Bd26yoDkkzosIZCNI6Z636dNp9dzeL
D0BQY2KWJK6Vm46x1n4Zv0AXp2cemfThKuZsYqLHjwiSXDF98WbKKfdVeRqkF1kf+ltEXwBjO/ju
kx5N7kiO31opG39PM1IhdylLHPbl8RN58abbDiqa9ahOBzu1dNWtcqFzJPRxKEML88wPleeReLJN
sCQRzs2sSKA9jpP6dDZV5LYQ47r0nlCMonrgaDnEjjEZyKkoZ4eh25SK+TudSwZ20UZQL/AgEFrS
KbVxJw2WAkxWm7JLa/SmpxhnALqKXukbm/1OU1yg8jDISjEtCuitEFAkniUIdidPJvZfBTqvJ+Nw
+3o4fb4ozcqSGfc1WzROb8oo6Wan8/JtRlvI6qSA6o/1g39v3VEX3gX5NdEw51bCD2/8ZL/1AeiV
RmkTSgq7oNSMOKb8mrybkQdX0Gf3z0WkvblXT97a4mKL+QUdOryklM1d+hhehxfxnbnTb9HuGVRV
rgg+86FXv6Zn1o5PJ7V3R4XFmPakrtaQiLDPGw+T9aMoHKBjX7+5Tyfqd5dYjMYxr6OUPjIrLco6
W5DuBMah0NzGVfeg0ijI2kcreH675t/Kv/x/5laeBGDeFK/ZoaleX5v9Y/GfJ5GW/336x/rPP5Pn
N+dKnvxhlTW0te7a12r89lq3SfPf//ln8t/8//z//Zd/JVUex+L1v/7xnLdZM/9tKBSz06xKBv7/
ef/3nyRc3obNM9bc7D/oLj5mL/WH//SfMZey+sc8ESH+5ZyIfIq38mfMpYBQ/g+gIjjHEfqpTHeM
if/JuVT+YCpg/gNDKQOZmSX19V85l7L2B5QviQPn7DRAxfF3Yi7nr/lfH4MGnsFAzIQhQ9XQ7kpL
WqNuNWXRtdl0rQ25ANmvJVvd98nqCGPXF+DavntIt3/+xf+RtentbCyu/+sfiyPzfD3UWzglqO0C
bcCldDq7EAo/hJIVyNdCRjyVGKjJSg7zgPIi0Kde/iVKCTVVr4k2gnebpj8Fv6SGVsrjmWnuDaR0
cuOwMPFGUVND52RQmT39IfmUwiis85xM84B+KKUKLwshBKdDcFnWj3WaeRslpDOUq4GxrSrtt1/3
hwwYigvOXLtGe3HX5la2SZX+aOR1COlalb7JqrdtQDivfTQ4blkBSO4QPrqN3yEhfZD1AiJ12Odn
phf0UssXiWMfFzkCaVQ4SH0WR9YCM3VKQIW8p3TnBw6a1pYMnGcNpXlYr1X5ohW3anKhxju/WVfN
NqnvQlrFt1axi1rbgJ0lOPprfpHG9Ec3qMZrczXJq2rOeHe4X8rvdr3P92N+FYVrM+NwaqOZzWaQ
vqut/J1eumh6fPVbatmUmXBC69laftFiOxbWiICm6z6Cg7YNfki/QMCPBnlXF9K4B95DaT5PHNBo
2XcdUpKSP2fShY5c29jN9d7MhQvcOkZBOdG1SJ5GQZXi6d4o1ToN3JZwJsM1epeY5wRkY0gz1QEF
zvpbfGtviSTQOeneFffGg/JggbSnBkaLDeUV0TDrtP7BQZhEKuQ89PGFK+IyN0/+igalYNjSj/xO
+GHRRUAqoq+HdO0JQMeeQY91lLGC/aQ4zTOqpZKoTCQHlwSy/CrFrWYhrLGJ8I5TWsC2JtnyPtob
O801DhhI0D17r7WxNmGg0z++9J94a9qh5q6i7Wg4JRuDI/mgG2+jbuC/0FHfhz8m4Ojkm5Q7gn2s
m/772ttbV+2ldz0atnbML5t1ckXOOIqYfZY5oNQ73/WfJmKznPGiWms771uiIv2248AZij27w2HY
KLedgEDLtmgT2fGN9UC1+Gp6SJ+yvaltiKmPBsdfe4686X9Hnu3dJVe9Y11Zu2AlunVn+07xa9yZ
6+G771QO6TNkmhr01Wy0tglMdbQAiFKc4nf028Jb+hvJUSTuOtPRLkgbWeeXPd16aCW3IE1ylwf6
kG1okO2ID6cn164lJ36Jd/nPMdpY38yraWPtuxWEnNfuOrm27lBJCaOTXE+PfLbAyBWbdDoNvv2t
tMrusjs1dqzWHVSsUOTQoY51dJFGx5/T2v8ug/8AQ/Nuhp+X2ZNl8Psju4amPVn95v/iz9WPCZ64
Zhg2M20T29S8wv0z41n/Ax0xdGq29yruLabff659ksL6NuO28F6i4iYL+N3ax184M8nRrc+uFtbA
v7P4LVFueGLQuCIWnw2JpqgtM55pgxhxkZrVodMG/Yfp0blDmkgS1hhk28ZsCjsIFeWKmFh5FxIj
cllRvX40Ul12hjBH4U3QzJ46+HTjI0NxFV+ZbnD/GpvaVPPVFE3N07un+8n6ebpcAwXkB89mN/wv
/AMH/nTVonk3V77i+uBxZHCTYZpWXQ4nJZdray0hP3S/vt7iiPPXBXk0nMWQAeO9P70gDYiWjDSx
PnShJX5XS+tGx6POWif0q3Ywf8SEMF40WRJtLSNs3bglpSEje3IVNYZpF0K3j1FGOlHSMzUYVnvV
wRFeVQ15ZOJokvRsRQZtXdXYRNgLd0ogj9uvb+H0fDzfAd4uFK74ahUgjm8L57uS1yS1ukq7piGT
ip4NaQi9TZZX6FjE0a/AkhzEiH6DULeHr6+7cGi+XZjjEx5+ieENG2PxroQh6tIpG5pD7o3txSjI
4Ub2i/ASskB7YTUqUldDaHe5Dz65GAWBADhQxaaJ2//v/xKuLwMrkcW3HcLpS0wwvpGqWbYHLdPq
LXoh5coMpu4q5LiwRddd37ZmKa2bWqx2hhY1a7WOPVvNg7Pm/09eBjphoOA4RRUqOYs6VqEOsQQB
ZjrEM1lg9NgIWH3b35eMoI0xJsOxGjB7h4NoOhKBedd8TfEqDYE608n2digwzLs+7pMfeAXkPc3i
DsBJklyTZKmc2SJKHz82bCRwTQATMdl8eIFKatA7Q7txMMs+3BsB5qugQIGoZWG9D8jsdBSaHpvW
G7NDhBjoAoIAQwx/lbQW83ggw1Gf1vzrcJPhGblBw3kOJHK665vHGBtpvktmRBGTw3IXK9D7Uv0s
Ug7o2ZVNVIyjTQiX4kRWLJ+pdnz2OKBX8wkZzJUq6unFKCKGzhIHVT50JIRktpmG2WQTkogRhO4r
solIQHPcZQ0yLMkXxW+yhpZ7HbYEUa6soqrYxaCuqFeqJbXDmmxBUG1CaEk/OqU8l5JxehieH8z8
CzVWFxk6Okby0x9ba5U2NYGkHBI0CZsKkO06ULtiIzZj6ZRdJF9CLB93WA0yMlI96cwn98bU/Nfx
gusDogOJIklAMd9YIqfXb9UE0wzWtIMiddpDMgJtvOhSv5btPFPFQ0N6EFKLbGBXzbITEx6YQHh3
jShRiD4Xa+1XaiVj5iIutXaSR4SYPQiDd6+oifFsicRBIb3SLmOKmMS2o4YmJkw3h2yWXxhsSHW1
tduAnvaqRsS95/LsObF4RfWu8nWa+cgv8pLUvxgPQjpgI3QbVIpkLuZZmjoyCt9jZ6EzmyswmAmq
pI1fSoRjL4ZMEK3tjakfO6YZ10eiGvkULLBGr7GiDzk0D2R5bqGOSMR9tUH2NkY90elaURBGbzWF
heIQst3G70ziatElFxwn5DQNnSlR2PHPcZeVPZYVh9CxlYJ67U9VdCkayHBp9Va4nlKOdfEehkWM
Nh9XJiwDL0w1F5PtMdIrUsaw+8WuKhHRtR4rYo02XVNFg1vGUyTsCq2Pdr1Iatm6RD1xUxBWh3RZ
7gkJzIi2l86so4tq8zwe6FJhSsNO8zapLCY+MCN1H0WtcdDTwVqhBxRpTuvhuhMK9Veuyekt+a8V
zg1NO8iyErwMQaKeGZQf5jMSVsAgqOA0Zm/18puQ8jxIg7wxDkJaxhskqYOTCZB6OvxE29SQ+zM3
/WFy4nps+uiQA8bDxLg4YhtFBM1GDsyDgGRvm6AKcLXc59RjnYX9fXJrWJxpCZIvjhd5yb1ijo0E
rZ+sQ5UHho0S1F/HgsQ+pcYJm2K/WX+9pH5yayxjbBzZF7FtXHLVsoJ4YG8wLXL+NArTJX6XSIxf
Mxilf/+lsdud6a8zvZc183QiKdVAUskv9Q59IeW7WTjr+oXgbTsWBLevvOFMJeGzkToXpegzseHD
GTLXat/tlxDHQya2MuGgJnK+jSEvrUjCjA+SyVea6axoYdMaNuzQaYU3Qt1aMSCZrx/vokz09rlg
9MOZM/OEUTEs9k6eRb2U2r12QFfP1FcK+CF3cVmKlZuEnkloDtUWpjJPnVBpz0Jyp2EQcgQFPXU/
NRpubQMk79ni8fydns7rsFlZcxHHa1SPloxpRSEbgXajddDCVifYytsVSKxm1rN0ULLYuMxpEdqW
4nXY4A2CUfOxv8ZsoJ8ZgB835uzngPtYDHsOQ4a0GBfMfqWeh2Z8hBkvPHt+Hf7UyAC9KQOleWl5
GKMrjQ1CeiA+w6OcM81hxwh9yQV7K0g/rdqKv+P6wbmjaP53IG7lCEpZ8KR9XBfivSJzg24YGIiP
OKp5hi2OKY+5SFTFd8KiGM81AT5+w4xxhbQUXFkcGpdqmhYF6FDUrXcQAkpyhY6TriWdc12jdVsP
SnXuG/7sejw3xjnxOLgrF/uZVkl0MZ1070C09TbJa88N4/jbFKY3VWO2Z0b0J++Lmie9W44E8swp
WYxoWepJkq5N4ZCZKol/ShPeAJUMnN4jkilrR38XlNTTADtVoEWa3lUGzgVKKz/XzMx7InDBwZOS
uEnAQm+tSIdMFlh1PCcyaxgqIOHvDBJFV0lRTpe0bMufeB7PJU189swYbox7DHQGW87F5MDWAU9P
6LPNm/Eyuveri6aXupOfElVcfT0JfJxjeWJgHoDqcGrDe3t6rUjJ5BLZtXBQejJMs1T5FfQFSdea
8vD1hT6e1JhgIXOAsJilXGC6Tq/UtzUJsprlH/OgbKDH59MjhEoKU1iNesEZSy0SnCwixJODNrmZ
ti81+q+eROzJTiWhKc6Q2T6Zg/lBc3Gf/9EbWFpi1QwyQ1pk/jHRK2NrCHl/24yT5vSVEW3FqG5W
0KKSq1bNipVpeeYNx5LijElS/TDT0a6gAcGWn70Lp7XFQ0Eta9ZJEBwtn2jlIjH6lRaO5xoCn1wF
gNEcGDIz6AD8nV4lqytwq8jLj/jl6F+zAXPDFnn012/4k2ELf1qbCbNUTQAenF4lrXJodDJmvqae
sFkK9UEblV2Tl50rtePr1xd7y+I5XSM4e7KEUvWitfCBvzZmuiyYVREdWbHdzBcz/6oHZYYPEaSD
tKmCRrtWQbsbZF16aXSHhptGS1VIpFKXeB9Wk9WM94lcWLcdIfNPclYgavGc0ig3SqrXCpvljIxb
rTGq7de/ff5+Fz8dON2MFiCGhL70YpuqS51gEXweHWuxvoh0WjSlUd/niXopasmzLNXnmv0fP3JK
JNobGueNQbRYxrQoiKegVqJjb4JqwZ1ErTlpxVXhddaZQfDZpag5gmcQGQgc608HQZKB+VFaKT72
xWih4zV1F6eDZo9Sco50/dmlsDdj+WD60plZTi9VEQ6gaTWLM/vfyJ3K3N/oZKDtAlnqzhzLjY87
Enr0LJq8LOZjZWllHogbjRW1yY+xWrZ3pl7JP/3JNJ70TJQeWmlUXpSuFfY+96o6sZjV90GFkMNO
Y3IwcT6Hwn2HwnYdRxUmsx5z6XMcE5zs+MIcYFsYETyLdtRK9oFT31x5+AonlyGpTMjaw/o2i7Vc
5TtSsRzhsqsedKHQn6oKv7FNvmuXOR2BcDADwT7RYBGlnoSi0thF+AWSK1/vhiux9hPicXy952Q3
VrriGsmk0J+Igt5Jp0nWndAa5PFS9ElawkMSmndVP4iT08leRj8rEqPJVvWifCAkuDBs2QuCX2Ix
KAjqorxKViV+2c5uhqj/LfW+wrJVtgSCUTHFZWzh8QQekPhOOo75dSUQqexKIJLZ2vtdV9mpHgul
G0ZWfYX0RJgIoh2G61gq7xu4v9EqMcbxEhu4eEYKpcwT0+J7nNGU1F7BpmBOmcsc7zbjspKoZYz9
/5j6GL9sibGK/yrqogEzgUaQlCROEelSo6lDOhjM+MnTq5HwVVLY7vKugn2skAX5Y2LP3ri0wvGF
miUW8s4b6p3JrmiXjX7xPfE7zRHJjb+OqyAvHL1Vmuuu7Ntk1ZhKdxfqkfVc9wOlXDnt+84eVCN+
LTUxDGfLsWw6fdBIwyro9PE1jWTv3Bf1ds5ZPAmOkzwLyKE0OcX5k3v3JCLLihoVA+xRjWXrWcML
jrgUr0hqS11RYFFIw4AhFMyJSqOIvWcDs6khlJgiv+WoUpqvrVxJLgro7DUjSFCeet8IEEoYMbr5
nB4zNGBFfGhAdEWOWarZnvsqOkct2Mjb0RRircVvTSG7SXxJsdVUy64b3gJm0VDXd393Jp7Z9bPx
BZ0r3JXFwli0eBq91iqOmLmJ7rIy7yKQumd+d7EKQFpdGnF6Tt71cdqiPg41R2Z/ytWXpy5yU6vG
6ur8KFG6dkvsL2sZuP1KrPrx8PXtfVz3OdrNpUR0XibXWwzsqkMylUtRefQlyDG6VBPBNwznUvPm
1eN00HCVuWaJMcJkX7dYzqgia40WlOVxUOPArUXzhiSXcuV7XeQEzfgtKzlpaJjWVl/f3SfnV5pT
ALF5cXOxezkpj5JahKlh1MeavcejaEzi3sjFYD8aKkMV9/Utpr0EsTx24ViPzWsKptZrFCA1CKvU
O7Oqf/pz+G6ww88NtQ/LetPB1u9x1B6HQhrQ/aZHuaoQyWpt/zQWAWNcNMc7M5eydYXNBf/k2N2l
eM4u5AJz+tcP55NXr9FNgj+qaBxn1MXI1klXzNRBrI992WF/Lvs5Ix4T7NdXWQg85hKCxnYSFQ0D
Gdro8sCFl1lqoYj0RyAO0l70u/EZAgU7ZytRG2wjOn151r1yJeZqfZHyW8eVBOA1dEqxbWleE7We
2LoY5xRVhbYyd6XvNyn0gnB6bpO6bl1NF+aGsl8GujuNcn05iMKYuqbHH1w56Ip4W6WV9uyFjeTI
jZBazjRWUX5mY/N21n8/zKlEMNR4mKTivokRT+fGVjI71Q/H4WjRZtvIXc3SGddKCTdgWjcUczaZ
UtdXvJH7Keui+zSTi00ui/j5aI2tUz8aqVuU+cXgZd06D2rpove93I2xT505VSzUd7Q5+K1Us0DF
6+RRyUtxpzVKetiAwjv6ojF+T0og7YRs4lEK48RaVXUkuLEpbnG1x47EWPkmTIOwqwk4uigN37qR
A6t5iDScvV+Pl+XcN/+u+dvgk8X5bC6hWoigglrTs/FYZigtizLsLluZnCezHYN/41KMR8KkwLKz
GV2cRnySCLHOy+OxDUFnFKJWOr3iof1Qgsr5+q6W+/n5rmh+kF7FF4dIdbG9FhtR8LRUH4/z8gge
JaiPY++ZCF/Kbp8lsbmXdHY2X190/oCXwxEQK9EItNUtwqhPh6NklW2oGx0XLcGE+PKAgksdhFXn
U5QSy+BcnfnD9MZdIsGF5M2kAod3eVRVJTlp6rbBEgZMaa2wQxkczQ+Dq6LDpybHXrkR547CNGgU
RTrpvqvy9r5QUmtPfNQ5Vuwnz5xXS5mf2hKPfZZDvN+ptIUl8G2p4pGaZex0YTt8yyk82Jg8pXVZ
ySiaIFifeeafzQHILHjVqAL4Z/ldmZWqxHJhTkfNE4RLyDPQnNWwdPPBb2g/ltYqzj2OpFWWrMUp
Fo81/TeXglJx2fbNnjge6VKrVPGuLYRmJ4jFdMV2P3dLHZPV1+Pjk09tjmmiX8l0MBPRTx/QFNMM
iY18OlZBmH7HwCfPuytrXXX1uWyo5QaAkcEugw20wtBATrIoYuQSYMlKTaSjauD2p1Ux7siyl9cw
G6HOj53IQQNMEfbq5sz+bX7Lpx8BnxvQSRiEFlkCy5tETyJSgLamo96N4kVTyeOtFwmPXz/Jj7dH
mjzzFuFohLwQnXn6JMeBgFc6guIxK+LUBS6b/shENbUtNY/X0HiGi6pMu2v8/92ZHc5bWNPi/t4O
7PNuEfG7uZjERqikXhoq8rGY1NFtTAHhn+bpJKZbrVwgwQvjygVLJULW9dk5N9DTerexDAlTupga
KxqZIlIss8NyNA1BcS/XgbYd6P9X8Bon/iY1sq4VI69wReN/+T3IWgoDVTCng6mH7WGOFyemILk1
K+QLa4aBD7kCHO5vddLyS+LGtOmiCQ0ixps6Mn+CEDI3mQ6ByVHSSP0B84E2ql/nwjUEhxx0IrqV
8sxYf6uYnDwnUjxFcJCE1hNTxvnl9BWZgABox+nxfVSL5WWcyWLrRlo+XBljmPirwEpK+UagdZGi
pVTTO6KWI9GBGJtI8ElriAnDlOaarZaKL9heI8Dz6dTyUUhb7ALpIJv2REirYA9ZlgEu64C00pNP
c5j9DdqJcfAhxaRp2X2bCMf1SeElyWm0CLSwJU1oQoeiT72lnWJ211ino4evh+iHgxuDEwUM5WK0
z5QSl34COGQ90NumvDeUILgsirTdShrGdify9cxnBspzFJtBW15zrIm2fp80vV22OmBQtRRmpBVx
YoFTjYES2woInK0/xNYqAQQEI0vjo3dVuh17ExRvaBtWnBfAsvvgSaU51azMKo7W3UQBxfEyo7oB
O0WhMdXJQl6jDVbPnNjnuev0dVPxm+GjXJMDx9LPSROjIJXRzO+7jhQwn9UFRSJEnAsvtNQNoyRf
pVjtt6IfqI09pXF5Zt75UMzWiJRCYsaNm5zhELedDji1jdsaxlJ3D3Ks38bIkFe50cTbRiQBbfK1
dif0cb3JTYg7YqLkTp/r0V1gpOck1gsnCXM7yc5/dqnQYcwarNNf0olDqGRZPtwT89Y8GFJvIptr
Ai2GEAgS3vELjSbSIBfyz0mcOBj5RuzfZIYsd+tkTJq7VOnwZMRj8udL+l+55j+Qs7/7PD/INQ+v
2av/mLyXa779F/80K0h/0G/hTVGzfhPPsLP7p1nB+IOj9CyqmbvdInPW/wg2Jf0PnfWcmZVVDifU
PAP85VWQ5D+U2ahA65VmBp+D8nfkmqcbK44NRCuwnJIUhw8SZ8RyMUegP4ypd6eH9C91VCD3rakk
rBYqWG9Hxa37lA+Gt3n3hG7//HbfWxZOF/I/rzo7FgDyw2JFYHA6ig3TH8Mys+46Nl2wxNPwUI7w
z/6Ni9BYI0WB4hapPKcXKWWvNP3GvIt9Vf050sc7xn45nPM8nm7M/7wVFlX613TWgWIubqU1vbJq
VfMubQMiHk3ZV+9UZoqVb/XiVsyMM3Ph6T7vr8tRx2HIcNZn/3V6U7LRB3XYGXcaCL8rcVAOciml
16WBOPzvP705leGvCy2P+npmya3YG3d9As4iwOxhi5VwLunxs9FnsL+2TIP8MUNdvCLdh4ATBDpl
EdOCxWV0lKf7aZqNhcKarHYw6KruB+f29Z++M6w56CCQsVEvOX2ICTvjMUjMuzpVKrdXK8DKZaOq
BDBoYBtzKz60leWtoLwYP1hY9LWmpP5T6OuGZyseMFgyUNTLSG7Niz5IJM9NsjQLz7yAT58N8z3b
QJYedvanPxJKEO5FYUb+UU5Q5vaBk4ALchLocr9lZbJugbcZ27/91lGIzGUkjtLssRdPZqRvFOSD
fAdIpbgsZIjtoSn2Z+oVn3z9lFX4+EkDY9pZggYqoeqCsRXvLNJLUcWZNOHZbZ7ZTLMu84D+tW2Y
PxWDSi/ccL4UdqjLqa0IgCxVRXg1TJ2hrSpN6/8ve+exXDeyZdF/6TlewJspgGvpnUhxgpAoEd6b
TODre+FWvW7pSk/smvekoiJEKQmXec4+27zg/VzUx84t3ZoL8/ISt4bMGcNJ18Zso1ULrm4Uhdq4
n1W1fUfaH8XhUlYYBvf4/WKeh320s+uW3inDrEuiS7K+XC8UNRaAQbp49n0u5mL2GZdGt0tG/iaa
jUEOvueliGXssnlCrmULf5Jt955M/TD6Vuyq6CsUo8eoeYHM6+tKYzzLqZvWk3xgwtqoZuAihTqg
VzKGTawycguYE/R6CNS9bPqhrTSEsKO8XJGQu0a6kR5WdZp/sbQslYHpLJkW1LTWO7c1sJ4T2N/h
gOoZ9x1EUdzLKnIz/U7ryrtM4RPcEStj4KslOtRKvbDEq601M2ZGbaWqvtU2ZRe0fUPEFyH3/Eg7
RMN3M6laJci1QXmLR9yRuiwzD26Fm1BoCcuaArdTkgfuo3fQZVVCwlxK8n75xOILu8WN+VDPyfBI
i69n1HlDdCBWCbJA0+tV7fegzvEmymuR7CrcSxHN233+7sYGBkexounxJsXyt77URcqMKmULm31K
oxjGJB5s3zs5zXnYsSfsPTvPnGM0mgKRDfDaaxXZ6SpvlksdUiEbOGe5Sd761lBBN02t9jYu4/Ya
xKcdgix3iscqsz2o9q7iPnGoxDv+dZXaubHFZyplnBzdAllba+Td7YJO9aJVvfhL4jklRolZUmkM
L2X+Auu5yrYpJgh20KOBu0yxjMo3+tR0RZAsDdAjNoI5oWKOJ/Iw8QTioUSlrmtsG581x+0IS7fs
uPqSMrMR2DqlMF60RTRfyz7CrKifrfpaw52XDi2XEkMfD5o1HokO1hjzksdv1iSZOEF7cJhPVt38
pgoSbPyyd5Bfy1x/dprRLsMlyZA50TNHuEy1wsBSg3zF6zof9eIKxy2n8kuLtiR0c1c8DGk+XLZG
bbyTcmnPt7mliQs9zsV1nRmt5lcjIvswr0q4A8WcIKgqR62gX1u8HGylsCJ0BSLSlG1GO5rTfQtT
DcTQdak/lXMtg2UY1XsOv4pPjGHKGGiT0KNw8uoJVm4syYCL4e2+C2IzicSYXHur9CrfTb+O2DhX
MEMMi1bNsg08XvmWSs180vOifxVDmz44wsF9YsrsmYQNZTS+iHYunkgltu5yY0m/ehJz5DA1vb7D
T7JGTiV5mw8E0MlreHx1uksrsz6MJR5tAdfafE11wQNaXKv8Cvcr/sxv0D9XWMrZgV0tznHSoZCG
rlZ7r15hYA88Tx08psYbyi40l3H+zFh2wfuKe0vvj8NYHjqKql4Vudq9puYitKCSZfYdg7YaJyit
mh41YkHeGLRGn13wKtwayal7xWPY/CQNxil+7mXVTVbFk4oaL1dEYNV1ngbYa1nYtPPEb7Fh0hVf
qZz0c6QkyZUO5QrrQCBQ23fEAgkvqpdObEVJSxbWldFUoRI71lNtTtMjASe8g1IdP2FLuZp79KoH
kx1vK65AtrMaxIspPmnSju7aGUutXUvwaOov2pinu9LzDDTWYkquVCNloOworjVjWYdDXpBHVewG
uFdr2Ta3UizjutGCsc22LMO562Mv1DscffHX06H6YHt/J2p8AoPUUrRLuATwsK1pMNTNaOnw9KRC
FhUB8VWOPlVMxR1eZSNBNG5TVIhrTOu2F6WCQ/EQL09abFbmccpEfpgW8hCvJDt581qOXb1gVKCn
kbKF76mxA7V1xSwrsGurTC/drot7n+TrpRr8RljliE+5g2Xyg1V2LmW32uvXQ0fxzeZsYG6mTK6n
HxXPSvorTL1B8gkf5svFrBSnbYf/jzbrVyHp0t2GF8Jb2vWwizEJanQgUVcsabGZFEe/0IzUea9I
gjY3hcyW3WIIbEAANLGwZiaOH/EUTcXeSif1QqkyXeK3GtufO6uYL81GdbHUX5BjBKNhK9+mXOk/
FdNqlN7LeRk2daamr2NZ5rdqVUzflcTSvlN/m/jBkT6ApLFLEnEY4eet+eh4h26I/TLvGgyRqw3W
zaaqfcLGWH1sZ+iVYUM4VbpvXaDWzWKlObCWUVPlKkk3Sx/NyFyEjJUhJTtFZnyzZKbNoeJ0udzb
RDdlxOVkZPAtAgP2vVHg6r2x3c65LnoZY2zrrgGks9HWU6Bi9JpuGCwVRjCVZvucobOSoT545XPE
DG/A9jEbh4vI4/UJFQ+XCORY65tl2q3lISxtbCyejQTbuFpOWOutpr54NebVJtIFElsz76cW+0es
d/3OHqIisGYwxK00y7VZH9bMAsPG4X2jZmYSb8xxtHkVVWnj8JYU0ZshTQwmRaECBUY4R/pax0G0
pfQoos0MMQNLWS/vSKTy0JAHOIInke+Q2CDIPxBlH+SgNSWqzXrSGMjrOmHnKSHOgUh56zcOvlx6
SIOKUW9SFmQjYcrFMW93EVo8VZdi2OJL7k67qK85qexiRZXSqLKVS7Wop2T15I68TW3lmTyUfW08
Ew+FBUTSl1M4KHb3olIqCH9QZ7zsrdxxE4S02PtBlo8677EE66qam0VrC3Arxnt3q5PMK1zFqfHN
3hQ3+URjgJDQINTQd4wSaydL5Gh627bnyhaDlsHvtVm50e1CmwMX/hNWzwyFcE8WE/rpPppMdRuT
XE+agkW9F7Tjqk7vHBPNTW9AxPBJJNFwrDEi7V2Oxjju9agv6Ek03d3pc6TI23QmpGpLy54svlJL
TPkxwywfGFqO7h4rSyxY29R1+Eu9V+vTsWOgkzyhLMw9H+zUK3edp+E1PnKIVFuYPePAI06EGTbq
wKnWd6mbvk3uDIIXJviYNRuheeRbtIDD2Jx4WGDjbUyQu8y3o4b39s2c5Ze1zKsj4XLKdFh9ekek
IyWqKhHrRsXrEJNIyY3O+RUS2Fn4N1h1QFBT07HVWysqOs7a5djY2eTbVCpYymrjqOG82YChYmJN
IzYMi32TaZyvfhktxVO+eNlK+VoIFaDXMhN8XamzpZsoj5Io7u6itKdpODTopvAjLtLsZaRzLf7C
5v4fd/ovbVWe/We3jKsvY5cOX6qU+cb3k4fH4RvmEOtf+ht6Mv+1KlohfZ8sDOiBwMn/F3pijqhC
S8fpkg5phS3+1grrzglfQhnlgbJj0s4f/Rt6wneD0RInDtRS/pwgxX+befwN+uAz8pd5yP8FBGKC
5DFaRwdrrNyFtUv/gX2k28NaqqWvmBpTA5LH4Y9S/jMxH03guggYPMocJqfoH35eBLNjJ1Zl/Crc
PNlX88A+kCrKUW3ER4Gdv3S160oecVUoZjgD3LOhRMzHXXiz91nDT5lYO+FN98Nc1fkH4MWvy/At
MXSGBEl8N3Luny9o8XDA5dh5MdqpdDeVWo6PNE0fOmH+0jxrLLNizZilQLc6CRd/fDjsQi6d4suS
rA2LFRnPMVlcPueEFnqkk2wjx2n2eTWXVz+8xL95K36BPVgYYjTJRWgwyLVdAbAfFs55AUdGpi+M
k1CkxGWj+ZlDCIWdlzpFgU1SBrKKD3KJf54wrG/JuihvBxu3g4D+DGupiXvQMRV+IeNvyJ6Y20BI
E3a/WNt61BUVH3wSmUMEf06xRVg2OJvabUgs+vOl/4Lt8VvY6F9QtcGuQZ/086Xbc9pwiukvY5aQ
49vGj21D3ZSjR/zHC2F3tyre8aOCvX3OFhJkksxOYrwo5Ixso9FqN1M+x6SDxPEHkxPjTLS5ojAa
Hx+eBC5HPoK1s3EqJYIi4CdcL7MR40dC+MIQRnh6Nb5bN+UDyTgAHl2SgwMQeRsdHY8AWF/Fbyml
d7UXw8/sSQeDGAR1fcW8/SuRcLQuI5TWLwxByDhGOtBVwVK1FfFBIChIhPg8FnJaFkZ5OkeqFShq
XJCFAnzhoA6dCLjoltXCWES99sYMyZSbbFoSTukoA/ggg4NhnmLGpLHBaHOUnQINvr+IDG3BxGOh
U1+WWW5LK3fTLQ1z8wWAxjCvesWLqjvkQMkzJd3iEJgp1XqvZ7FHPZJlkLJyzZhumtYe263ZwdH2
F9sj8UNxNfNhlTvTL+rm0GyaOYoGXIqXHKOUoqy/YTWUWZtCzYrpEJl690iWver5dtMphV/kpeLs
SSfvkU81iRosCmlB5FRYBGxZC67XMRm0ji8Q9snNZMl5gk2RL8bFUtkgO2WeTq+JUiXfOrWyXHwl
Uz0H6sHsKPqida4afx1tO7pfJiac19NoR4xRZUclBKdIKtzYnapkJNy0WOon6oPpZomhhjCWDOWu
Hu0e1xzc16segUfkdIT53BJKkncCI2bU5l6BxjBivIoXTNN0a93XiKpXrpWF7KXuc9PUuIPf6Qvw
UblXaZ36+0ztiJiBjVwokc3s2qsHufO6tpuDATP+AV8ArctbdauZGQ5vELispLHoYwwlpj2FFu0s
g/u4VrxxMgQKGQYaJaKT8vAD8jwS2YWKlmOpbIKzxU77HE2TMWJ8AvWhiQHDcNWLSICFspP4o25Z
w2NBM4T02FDL7n3pjJHcVLRScJImOXRNdDkZMcqkWwvlBK4pudEQnrSzM3r20rdKVamqpz6Bz9aG
Foo9g2KtbYwmxC07xlq9TOOmPXhtvxoIoVcpr9GP5+rFNEW2uuuNtHsXc41HrGV07pWX2HFzqImc
ejaIHm6CwbSL73gV6PF7IxlbXPdzsZDf2EaNc6PHk3JDY5RGO8mul3ya3UQnTAT8RN+RcFAut1Ft
TXecCFZ8QxY2nG2trbLPsh4ARacOZiglvrngReXrQtbPUPObcZcsiCIuBzsiLDYVXjf5wpK0hcAO
WnahVUn7Yue62vrl0lfpRkOftoYRepW+U4R0mq9xkstha8eGXEIUBho/CtdRSt+b4jF+EVE2ddsB
Nq/yNIthMh61ZYqiG+jZWrF1Z9ikL9mcW8bjbOMk/80rh9Z+69PWmPAwKmdNW8PKSr1+XrXYSuZL
PnfvKlNbO7dhB2TecDUBwqztoTrA9IKb3MH4y5cUBXcA+umIx9moK2yZalgW5KGoMAsvlR6goE+S
2AwqLbNv5xOS4NoKqAKYRnEHNw6sQUtVdp3phEFoCj3KJiVqpfHnsdEvBVm6uFBrXXGn2Ym8HYFU
B1+e0I2haFIZmlYE6pGtAMh4wkJ60lBcBNcrRmI0js1EGkV9T64BMErJztIH8wldaU5IS1rKEuHy
CsDEZF986k+ojKwsPpdUqSOVW2RzDNGNuw59L6BOdIJ3SP6sQjMuyVPxTggQWFlqb/UTMqRXY1oF
OP0nV3ENdNTPwlDY5gGU6BTAlrxaAWfK+wjMCb9v8Ce3ssobcUKltDm1PlUrVOUSTgxMswJY6gpl
jYU60V2s+JaT6Nn35IR6MRLrX+0VCmtaC0W0dkLIxnFQk42gg/9cnzA0JGc044nRw75yVpjN8irU
8BXc2YtlJo4C+FP0z73ok8/zCtMhnQKx07uq/TqccDwbl7FDc0L3ElsX19UJ88sVUx237gkQzFZs
0FpRwmnFC7UVOcxKRdoBPV0FoLhii9qKMiYr3jiqCtEKJxASK33PDTnmNGgcTkesW7NilmJWl9FX
FpBMjNsBNRdwx5FoROiN9Iwr8En0ASDovOKhi25WkkVWmLShTFRBu1b41D1BqVw0sGp5gliLE9za
OAMYAdF8wLDlCZLF+AJ41liRWnXpxcVygm8xNNHfxxXT7ckveShOQC+WAC4pBX8BwCcsOFswKbBP
EHHlLcDFhtIyKcF/JRn95QQr15kr34wT2GyegGe5YtDzCY4eTtA01R57ISxXIOtuRa+LE5Ctrph2
JyzgbUj7PJehm8svYDoA4PUJDDfmysKdv3WqfrOcUPP4hKDz0yuafkLW87IeL5MT3l6esPdWifIX
PhkQeRFVesJAqi8tvBkGge+o3lj3hHDJZXsq9f6/a/2vtV38z03rJp6b4cd+df3xv9pVw/4XjSUq
FCQFFm0rvIa/u1XsHm0P1QbEG0Slqz3s/zSrhvYvIsstbApc9lR+ir/0d7Oqa/+iuWXuv6Y9W6c+
9qw5/VOz+nM/5IDIrqa5WDygbjZ063zM7ypzjdYLMbxwTfzljH1Zo3vBjy0DVccJdNumjz/cmN80
Qj83en+vCH1BY1WoEvZZo9eUiZt0i0MD4LgXhlrvyij9gMl85tX17zXoBVQy4CFZnbEJbHAkEFwX
cDbMDhxcBU3Oe3RM96l/I/3vXCmhFm+dfyS85oPO4MSj/N/x7Gltpv50mDw92rwT0+mHRm8m3Kvo
qigOou4t6W+KyMBthaEzR18cK6GpXnMkIx57//Nt/XXd1d6HlwgfBocJ8blKJh0hnxP8EwfVYIR5
VO+UTruuY/fCNjYkdG1k1tzphbVz7Q+oG2v79tMFrz27Bk/fRDUC4HF2s6Fz1vE8s6/XhGv6jHcr
33AaSHfTI6HTInS06G8Pvf8Isfzy1rKk57oUnnxUKJ7O3qF0stySSSwzr2b+2ks5HZ3MZSIyKreT
6jx1YDz3fZl9ZND9m2WhO6FAhbS3Cu3OllXl1DpU6+TdLHGm+ULTv4Iw9xvavgNGU6HhHU2Q0rc/
P9lfPhjkKVCTabIsbBx+ebCt5iotbWwWFIqJnnfUhuJ5LtxS/rV3/8ebuuJSZ8+RFwi1Kwwmi0d5
3qbTR3Y9dW8ANsx0R9tKncJPrS4ELph/vqSfEQG+EdgL1PjQmmEir1DeGSIQTxBAWz0LKmfw0+Ua
Xp9P5fznRX69b+siK3scB4V1G/h5kWYhhVxbbWnTLsWHxImCXsiPuM2/vRKk9+hAGNqRVv/zIhSZ
WTdOiACRQkZbZZKNL5fmi5GpH7F7frcSxDlOEpBNJJ5nK8WZBzEHf6ygoAdm3yYdEvDaVTb//K7B
5+OoQtvCCcTB8yNO5VDHmHpTZ0GsJ9g1dQ9t0XywxJmu56/HD+eVbxclMoyZs0tRhDY26sosmXri
4/LI0G8LMrP2SC0eFrUks1x4uDlp4xQaiocwypsB9CvqQB0x4EoMtQZ4+HP9wS/2mzeGj4zbC6qj
27/cYpk2PWkuLZzTpXIY5BLQui1rN7r/8y3+zZOkyuO9XOV1ECTPthFS6I24B3YMmP/5egwGBMxh
EiL952V+PQVxnqFO4HgH2gbAPVtnUBtt6NMhDwwpvnaeI7eggI+qV1ihmlvKRlfr75DZ7c8WHBA/
qW28afV27I+ppeaXbdymewKsrUNrNvhmjcb7MBoYERZGEi7qqH7786+7PvSftx/gUdiMoO/GSvc5
e/GIxzaLU3zVMj8U8psTXReBfjcbT39e5oxpfHr5DIY/UEMA8EDoz/YezVsmL5eobeCmHEmBYsTf
lvLaBYHDuIOEzzYgWt5x/Jn5oO1j27cfc33cdEoc72Ylr+2NWrQf7L2/niyUhjDG1qLPZQhx9qhK
mEBEeuHQgsoQNtEc30pv+pIP+9E6DMRG76sW8ODPd+I3ryHOIesIQaXGhHj785eOezJy7gziSIts
txYuuatpdYzq4fjndc6/KiwcOaPZIjk5NYD9swebaQostBJroGaOlRtaoSgchd5/sMr56XW+yvpb
/FB2LSiWDBLt+XaxLwoTIwahrBf7Qgcy3RRlN37wxM7v3vl665//sF6ieily/9XwqLsytYul/aT9
033itITBx4BNDYRp8/wB1UwMEMFkgVdcwqTxV+i4RrHz58dzJgLAAg0PJdy7+B4wIUFfcvbu6Xk+
5lml8kFYsbjsiQncFVEjP6MAnK5VtcPgvO/VbUorLUt522vsWks9Yqb151/kfAM4/R6rL8X6HcDf
PrtcWcxaRU4zZK0+2U0VxsxuBMyYEBQ26Oq0gY30wTtzlh7y96VTiLBLelg7nZ+p4Hoo3CvYmuCe
aJ0bCOPlKCs/srENXNIpe4h6D+VbHpEBbUyhbSiEcOfJLU6ITaBm12Dze8O5A4hqH4c2+kD9/Jt3
DKI4Ml32PYxPzmdG1mLSG5n062Yk+jcCN/NtDS+LVj6SH435Plpr/b5+eJ9b12AAlLEtzoSaEyz2
zZ69LcbFH1zS+hB/3OVPD/mHSzo7+pl/CBwgqdxF7LmXcdUc83SdSZk3s5fez3qir+qvL05XF+Gf
X6/fbEMmRQedM7UatfvZygsgD1zUjtccpBKo0c4vOt39aLP79WviWIH7r9EMrZfpnN1HDkd1iFOd
sgbGnJ+W5X6m7fOtWg0YWOA+Ej/VIt4zTDkiI94V3keK4V8aQUp3vmlbZdrG/Btx+89PMlbKTi6u
2QWMvb45g3ldGMWDWquMlnCv1DqIqLBi+tQAAYwOf77Jv7xFZ2uf7YoDmZCk3Exd0BlvQMEwfsk6
cD8K0zlRnH96i86WObvJWiNgagIjBK2YN+QaYnuVfhmAWHxbb452GW/yaT60xXgA8jb9qaqSUOun
3Z8v9pcNa/0tUIFDpMUhEwXTzzc6d1riqXse9ZBnt20yHZnAbxQtezBgL0V1+Y83SNZb9wGX8ggD
8nNTXdeJ5tyQVhck9kocdXZSVqHNO2VbWwnD+89X99ubjH6Kq/PArmikfr68RJmmvo95lq3w9qRK
HxOGJL2XHiuzvdMy7wobYwgBi3PZpJHuN7ML8bb7aI8+r4zWt9mB48B/yarQzyujPHUEmmOtDZak
MkdMuXT2KLg5zo2St2b3qTJG0TxgNFi3W1lM4Jp/vg2/bBs0wvgEsWEA53BTz6qXqifVeRgoCvNF
XHKXYx+Hxn+IoKzNNgcQfAQADeDAsxO4ztKy1qXaBY0skKmOqN2SW3fw7m21fhmij0LwfntJPyyn
//xgRZ4YyyoigA2XAl/n7VFOHzmar1/g2Rf60yWd3Tbpmglgw9KtJ6vl26TAicrZTBFfI3vCB5Us
fqPry/jTejTGqzgW6AtGDETIn68pIo46KcqEWQw8L/LMZvgc1qgp3Tu+kHPha4XiKmFvK3m08Yao
fqhpPUkEtUfL8Il/bYhchoJn2fgUZ82NG0dj8ownslVcYwlSOUcCkjOyNIbZWh70xZHXhdCUl5mx
+4WBIjF/7Qn3SkJ7MOsbUdNN+GkTkbI9ZxkpY1rvjvucCe6t68xl871yU/0mUqcuf8ILOdbYNsYF
5zfv3sFKb9M7ivPkuGp5J/REuJc4YQt3D+0snVYio5PsGebUd51aGwFjPjvy7WWSn1ShT9Qkizvf
mGpZHiSy842KYOw95WR9iYu4udJrzbnOHEjCSj40ezPP3y2rX8xDn0uCTppJg2UYJ0vchrJmBg5p
V0UZXMSxvZt1ekSGfore7qLKoEXqvPwLzhDdFmtu/VgBNwtG8GoC+tknE+xIFMQwFKvLSLdj17fc
ZumO05Aat/mQbQt9SC6ERf5iq+XoOHMTDnHb2c+qki/d3poJAFe1yryDlG6Ec7Y82LiyXLdwQQ9Q
tFGJ5J277cdkG7VZFR20HkJypNdMx0SVDHvGfLX42sPzLYNhrMV2Gs0hLKEL33TToN8OUd6MaGxL
YzvySENolsv4EDMuebJIxxZgUmljMZu1vJIYkmq50PJG9XP8UblxJbmrygi/oWuZi/dqcivK+SjM
jHD6Cma+q7ZkouTOi10X/XunDsYG5vuV1sd64DRLmKhze1vKpoQhAQAgC/nu2mSU1ElOsI6aQCH1
23KH8PWoq0Lxl8K0v8EPTjJ49cz8s6UIMUu2N6TINXhtmbFx3ZZ6fqvBnr/jeQ03CCBU7cprl6+W
uizYYVe4vaRxwX02K5ssSEpqw6vejUnOlLPuLbqPmR50wPSDLBZRE7hTtSrp7v3y1YGq/nn1HL/U
etFsomr9BdO8OUy13RzS2lk0/G2UAxrd98YwOyvIRcL4LU83TUxGNPxOpUDbLnHdspv64E7KDGRr
3kfJdw9L0spX41l5kVZ9M9c8Y3YmzW9n43ExOpTHy9wcnQZVPz+kYEE9i2O3nvgKydlr2r1vRc2o
36Rej699jSJ8GZN6U0lV28LuvLE56oLenrW9wGzJL8RFIdsNcRWPBZyaHvEK4wILlDXGtdNHOpS+
wtKAqwOXPZBR+2aoXbZp06K58jRtOVI75TcFX9g3/BoxlzPsxDxG3etSZBcgcxrBN0MVey8OykwR
lTfFsDyV1ksDrX3UxFPN61Hd6W4i640rxmpbFem4T3pPr/gwq/xBKExsfFVr9YdRxaVAL0IVp1k7
8UKCwj/jA/klVnjNpKZ26Ad6NeTRD4852NZFn/XFUx+Zaai1mb0BJE/y48De1k4pfA6l3Y6KjVls
qtjbtO29QxmzK2xiVDRqrl11jbmJMfudE0yNYs/67kzpRV9YR9xumNs2m2Xo+YByE3MxW5abqbDg
9av6MkGvJb/HHepP8VQ0cEs0HR86zANE1m3SsoeqXbj8fUGObJLsTbffIIw5JKXpmypz61HfEgAA
szoNigXDcxM/wGx8lk4eqlnKcllYaAWexbjjr/HH+16zN4PZbGw57ptxnxnS10ghFCrCtikKOQmw
7KvFsIfLYjy3QoNqVfUv7GOhZzNzP0LcPtLtdrSZy7uNr7uZkiSIg+knmMjTdWazLcQ2XoTwemSD
t5qtfdVU0tgnGysG3ouj2ZkLIe+G3W4h8gi0sgudEwyO/q3P2jc3hvStFsXezVbfhiEq25vGHCKk
C5nWbezKfTBinnRvmclNNi5KzVB7IQqii9p7mQ8Lz9toCr+edfVWJ2QiIAEl/7osDgSdOfrm9iRR
lfFkf8I7tNgvRnJlVtHlkCifKst8yRACNG6GkMx1b22jkhunN/bxvLS3Vj6197hlG4j4JNtrpYg0
QEnc8j7Fo6cdrBbZ3BFZgnlXeiCEmoxQxCVea2L+zPmwFNHzUNV6ELkjsQ1l1Qp5jOhsdhBYdpHk
844WZXw3ywaXzmxGnPqIymO+NdRc7giAUHB0LCJ7t/SlczFUeaKEs7u4QdqX5lVBDhmfXIzirFZC
9CXI5QC8oVr4YnBhb2vaWz/KZ3WSdnNkomBuxklEb54zy9aPMHzcLZZ1WxhlQ8te5qHIm+vUqOcd
dW2oSBnSMCDqmo+uaflF12wQnQR6SiDYhJpmbHq5J4VeRePYYX62QcpZB5AO1eesqGrzqBZVZ973
sWF877SWGqcR44YiFgc8+8rAvw2MZNdHjOwdgTWkH7XX6XQNN2WP649Nyk1SH4rCxGBQALxga2O3
993cjccigQ2ARCXFrlC42YsbJ3Nx7BM5k9ZltTEVAAyEbvZkwQfNJ2pFrd4dOuuQxUb3yZO5dSTF
D0dsFVfkwK2qwruQ8HiDFojC52VWs2DoVdQeM1AOQKntJ8myT0S8PMLBqLnAph2eUD/BNSw7Vgt6
YmmJOXOWfRSPTkjt8xarRvXW14gAg1prXtipvoBCN6Dmg9mHnvTmu1hXxB6BRntdKFPmhD2alTTo
o9m4RvBQ1kR/SJzVUHyJIuxmYkhkBnsSl9UI3qBU6ivpzAQWWUb2pORdjZgON8t94Y1OUIMk5Ciw
rC7dQ40Y+6CLvfg6W1r3te0asZMezGWOFEvGod67omdeV2loYlOiKoLCqp+hHAdZZr/0TmOHRqE4
cGIwGB105WA17YNEsvaaOtawK8yl3Ta2ojncPSE2QyrEdWmX821SOaWfqt6zkQ3tVeMoe0g0mNTJ
xCp3ToNQh5+KbzSJ7CFw2KkVAyKWNkXl4uv10mzVqnzqLaQEYSvIZppbj3TmMsVDElbjS6zXFChR
uop1ynbfDBWKGN1aPpvzDEmnJ3YV+tg+cZtAMWIceF06lNtBuFiv5jJ7K2ejwjDPE+6a0nEXmdHO
meoLzRra+zqJ03CmWw8HnN326PyTy8oVhyFRDQ2sMd4Qe/y5y8aDqIou2bT5KmfHPajqb7zIeS6x
9vbjCmG51fRAg9Ji4g06iV/sVGIry125KBB97hrOh4A9Lbruc9PZm8t0g5rwwcUKNixndCL8EDyp
Brude0OjxiXSFhpMTQ2s+Bjw3WetXvgKPKijOdfdhYs3+ksxy/u40O6MSD4rs7ETTjHE+wKJclQM
G8tAqMi/GNtfCJY3pg05IATo5qqW3Rophw0S3A4XEZI78XKHZaZE0FfdqvsqkPo+D5Hb3TcUvjdt
j+xI9EvzOC7NxaxMSBZr0dynKdmC+jDsjHxwwrpu8vclUYn36eRL0zglkSswzQlqMT8lFkkiKNK/
OGP6vSwXeZnoMm42XmpFx84Zr9JMFztNchE1jj/bJE8/GUZdh10+lqGQSk6cEbqbURQXsVVbN3GR
6TvLykffnCjH+zm9jlX1EtuoDX7MHGxOLx7aJWlDFNIy95XGCfHQ+WJ3SWBPjfPeOTZoAcrBmxKl
v53mmwZCFt1pYDPMNsda2Q0Z9UCBzvVSaEa1n2qPqEM36ffY1Vecw24XegqqIl+wDYRKg3QWtVKd
wAbEU2jK9fbKKewCC8OccEcCGIadh5ozEE3Bwa0z+50uDGsizFN20c6WhKQV2vAuMfhqfXXuWiTI
Ui13uTFA4HZoSt7GGJcCBNt6YGIL99pFVEJWGn+1dTn5yO9wYE/6e8+rX6t2TjaTGi/lZdt1wmcP
mQc+gCQ/dKM2XrUNRVYyDPLmv0k7r+W4kXVLv8vc4wS8iZi5qSqUZ9GIRtINgjINIOESQMI+/fmg
3nNOs6QhZ8/E7ujo3i0yq2DS/P9a3woaqEK+I8dqKwJMaS6ZUaTDZHpMh4yC4SqIkj6UhrutbfpA
dsp86o2kEwFaikpoBYl2aEYZhCCCSQz0gMSCi7SYVYugoTJVp1VoZoVOT1jhw0/bb+VEx1NF6UsW
RP1KDOyoQIYwiWcgILd509l70yOMhk4GZz2CoZ5LO8DfBHgKlNFfldk198IlRG1rDUF+m6Ysk3vF
NIr/sxvYhxqKOszGHZDwbnhxytd5CIL6yLE5ik/9bMryPJbmNFds7K2y2GMxBVERLRoNzpjxuOkg
RObrNFJFtidvqxnXlleXNUEVrJnqJiuUR58qGgO1CWTGZ5uMIHMfGso31paWS29s0kkPDrz2U3Ia
vbIp7iD1ltFaS4jL2fd24aNDE0oDv+EaYZdP1vSSNrZpr2Nn4AMIDQc6DRzQigptZoZXnaRlQDPR
i1kVfbrT7QRYsQHNullZnSdfazciRlRkGQHfRC3lT1OLIyscxml6osCfWbtaTsHP2Mx6teltT557
YSV3XpurT+C0ui9onKMyjOcpGc9S9MORP2loXwdCkYqdSBr/OSnmniTSKh+tb2kKbp1jR8WsLIVl
3bIh8YbnpDNxRsZpYK6iVJv8516Ly+g2kX3rr2I5eulZdK0bXypr0p0N05NkSirkiiVJnWWVGCDN
hoehrOaDVqL4XNvNz0Zl4zqBYdyuZMFBC1ul01hEr5Z18FKVfdedqEfn5Rq2QrDLMifYEXrSqf0I
x3lDhadcIfaLs5DFO3J5GoPLZKsBiJ/xisXvhJkX40JZm+3KgBdGGmbQZ99BezdPqTEkZ9lM0Jdo
zTANdjYE3ErZ41MKqWzodzJ61IJPadocU7fiIC6YVea1hD/PSrJl4ZN9cqkS1GT2zzSuPzXEsUdH
8LvmmaN5fGQ17TexzSmWmFb93sk4Fo+xjoe2aCyv2CfzxnHWcTpwYNNaA5CJ2bAEd6SJmql/jqYZ
mBsBCGHvYzvccKEvyLxPgA1CqU8nq3mxva/TDEq1MdJtZAHsjlNgQPdNY7rRXhRrZKYEWcXOBaBC
dS9LAknnOwasPg+IvLdDL75mgu1+PBsctW7m6KXxNxr2dXs8TQSQbBLhUKITTb1NhP2NgoeG3Rg7
yKpsyrNs03NS6+pGcaojWVZqXCV3AI5hYENYayP4sizVd/046z9RIpvdCl1rBLXc8pvHnLMAntJV
gJk26psT9EDrwTKN+nkw6yd5gpfcnL2uylktkerzTq3xhhaass+mpWQOGq5sN3Ghh5lpXNxaxCXT
uRtoWxkNibHN9Qw1uQt6nfyWZMOJXWBVg3asfTMJ4XXJI1y5al7jkKD92CGnlespK1fKMMKhL11m
d2j4aZ+u9YHdIVfIs3JjJelRHhz82nlItlih0VdLAya4OK0bQoGS+0kvLA2LSJWom8LRjhjZvwaY
Tr57kN1JzdBkRi6Y5ZNIXioONx624zLTKLqUFUWZhoJ8efazVDVbbcwBB/DOwUcwK9RK+dRe4qyO
KOhYEYqfROcDs3HLw6727Ec1jaesixN/5ZXyy5jpB6+JUOWmNsTBsIp54i/aZOBu75LHGpUZNlXP
/tna1q7w2hdVcwrbF4VKPEpWkHw9+pUXoyytVcnaHGa8J4/sSeMHFUjAka4N2COJnINpUIKaB926
9ae2bbY5MGF/ZWGWHh9tt7Lhb7b1OjX8aNi0XhvqsXoc3RI2Pl7Y6CwySPYY3h1g5PBOzBm3lQ3J
gvmu3CYeDoFD52g3WdYaIHmb41D1l76ZlspbcOw0KS+dbodlpRtkpPkA6x019zLedJpjxIi8Bgsd
c6E52Rku9Kw2CtoKVdHSQXiO6TZh2/BqRAPxvhM77aNXFib1hAzJHcWEUVsnfT7e9mXGrOinM+cw
r/orJ8RL3Jf+rH8KIhpDa6OdSb7Wc+2lykRyxlWrl7dZqU/s8tRIXqNfN2a0asyu1lZe1HTzsXda
/WyhsfLDKKrakt1CwlOWx/Mmg8QNIIHqBeZhMKGPWK2GA9yG5KVKLFGe28SstLWfwUwMY9fMhlsA
prHYzebkTUdDxo9snzDgBWBhsLyPo/0X+LhiCNuM82GvEcbQUTA94NdQ3yPbHR5bFv0fud5k2i6v
omzlBDXVP3sySN6b1W0uRHkodakuQlPGNuNTnqNa8/UwMES8j8D1qDXw0AoKS44I5uDD1A8n36Dz
sBWtN9bllrK1LJwHqbwkGtkuzQErHb5myTn0C/gXqPbfNXtsJWen1mN2X+ldjADI2CbRzK+gZZtp
WrcjqoiGdiKhQ+yJoEzu2D3ZqPabO6udy31WWNZpIjnwdiw4EhmdpW1YPQdxjFWeP4qeZ4qKhFG1
60LvfTD6K8wxITgJCvD7McdmyvfPGnOutddhQDhDEm4E5gQ3O0aFFe/+R9Gs1w0FHrxfYia8oTaS
qWu/HSjmOUmqoVm3qtmkFL4mZm83eIzGDxo+1w2nZSD6eS6OY91fQjnedhLMsVaB3dO5oKGg1p4w
5bowxEuWuC8cVwd4MRwJnN6uPmhiXHdlfo3rIBWnQ63j3Vk+1z8a8Ala8FjLEbr1RZHv9CbOLvBg
5AeSh+ue5TKKg7QN96IHBPb6MhINpZIk5zImtru2SmMdF2a9nT1/W2JrP6geFMP7DbTrlvCvEZe2
pQfRE3XdVXNLJT0eooE2YlncatMpaO21C5js/UH+9HTQEw0chM94TH8xs/5x8dhTlojpFpVgeqDg
zHkrDHpr5bGa/fsDBXREaYkSRY2R9+1dkrlpExGIBsOmehxr0U6UWXPJurJ+SCPxQTf9D9/KQatA
+xMwPTk0V4oYMWoEUMFSWNs950I2Heyw26pZ8/Z+cP1+ky1wl5YAVNvFAwC67Jfd9R8XUPfEBASf
E1r/Obgto63bPEVFKFkWyoZKebr1nYNrfPTM/+ELMsnxFVE5YQi4/oJpE8Qx3sRmnRPctknaWn8Z
I3NYl1lebaKK8M33794f3jG0kPgccMwv79n1O0Z5tsknHpMgi0GLzHq76mwj/H8ZxAVkiMjQxMr+
9hFxABa3Q8orhi0pXak6czZWYv97fEYyz3n44Fvqi4bUXURTb0fpaK62g8WlK/3bon8ohx928tDk
z+9/lyvY3P8ehlkQIwpIz+u+qu5GRSbFWK/NnCaZyJ7bdHjNWcgGNz9aQtyh59lawFJWeQeapfH3
mXDPpgepY/CfzJLLrLVEpQdVcOcN7b//NvIiohWlc+6hMryaWxJVtHXHfoHKk1HsZUmxvp9keWgQ
6KwtJEb79y/Hcuv+2WVeest42T2PhxX5snMliTAGD6CP5C3xW7HD0L3Off8imoBT6LQfJrWdkuab
yvLP7w/7+2tCpgZC3sXpwBvvXD1RKat/nXkNL74sdqwcG8i4a6d1HyL1EV7wj0PZoBFAyEAxvZ7f
xrLOzH6pURQUhOEI6khNjIYD9gfr0PKmvb2SLAiIQlnofhGIrx5f3NLMopJ51KqB6OVQwTuiDQ1i
omAzTgqnHgyc96/ib8pfj42DZf+S6wBOZSJ4+8r4g2s1msfK3hm2tZpGY0fqc7YcfmiS60+tkX1p
q3Yf09HAuQibknqdpR7A2n1E+v7t2wOn9dB/o30HY/LbKtJrRjtli+DDSfm21n01wICLipXVcEDL
9+VHfpnfnttlPIg8Hg4SoBDX0FOHDpfeVCb9gjC/U6d5VW8Q+r2o3ftX+LfNBcMss+uiOQdysXBZ
/rmFKV1KB+RqoWPxtHKFw8Nbo1l6kI72yCY0Xftmv/n/G9F8O2JQWn5BgFQDuulHk2MoyDU6J7Qf
IHmI4sNV8kplgnKQoB4WLAxe/jK/Xz1BqJRqBbCbL1h1R8ONLlZbbCSnUwojVbw352BL4O42kfbf
z+6/5askd4O//ufyM98rOTUp3v1fzr///rfdz+ryWvxsr//Qm5/BHvivcRfm85t/CX/xdu67n830
8LPt8r9/f/yzWv7k/+1//Be153GSP//X//gOcwnD6sPPOK3KfxokjYB79X82VN69lq/F628/8C8C
kOf9B+hYk8cM0Tw+sGXi/xcByLf+QwfwgpgK1Aqg32UG+xcBKPgPrHEOWjL22MylbKz+y1TJ71tY
7MhDLYx7IITsf4cA9EuU9t+zGxupgO21tfyNp4TUhavHsiTmqbWD0Q5rdttbPKDGJxPBwn6e3Xpj
+qN50QoQUv08mRaoeZMKrHTdGyqX4mxperYxO7bJQqF61kms2ikVUxEvRmqmQUe9iIzgemlL+2vP
G8vDPy703d8f858Q61+7oKtPjw8McjGbDGf5/G9fKqRSWOCiwApzalZ3BSFGJ7BbuLUK8NYbVTpf
KtHqq4kcbSD6WZkckebUK0saDlgHO3V2wk/Kba+n21lwEUY484BUi+wIjXVYDW73FRrvAxl29WdP
t/WVSsvga0TGw8YQZLBtzFGAnxuncUfmVn8CBTFtIlR4myJo6feXSXXR+yLdV5XWboWn9dus881t
PVbi1BTFuH//grydrZe7aSIkQXPJxhgn7/X1cBodc3WeWeQDFOMjdIIW1RxQAsh5CdHzqZV9rvUZ
rGDX9N/eH/pqX76MzUEUlCj/RCgXm52394L6ThH7XUuZfOBvM9F2TyqfYUX66biVMtrmXpNvvK5A
wdD3z9qYZcfJkN/f/xhvJ/blU/A4c7SHNsUVYLf+9lNUiVRZP/qKsh+9Qa1BYqEP+V+a5z/bZkFY
SoIv//0h3x4bfw0JRRn3nolBGQfJ8pH+cSDpZRIBAvEIZRh0SKWu/7momwdUQh8N9PvdXUyIbKOx
C2MXvPbNlpJIe2d2VWgLggRWM0iZHTwQtaUmbm9GyIurtvHNI0GKzgck9yup9t9fkjMrzxfnERen
x9svSZ2+jaXsVJhRIUMsVhPR65bAUtuY9pvePMoywlKbt5vWmJ/LCCXh+1f5T1+ew56DAZ2L8NtV
brXYzSgtQ7l0os96VL2OtftZWDlR4AN7fMpYMB8f3x/z7SHs15fm+MycjViCIsT1I51qw6CD0VCh
HFrnkAL2WZNqJ5/eH+X358dfcsOQHbJfNpiD317abrTbtvSCBgjksscK7JIJiyZKSdLRB6eQP9xG
xuLwDImNYwFzxduxPHcA2dg6DbfRPlFnfqoNB1AoVtpU1yVM4ias9QlxjpHTNG5f3v+mv16Ft/M1
DRPSUlgOqX3gXXw7fGsT4coT1oTKMn80WQU/v/nq6eqrFZOfEhXbSsYo9UYXxLL3SdeCr4MIprVD
M5D/19nVcZCuOwrqWPK/vP/Z/nAX3ny0qwdctQUIt5iPRgbJ0SyDu8BW37g1+/eH+cM0ySXwsPCY
9D/Ihb9acPGy+aMw5yYU9vjJU+3Or6zn3MJT6Xdd2Gpim6DI8alzr8wsRpH3sSnh98eaj8AEzSmU
bQlC/bd3IRVK0b0eeQj8ugo9W4JPl1b9wTd9ez5bXp5lFLYV1EtQQV9nYOuVyIsB3XAI6PspnrxH
lavnktWWLKTw/Yv6+6SP6p/xOA0uVaHrSV9gx9Rrp2tCa5bNfo69z2k1IdDtEnvXk5W5Sn3z36tq
/P31rGVnh/8YQ9o1pz9ocFKNom1CW3aPcUB32V1O1DYU6cT68f73+9Nra1oIxg1KBzrS5KvXttbc
2YympgnzRXRY0MlYOz76xXjBcCdSDDupaMLT3P1cxcNaRzfwwd3843O7ID5wW/vLGf/q/eiGSNNr
VTdh49o3AUv8Ka17sVURfdCpg3jtWWcD0v0GJ9aOfetD2jfaB2vAHz8EJnnmf511QL9OPM+CGMtk
UjahM1afqdQ9TIZ5MxnqURryma3dHWsXR0bnLzT9K2us2Lb/18b+D/vNqxrT3zcdZzuTFHssgl+u
7kNfiKLDEN2EfdtP0Oq0M1qRapdFIgmVU25buwXkl2ZbcGNkVyHfB5VjOclGM7VQKTphqCrWaIuA
g9datvdgcQNxL/XN+x/093cP642Oy4ANPZbZ6+hA3S+9ZIY5wMJlP6Wd5R9F4O9oAUI/7+E9vT/a
71MnSwmlJs7ReMkM++qqtIPpdkrkRhg4bf8jy9JPzoKd77WPtrdXqVvL9eclZzCdtGRqltfAUiEi
IxszAF2IjQ9aLj/PVmavp7K9G2P2lWm0yICbqdzWRXkcYxPdTaAPe0kebadTIyqpiq0EIembMvO+
Ktfv92qwUW/QJtwrh82EkST3DWZZiDIFLgAT/pxU02ZhzqGKG7/HqvygvnR9rzzSPjiAcat+7dyv
Z2MU1dTLk5peJAeo0HEK/36MiUbzZzvapAO2zffv1vXs//d4xPFw8uQgqS///R/b1aRQotdlM4cN
u/MTzHDnvo0BZ78/yvWUvIwCeIQgUHoQy5717Si5nRpFqhczLW/E/7NMvs3o1JUtzy1d/kDNxQcD
Lr/wn1sLBgRRjcuNTY3FAeRqFz7KIfEdI5tCKIHxZ0lxMCR97dVsjO9GnhF23hOxICq7/GDcXxzW
64HZE1vLJpFa0jXf1gHnIpTvj4jQymYlWYXMynqMlEfbcWito9nLUDjiyZ//Slz/U6mnt66PzYQd
0FwVnxGeE9YeJB+Z4q5fSq4HBwXmKHoyzoK9eXsDxjJWLTltUwiq0N9EY2wDpYyDdSAneXj/XhvL
I3N1CcCk/DoABRQkvas9TTZpncq1dGQOhDDazGW8jhdiomeSAMEpAWGxCYdyNl6dIdpO7bQA8KS2
tit7y+MBA3BIv73/mf7wOGAHxJ/NcsE+67rN1tUw7uj8ghRtXdDp7EWo37YydLz5lbzMz6KLkZCn
+b/paUV6SP4vUBr+xxS8HBreXndqNsznoxjCiWSU3AWttiJyhBzLAAh/aPoC81TZVScXe8q2F1lD
0HpRqx/vf/1fwahvbwkbBVpxWMbphvx2SzoUkQj7tZ5AygE2v4y+ZH16O+hmt4s89TMbOvexZ28D
Jd0I4odGyAlN6ow1I0juNb85ZLnnn7s+q1B6oW+zvTiGNKehal0Ehltbm6t7T2uSWzlrziGDOYn+
YEaZgtocTEft7CvcZl/RG5i7yK6CXZd0HXWHst4CpGvX7ahD/5TFBuVtcamGclfXpbU2wfKv3aE0
D6MtvpWa5x2BAVivrTLGBxCAfMjO3gTCrLalaT7XgzU+QNAssSJk/d50W+dSV6iD0j6vbotWzbsk
IJYzqQ2xYTOaR5t4GEYCO2r7ouCjItLSG/80Dkb2RHqrcHbSU9ZHgJ/fNnAUh6hFkHO1VArozVxN
h9pUT8LpgiFEhvzoxPYTF/Vb5cmvkDSyVTpg6Jnbfe1Z4Ns+ojL9vsCwKttEPTEundlrWsFcC2QR
edOHQ9E5P/y8jp5MIyr3xaw/O03wUUq8+fvMw3i+7hoG8HuTyf/tG1Ckc+knbo4a1Yuj586QSDIQ
pxOgo0ff09500w2GJo0+nTY+uEM0vOSaJR6TvPFOMZCXv3owwJuCnvKJrplEFJWnVrdu6iqFW7vM
ZpmOplqfAnMdlDAAlMcv0hHg7AioMC5226W791+n32cTOr54pwFcUBBw3auXOnemKWiGgbepiUss
cU161wSpf+sT83Qa3STCIjbGwB88EujeH3ph6P02vbKuQGkn6Jd/YNF+e0ETI1JxRNo6Ai1RplsQ
GHS6UHwdzMpXyUoCbPtC0FTrrvp49A4kbjnFCjlbcUtKdvlj9NP0JS5dSMu47A5l64xIQp2IClLW
EaImq+mz7yYWdrj+r7wbjQv40vZkZkZ+8QeDk1MdYdBZ9Ykf7FVXjP1WS6fqbqydL6VhXHQvN/am
WdknScOByITiiZSFVzI4CIKtVXWw2tZ8abwCgWMVEKdTVflNOVrjIY8aeMmOWd+p3ERKyHb4AUWi
vAw2Poh1VHcFnX2gzgctyBvMA8J8rHQPxXmvWSH004YGVCe/JEo3doKY3nU+dkCMS1n3q5Rl5nNS
VMMTdRtyopEGNSEkpnQt0ReCKqmoL4TS0rkQBF5U57TN21usQPx7VOE9iMQw9yuv7edXLeu0V/bZ
xiOdbOfVGWs6ufCeWLWN1ixCoQw0enkgNnM9jPeZ6MDeWtF80DGIAdbzp3ucFNW6lxgRtdb0qJML
QaofTbDXxMRmh92iJ59qBdgaRWiJ9GoD4ay+NDHVZMRjiJKTSYw3DsLMjZPocb0VMsnTNbnYJn7X
SHEt3KF9LJRqxCJ2l19mnG3bti7o7RvQqS5GasgbjEgReqi0/OpbdXJykkShhY69TYD0bOX3EelO
rocGvKmyTOAvK4sv7GUcc0XldFglniP2EIu9sPTjjvyWqj5OmRB7M62zH3rcd3fT5LuoL1FCz4tI
MceVc5wI5Nl5Ih3oIcxi7euCcCO94FEjzSNMpHGTRDqwC42AmY3qAxyfVutrRyNPnJ+jmmS7yKoB
UM2ceOPQV5S5dqkz+Uh0zKbeAVGsrcPUcCjeVm5PrwK4PlHN0srp6+MCqPc6Rp9Q4NzCMYoyO3Mj
dG1Fne5sP+0u+uSCDRCxv8+bdn7QNRNmQ9oHeDzI7p2OszfF957LpgUTSXDOrDaixg1IVmTGuXZk
uVOy0Z+bwCpPqSudsBqmaNs2ulGEOiKw4wgGe1PTeHzOBBYFsN3e17Rz6/1cItBZ23OGwwBV30va
lTPLazndREDaAJFrCndlQQYR/mOUl7MXGhP+ynl0NV4yI30gJ0ge7coLnqe+D0I8YOMDPHILX2rl
1zfIoqNthVJe9pPHFVHGBb8nmALqYTeRO4Vj3Q7HKsNtXVWND4zDNzZuoNJdmxaYXhpZkT1JIoJ2
BFVbXxxXNJ94Tb4Qm2RtXJjKG40zxQ5bh3cIVBYcdT/V9rOj0s3saN4j9gQvHOMo+DwaYnwYE3P+
LnNuZh+T/iaZNB8y6ss3nS7VpsSkfZmK3L3xvKi/QVvpfTNZBb5D2OXWRYX4LJ3M3P26p0ObuSQp
tfYlSkeABxzV8AzJIBn3hANnmxZPWL6Z0l7dRPZAtwpdovGIg5tNQ+mrPaqYYI3zuD75Mp7gNBRh
YLVAnguTePvRSk8RRo8tjHewyjSIQ80EY5cPuOLQzvqnmtPwMSvE6+COQYdlEn2hrilrn7vOvVu0
LEayCUIzdcVdyhH1royzqF1RayRv0Jy1+VZVs3UzkM8Xr0qjYrMo0MVXK9fIMNU5nXXjpg6eXzcf
nkqtDt1qnj+lgzAunuD5ZYiGumkvV67IsLc0De6h9a9VUOERTI5910ccSFKzGsKItfZL7vGzwIvk
F/wZ4tRaiftjIGR7reqhOlmeTHeFPwRYJAsjJRUSg8l64EJ8rnRCbDBW9uXFqbp9o6L+WOftQSZ+
fNsHGOtL6eAxpZx4STOiPTVRdpty6uqHzvfnr3PTpi/uZE/3ZZB8Kok5/+nOns3cg1aYGppxwWpQ
rHNBvJWY5u7Ow5dvHLTY6KYbWaYIvmUrkLaXAlK6FKIx9nNf+g8UU+SRyGlz604+P8xWzHvqvX5M
w1EPBkIYu7gf92XZxPd4UBCeeirAnmxkg8MREafdhiotzifMq9qKjDm333Vu7GFvGlEc17R3x3VG
mMFBzujsI1mW9zJz4Wz4tVutG9E85aM+rJOmcW+rIap+whEbX/IkICmsa6G29dhRXyzNRpyRaFWy
Hdq++iyojmNj6okICJPRmbZt0BCuNSQqOClP/zF3lYc8WW1V5swrq68X2F/k3LRiFC8BAV+YJzyx
6HN9f80qM9xRHO+/epmWvWLVSB8rOcbboiRSiliJwVRbczRRNSeNNn/R7L6sN3amsOPx64u9g6Hk
JtLzwxDgOaA/Wv01l+BLyDsg1pLrNTy5ozXdSdLQiMscxnVpOxWMaCGto5GIehtXZXfqXXoymdzN
BXSFkePJ6wBW4dI71vgURYGct6OhJZeosq2fup5+k17v3cbYRH5oMmef2OW98wTLzicnz57GO2mM
7Goy6XtP8+Ir9ypHv0gpskMgIAONkxofOQd5q5bssBNLav6lm3VI/z32X1Xi4ualWzdV/EnP+hPn
nRbCoGasA+Iu80bcuw4Bn0FfB2dt5GXtsYgR8AmlM3QjDjg7cjRpc5OCsNKcsXyY9Nzc6cagFj+Q
/5UEtyJ99tr5y5Taib5lkYZ20DXL5sLuuUEoIPcUlILjNJrHmG3/vhgha/A2Q/hpZiy/g1aiRUPj
js3LrFnlrNZiCrathqXdK+kjcE388W4YogQOxrILCjAF7PpEOoeqbzOy3VL8lsaYHn0+4w3blfaO
iRRbn/KeC4xrp6jBVQvGLF/por8fjBiJZNyJ06jmk44/faPc2n8U7KZJP2h3XseWWst7Y9sn+R6i
TcEEir+DYx4aRNN7KZFbDgm9qQ7jPwuy+VfEM7V3HMBvUi+c0JdeWGidu5UJkAg/Iuc0qIbPrui0
PeFvfORBMqCTJc9coexbUSflCnm9t8U8EF/qoGZ3TUIpjPAxRDXT3ipELoduKRo1dTK+uG6RHokF
YwZqoulZ13N1qjxelaqowiFPl/Afvdp0LYC0eKzQ9ox+dkDitKs7gfW/HapQVvtUjhP8fPHIy0ya
YTxfMln660CXWdhO1p1yETtltWHf+5ExUkskRuQwTmm3VWmCIWCQ0505y7bYNo1MLpPBDIqHq7tv
RFIhbDd0MlfELWsbgcVcGXawIMt2RcN2dCC7NEyJo10HTHT3ztjRS80L5yyIRXgYrDg4+0bxPerL
6ZTnFLA2buf653H5D3qjBKmBOi5aAyNImGhk0yVpC41lzJo9Z6Bu5fX1eEyGESl8HHdP/J5Tz9t1
7Om2LVV7Q73Gxevkpc5WVwCBK57aY4cr5CKsKNnVdm6zT47E2ewcEPgtybtBHNVhGhWX0SmNC8R9
nODsMTS8ZPuojcYtTAjsP8RW8ePDd8vVynB0kumSRBbuKDaDB33IrCctqupzXsbTQ58a6cFSmX4X
d1G9602dQ07VZZq7gVwwgq13gpHp05jO3mwWu7qxpyd3kGoFYU882MJF1lEX5Cl4vUkggU4CxA3p
Hhkg68KzQRFoPPUzBzeyGb36RI8kbTApTQBhmtTm5elmQ0xrA6bgNkj6JIytNob4RjAzhjRr/ukK
DL6bgnQYfk8ckUKs1QrraJRYPDp+U30VeDw+9RpwESVG3JlxhDdxQ8miv28l59y10OfhQjjvcOlB
J23rv01DU8Q0VRGA89jlQjuTb+Kw3M8uGwBQwNSMqGGir9l0Nql6JH36Z72wx4dWCud17Iu/NFE7
9pZKlsVN15uNmeoeaBZ/kC2qFHI8d4Pt+GdKUdoxni2xNbJSPKS5i6GrNoIvSeGWL0WvqRU94XRX
LWu+AciFmJuUizo3ExOv8ip/05N2ugMlxyGsxYiru6Viiz2n+7bCRBgoR4ZjrtWXsQjWZe8ExCDo
+FNbx98JzU/XPb2gSc1TWEz1gqXQfMxOCrgRJhFv3yekS4I9kt/JJaw3euw528jXvC3BNIrevpoE
gJpo0u5Av7bk23Ty/EtMo+zGCLO5mHocapX+WsEA2riNbxwjoSSdMSI4JHVugAEK8s5cypVIUSrV
Oe7+wWFTZ40JrI5oeNWzGJ+Tyc2pBvdYBxNpvaPxTAL6D68U8XM/WOm3Xun6du7i4nsHtu4BKEEF
7VCVD0PexcfWqZIzpmvmdtvRN4mcrJVjk5+x5FUbnwI7JgJaziTKastHaiGdwx05+6oxCNewyE7q
AhLEGq2vz71v7gaLPZ1ShBvWMqvDEpnyUad6vRudIDoahC3uYk3JjVFG+ib2JS9rQ8fJhEd86pis
VqNEhJtqbXBDgX42STJu0IlQdN07KsCGzI4BHgBhTor1tY7VI0bbxUlXGVgIAQLWIaSDXUNJ5CbQ
qdA2loOMcFA7EDdsb2Or4ypalX2AKQMXwZrcVZVa/YuNfekgpVbD2mhznt+yAezU+OVJKwLWu8bc
9MnjDELkSEZLhd84YcMYAQmnds56uur9ht1daXEQEI/xkEYHEoFiXMZ+SwVi+hS3qXuc+hhrjb/o
mqkhdwcyofptaRUpQUYlGiudKSnIF66drs9yzUWrSNTxKqAuPOeC0FhSVaDUyYmCPWuUaA3v3GTq
0o0cF1l21n1g9d9jOvVrdtBfArMdL1PuUoxCsHdH5BAmU4w+q8rNyRWJojMsj3TjqnbYzpEIQkur
DvMMdE6z4QQ14tC6yc/SKPL1YC+HuKEyN0rMbjjObgshrw92jZIHYkcT5LX1/NiX/LCViHmt4OYc
YiMNhU7zirPKeqEQ4O2HawKXCNMjdQf8D562rfR5S30f7gatCnJ4U7mrx2w4+4ICo2lXcA/8CDBN
ND1OzcJb8LIs1DXXuzGszEHiK89WCQQpS3kUnMSYQn+CBFGk400pAOfMcf4QLV46JyXOc5SK/e64
A/FI1HD3qmLxzIV6npxsP9jNbhr/k7nzWI5b2dL1u/QcJ5BAJsygJ+WLRVIsWkkThCgDbxIeePr7
geTtu0l1S3EGN6LPRGfLsFAAMnOtf/3GOQ1drq+IFMWnp68JTtqg+CVzVI+2T4mC/YzCbWkq1p40
xhs7S5oLgbzXnmfSZdgph5WW+KURmJpNN95cj2eycjEur/rCuJWKeHAdJta1R0f/MyZxbY0H19PM
jJIQ+bQZiMwBPPEbY9yiJMbpKw66fTL68jvryUclyrY/8bKcHAyfSQMGLFqH9JZF4bfw9pybIHOI
JxW9/dQL+94j22U95Hl1rSD1YXNRP8W5FZP4O6XwvcR8KmqkpBVP8xCXlljHvk1n5vcNlZA94BsQ
0s/Htv/VauaHrAlpJenaOUUTgJYp+QE4gcexHz9Yo9FBxoz6NWYRP7ogQYO66JolzTXwpnWjrN4i
pcg3ryJXemfb67zrOBLlRlRdcoAbl1+Tx35M6ZKRV2ZkzhRDl3E+ZPFjMCEuxvtiURK31lWG8u7a
1DV8SR3uzMHGxkWEKK6oHQJSlK6csc5ZXINzwJBFfnbFOB4ELiY9g/LrntIAdl87PvuDUd2WycjU
wKF1CWasp4CZmR84ZHCt1ehWO6fTzQHrxPza0Elw1UaZ/+yWtcBKNS6JpeYGgKYR4NXV+Pvg2rXI
Yp34oQXkwfrFQ3LzXc1YaK4y4RD/RYNsX/eI7Pc9JiSbyuyiby6YyEmzJs4uz+AUDro4FaY9eRtv
dpufvjNFfFyUMJaY2vZQICf65LrVcK04k3+MSWLcVbWd/gowMLsc0VV+aXI7vW1bs0fQaYJouSSt
baZBwcoP3I6B/2LvBliztcOIl6cMkdHU2mMpWjXGKM10L4q43o+ksD7gX1eeebqtic9bHB2CgMIn
xOfm0q1DpL+2V52KMgmyLf0OFlFick6BG4f0561cd2pErWNH5byx+GjE2uidgrnujokeycumATrM
jfR2U+0k0AL79hrHA3sV4hN00wVGfpfXfX2oY0VV46Uh41KdkAmPiduCicSiGIOd9gVAeypq9W3x
RuGsSEGV+nzkMXWUDMnJatleLDJ2n/2acwrboIrMLky17zWCubXGyGg9Z7l8LIgcfDIobdxy8rde
qktrBThnbDytF/eckWMinw1/XbWu/Rg3NjCaO4Z37PG3IHprU9ISM/KnNLlLQR8p1NROO3o/2lic
MQA9hjEHGCYfxEkRNiAEr0nnZ1/bHPChKUeXIYTxy05hlZlRBcIN036eO7kF1j5EDBvWY1wQl+6F
gL4ea06n7WPs6SNLt/ted4A1dTY0G/xCurUJFbjC720VBlid6ChWFylfHdcOpS5rYZT7yPXL7Txm
7Sbr0/YYgWJvFIfsTzPgiG5Vbu0kVk8/UXT4a9XhZdVR6Dl9RGEy+P0pLsoKSRLNDng9UtXQUpt6
7ktM8NBariMf14iIf3dhaygW3DqQPiDYBuM1B3+5NO+vqpCNwkKqdp92nb81iQrfTr0qyAhcXBxE
42U4KzWmsYK06vAyjd5ZA2tdvjTcU1QMDyFRTJe2HfYb2ZB1Zk5ldPASXNWmfvBOceNcoErNopWN
B5rXgllpuO17C8ePOyFFvu/l1OOORlW4ggCd7O0+8w9y6MbtIvb/ktSl+61I4vRzLdrmEVwN5c4Q
4/C+SayoPKE0b34ETAlOBUO142gAE09UPJd6dqobP0yTPXbwhLkVycYupujxzwMXaxnmvB+dLhSy
RVjrIleDZ/R+3DIwjEoj09JbMgvl2mg0553wH4oUTDqrkByK6k5xVQ/MXH5yPFG0WLnpQtWzM/XN
Wcpp3Dicvatp9TMsPsSQlBf4T+GEGBcR+Jry/3LN/80EXrHPQySxMcpk8PvhmiUIUzDYKezNMpEP
Uzz662i0I5qAKl1nEqJWs+w4Vlf+iGwWUsPQ4JTkjbyqvKJZzRakT4qj+i/MgN/nZgrRH08JX3Cu
6iX34R9cE9ssdEiAkt5aQN4NTBPmUeeABnNV6EhuZJBiHEmmxN8ISctE7MMjhOCCRmKZQjrQIN4/
QlfNvNFtjGtiKbILvwz0anLGPsGWw73HB+Ub9PQHvNJ7EgwI3I4iCnXFwGDVaq+4IQI2g7WovgE9
pFcMIr3rIZbl0cXicUOmZ/Uln60S+qy5DKnw69inI3Z9DDt+1ZBvVyDaLpVaxTZghtb3oNbXQdHh
kVaJbREN/j6foe0pxvOX/lzk3w1cfzZulloXjp+nnAtzSdvtOPfAMdHR7Of+S52KeVMHebc3ksbe
wCfKqGbyLx7SA3x+E+F8n1k7K5ZeeZJzOP3886L4jXm3JI2gLpA+3Abnd+auTxp6N2LVs60MNW2G
etr7pu9fg8SnWAw4oEHacaP7zjNitpv0RyzI1rQTEuL/Mg/9jWsCscIiAwKSDyMcJE7vH23Pn1Rx
Z5bbdrKdsxOEHrMKe7h5+b7/lorpKv5el035q/2oUXona/qfhEzv/tJ/L4j6X6h1WhQ2/8WIXKRU
bxKpRav1n/8BdtkVP+J/ap2Wf/CWHmf+a+HmLYomZEuwAXlyr0ony/+XaSJ+9WHDQAhWCyPgTehk
WP+y+T3+WFhQlfBr48/e4uMM+S+m7raAR4y0BhaT5f47UifEb+93hSX6GEmIRDwFqYrdaHm1/rEb
JXUXG6YNURTl1bnRapvjqLFKjdi8wKAOcC6TF5GDj8tA/6CHL7a3z8t2bQMMdG26ddRdb9+Bgq8S
L920U+ZTzGPe6vMPeougo9t2vqtIJDbxoizzE5jPZdn13coZQ/Fkhxe2dSuMb1nrHCxcNe3aaTdd
1xuPpfiBmfEGOFZbByiKa9U8G7o+dUw1jlg3gnsLjLyg6rW7GhZjJNqt65F+5QQb2/F+BuSYFYyQ
maFBjCceAT+QZRJVkwKrw08Y4fpbuoZjJpOVn6s1Cd4jtnFqvo3t2MCQJ7yLIPeEmEnp3riQXrQy
qMlUr/FETUtjxUx5o7vGxuR1lpj3mKCN/Z597WC0HSBBvsGfah8p86SbxQPuK+OXGqJNMzMkxzzL
CX+UOZzLNrka5FVpYtVbH5dToA4BEQkeDtez3V0AXWMS120TakiKFZgEWLskLi4/xm6IPfDcbG1a
03ZofzFG2Xj5ry6ytxKcvqwfPJ+TzSHIWVNMzPAIJGNOoc1V07UR7pbtOkm7q1Q5DwxOnYMtSFUf
TS+kzeKuFKBvOCHZXfQzwrhHYk6Xq6FepW7ymAxQlmL0GEVy8IiQXYkJ2x/DcvWVGYM1x0l4YeSX
lvyWjuqz46Q09JbxZc6fE3/cGO7V4JfHHuRza1dtVq+E9Rx0c7HPzLgDl5fNNRs+pAUFV6Yn0EOt
fYeHrOqVVtR8oTLv9YCBD2QaUWQbESuojerJiec9JkPXedeDGkq3uZjUfOO3c7SPPXoIQkwN/5gR
5KeyUJ1GOTLQ05l9ZfeSLXrYyQHRkBi30axPC2QcJt1PHWS80WV9MeKiaZbV0eYl1VH9izn3yvfy
PZ3lOujinYCNs6ok8mumDiOmUx3Z0d6VkyUXQwpjpAo2bpASgJvWBHcjss+Z0wGth3uBORl8KNR5
3sHFbZWnjL17tRXZsBnrcYnG22AmupnTc+fndH3+hCkdXr3etDcqb2vJ+BOTL9Qy/S7vxdmS9tr0
7iRVjVnjuRfW/sZoroh0BG4u1rWnDlao9co1LuKeOtveQFXcFXjelvcNzDDzMSD+wpLjEebHtpSB
fyP8pjgiwSIcel5PkwGxRaw6lH5F93Uk+Nwpzp2imyCxmo5kOw1O9clm1Ey5Ox2YBd52aFXEXH6S
lVgrEBRbgjvjgRysPPN2KJ8wXbsQDVRkAq5k1G98HId35nid4Grmmd0KySjWyDjgDr+M+Sk2P1uD
WGVVoM8D9rD4r1GVdwNJv5fFeGzVbdqE0TrPJZOJ7ixATE0z31ntxSiHu04TLNmcSxY/lPx24+A4
lIz5IY5woCRzug+3MTZonRWuNWj4akqfW/wLo8Hp8c4LEZ1X2zpiuSfO0Qa8rFLjpky/OBFzHziU
GYLijkTgIP5MmDiZ8ribjeK5cIe1O/CK2NhDtiOt3nNb5esiSLc5syOqLW+to4ZxwQMJ8ivNMq9M
sZr0gGHhz8D4tZTbix1npW57x8Lm8Qz7my2CYWLsn2ZbfFZxxquN77IIn8WEyWTWPJQOVp3aNbfK
SC9z1aJouohyctg0JuH1FF14cripiVYJeF3ydihXiJ9ckowT3P4YRk+4vEE/Z5YRsAHOAS5jFIU9
tyY9t/OT733zYakMA3cYJUspzC3vnb8NzR76Yhlw8fgirElBDNZu3v9y6/li9ozLebwzo2PU7s0O
tEba1X0DOSIKCVUnHCMKjUPKFH9V5oVzzErNHh+G/swEqJYbS0bXtYrb61YhXY3w9X5uVHRjWArh
OqMyN/e/YmBIhnN7JuwlXGHC8aXhrKmLdPxaD3GCOZkvLsO02Wrcjn1yzEGpLU18TfQpJyd5wVYK
fBboYIb4VCfpNZXm9NVPTJQk4hjkzdUwO5tK1Yz0mKFAE6lA3UtMmFKr2+m5NQ9aim5bxjDT5rC5
1Xkk1hOGgKsWdthRD7RZ66TpFcPUZX5Xx80+pN14WHx97JhD1nSM5mfPtPhJmA05eiOwaO8gLVal
RaNYYCyHOfNFoExcrotg0wYZkGLTBPsGWuOKL7iTZX+Q2vueVyI8GU0dHh3PrJbGOsY4tcOuuHeZ
hCmv3Xg1ITuQnXCQh16xiduWF773niLmWXGEhx86s8cGExAlOPx9dzgrZqhNEl3pUTwEBskMygQp
hjcF81Q8MlJaDYvHcuyE+7Seb/oZf9pstjYJlvRFhJ39SsPS2Y3tKQyrX9Ic8XUrzeJZ6Mq9CLEb
nlee0wksh30wX14sEJjSpGH3IvGA5eNF2nenSUaH0Z+f2rpGZTx+JzHP2/ANGAQxXpiUc/Td6iha
L940GCqvENtCOYq30MOJ1lOY5TttFu/CqAPri57MYvhMlNJTZVXbEErYCpNGHM6x+q/wqysbOHvD
HloDWRGLDmLJSNyF6BFKsueZCmec/Y3LZA/L18qku3WUHqK1XDzvGU1GCVaCcWy0B5KgV/3cndrR
8X7lno9ND9a8G7Nsi8cqMECrpmDcaNXYW9EZDYYsmT9xrhK+0O6l07Tn1oBOzpxPfspgBc07hJIq
3pht0N0XkhAFmcThVwe3VcUuW9diXWFjU64aB7PrkqqhskhWB2Jl065id9ioalosZCvrpggkBRF5
71fFkLp7BoxMe+uFfFONUfcYVI6Mjg66hXMA4oJPnZ1w+E+9HR/SJm4JDij26awRGFhZ6GJbMWPG
tSpwWGIUapT+hWtUVJRuhwfqCrJvfpFq1tGKABD3xKpuPqW+5+KSbOiV3+TtpczF2LGFNeprAeCE
g7VHnjm6mBpRkdF9LnkZtn0HHLmJdCDCXedXeBLXnK8XXt9ml7KTeE4nwE/siWor+3DapXOEqTD0
VE7RdNrnhFacWjsMz9bAwdGKqbgy2hk7Y/m99u8BtU6K8uKxK9Lp2MqhAiUXi2utY+NxFwx3Bh7f
XyRXf+1Ei185XCQ42b679ZrGOZfz5F35zVieuZTgGMP5crOgh9Kr2KWS+pExs39MMNhfEVkgG2wa
p/k7SXvxPhMuMgWVbfzcC244jM1dE+GSkYxk8UWDeUqZil53oiyei9gsHoHwyks1tA5LLwGenDw+
ryBKflM2THaASre2TKKHxo2Hy7jSe19UmwzDgNTI8l1i49tsK09fmNCDNrgKPoRZ/TQJ3LL8IARY
dAg5RBOL77X4ShJGeRFmVrytCzXdGwT5gRD46jGWkAHLMh0OjUmlnImo2QQd9D8LJuSDC99pZzDw
OfhOINZaD4CHdU5tNXkGlgtpePYToVaz1wVXstbdqbR7htuZ8z0u8V0u2qehJxbWO8+6+RKF97qE
Zm8GfXqVAmkOCc690SzcQ6CGYxAG0ac28NOtHPr72AsA5+qmY4360aUc5b3Rtni8m/rKCKA/YZMd
w/EJVgXqmJ96sccrsMRd2al7aenxrganAHZ6qQ0PbsrNrUTdXMYhBXsWfw9j0N8KX3LRuY9Jb6p1
PbY71Oc3sO2aC6eX+EH+yniWmymLb4OkaW/MJa4jSOJiU8dGuk3C+UkZ1lOhRkpbeLmnNtIkW7Sg
rL1/mxF1wTZ4mgBKVpk9wNgxn4q+vWkhFV+0TUd3oNF8icLaI3R5mHr5pVz6FosmJXRTxkmAcPFk
rMHl0qveWaRfPoanzNzw1Y9cXhTHv/AaN7tjM6UorsW8K418wsOiU7vasB4Z3dZXeSytY9tGfnKD
Y0a1AUNufiYK62o7CrDoNgx3S8yOd0XYKxxtQ5X6yCGLv3Id+AMEXtVcpVnXXadxnOw7lIQlA6Qy
ZWXk/ibGUXET1m4H0pzlWMjqMGc/xSeBcVAvtnkbz/RRcGEup7nF9ac0m/pHj+U2U6WqJFGD9xtU
poyeGyCszWRHxAAZTXPZ9hnT/EKGHd6Z9aEy6qDbVamp4pPTjMTGHJRdzZ8NcoG22uj3xI78TMxq
XyMO38BvZiomnC80xbhjzeO3sMz69WCEb1nk/x/wlk/Vz+KurX/+bK++VR+Rmf+NiAps/v8ZUVlj
HvMDFerPFzub44///I9FWPvmHaOsf2EY5iHUxtzEc9Aa/19ExQBH/y8MBR8ZgSKXhgbAk/+3wCtv
EIoU/wLERggLaLf8gfp3ABT5HhjHmpNUBFY78I7n+kpZH/ATr5pNo3SH8A4l6DwTZx5FBShu3xQ9
IQzA2tAmV64eh9RYZSXCj+ImCQnhYEtMQngpO3YIRSHXkv2U4Nc5580gjzI0Qtfctw4sFcCRtGzi
/RwPbVV+8nv0FtbBNis6suPA2CrJ4fcwgmZizBgws86OhY/rnTkJyceo1Jiq+Q6wVTY7bFktcuUp
/zy09IkCQxHXYR+NuAe8XRYKAV8zWyXexM5oCw2/ru+8ybBIfVwo/iQ7EvSZmNOqLrDJERzpIvAS
d5vM3izkCstqsw6u/vEC3Lyi1P80tXlR5v0/8BpIE7wc2zaIIjaWKkjM38NUOX5KVSG98Ek4S7w0
7rZN75jbxV/PLda4aS9KLKODJvBsjGoe5TqOrKwYdykGHfFjHzscNvjPM8bCHzdnBptvutZiFLsN
eTjJdIT2E/o1nI5ZkWfjtR01GcBRYHOznTxteALSIaqCkgkNvw2bBl0OpJ4s7LQOwWcGaBSrEMSO
68KA14r8fRMmNqx9X+eB1V/kY1Cl5AWh+3PP9oAzjLvm1O/dH8gKRPkguY9cXYGmnB/o1Ozx1mGM
wp48gokilb+OEjZsrYPRpIF7Z3AiNc3G1QFSD7o/YqtcZNdGKdXOwx2uyq9I6EyqHzUQI53xTGs3
EiYgu8B11zrwen6+1jFJgZfemDH0PaYU/fyXTMgR568oWfC1dSVMLqHWepR4546xMDSForlcf9x1
9HrUtYQCPP/5mbPG/zGvWB65C9V8QU+lwM/uo8IH5okCORnqx9mux9A92koG8wDjZ+gdBf5SOi3m
0eGcTsOx7EjjmO8MWHttchA55LD08OfLYV95fzkvFoUKJ45Fag9c+v4NjBW8AH8cg4cGryFejTEx
Q8hS8H8mA0GOMy63qh+ivEIraGWV01+OyBZAA/58HR/8Qrgvit3PwW4TV0fuzose/B+ILU1UnED7
JmGuTEuVQ2Vgr0n2NPCxQ9YaDyRwVmHH+5iRUkIdXgKz6F7wasVoQ4aJ4Xi3/NIPk0/YSd5VqhWf
3KSfbONTTgqj91zabRemVyOpzOmVl6fCOf/5W7zX3/ElHKKkYZ0rGxdMTNk+iMeYHbI30XE8jJYG
2lw5/WxzG2U3lP60p7rVdn/hGwXj6r+JgJE+f3yULvg5oxJeLVw4mGq+f5R5LWQXzXb44OQOJek9
lQdpoLu2cTTPMLAXneiFS34wL7gs6xzCk2k0va+vsKltCvu6suaRFRFhis9K7XsRzQONTCmW9yI0
IhAlnK7dxP9Uopqw1N7pimU7Gfqo5Gc6tZ5cyjExu+zCJbMs/wtGnclY3VYFJG6XeK0ajdHKV50h
/Z3NCcAig+cYEFM1WSWBQwfdNBmXOY0TNjlrSDUd+w4JdThbbfPGW1alQb4EvwTG6PDw4XBL/mbd
E0vVrGPXi2rwJd0taxtDFMR8a9j+y0/pNUJcwrXaJOZ7jbJZNpYR4jK/6aFgW77eWCzfOYl91v1Y
Npp/JkvGC9H3IM66YUJFQVMEZd0pTP3MJlpwhwsoh1wexq2RVW2CDJM3yDmxGXEA1n5OfjFtj4fe
4jiFA0ae56RCwhfvC1STfYDCoIMB8K183SAzZqg8vFG32Vh96UVLgbi1JxSw6smEkJWIS6JWEGwd
EkIFk7GGrc1qYIOde1g9W8JMlqv2ZFDxvfwk7I072WMQ6K7z1+vUKAiMu6JqlnO0VG4YJWtrsupc
7KZsMBuxQqyUwe4szKBrzC3Hua2fHbIxeExvPyps43ZyPqnXHXVsw3K8zZlhDlsN+AT0BGI3ttZ9
V+rl4ca4PifZU9sPNKUg7WQ8AHOQarNccNv5TndiLN2wxxQBov6/Bdm/eJG+O2ddR7L2OII4alkc
H5ZG5ARmM89e+1h2Mp6BBOfZ1wWytJc9jwHMyC1zejimGSzOBPIeAIkeuLq3v2LHcaNpAJK8Nc7Y
sS2HtV1aCF327eDWw11fB2beYM5OQI679yNrWWVV7Qhnr/IkXLKIUrtW8i4RIwExWKTTWpTqrgWV
aedbE3+Z8HYYEzU6l9qdJ8YvWFJU2u1O9usBatmNSpmoEIPm7l//A9Oh5f0uX9920Pal7km8ZNmz
lYQxOCz0vZ73oJ4Uw3dEFiU26UCAyFLa6OnttBOjhQprZYRV0mFxZ/jmgOSxmgqeB8cjZdWqhpfE
XCVEGAQ3tkhIFXEvw86rm++mMgYWrmghqvWXtpi7ytgYWashj6hUogXb5rmYi3GfK1HYzg78c1mO
qjJm/BD+vAF/UF9TsqJ6RjzK/gc/gp34w5NeFKTsSSq9cx3oV+YuD/qJKtAqeDmt9VtpGEiZJ4iJ
Rz8jCMgTSSTUCX71wK48l9qEPPyXy3rvkcFlUa9T1y8WY0wkfyv0SOykP5zi+kG11sCXh+iz/JIR
zwpvt616Vd2y+XrkBQP3NOPwHWDMrab9aHlDZHyfzNakIPYBjGxnbxGloD0Q9qzndMlHpm0jzX+Q
SPfKINJPHqH4U1z/xRnu45cQWFRj74whkMdsFxOI9wfMqAYo2Za27gRZSKGBZnKcQ9RaKbUttTVO
cAplJlTOdqCrnHANse7/fB8/VCsYQLKOBfYpNpYXLOblz/9ZJID3qQHd7R0SpNRVT4NJwte0M3yR
88qnrk3C9ipy6pZnjSRpebqum9vT34Tvv18HPqsKC0QP73gc1j7ciVRjuO5oXd297o2WapYNmZXP
sY/iwoQyhDgFJgwLglVPOdJG+VL3/vl2fCg3aBYxQsF/GesfMHvr48vOlLOtAeoaHkhjlNCqOaoN
m/hN/E8t7xetPGkcJ9zHXDf8S+vy2x3gg6l0cBzhVeAufKgb0ebi6ZbO1V1koIEtbtgsXI6TPvBR
TWzeNh+76OoJUTjgxvQYBEJl5V/uAKXz+6oH3wp4Kqwql0E/k6SP92DIvBKo1a/uygifM6SFrwsM
+TxP75ChjUzE3kvLmuX2VsTk+VQM/WVUIvuGiIrR4otoIlq27BTaQHoVdzFHXsQYhn1RYhW8fKfX
H2xTSEZ0qNkUNOgl0fPVHqOaykCfRtR62SWAcjkhvHAWU2g2R0KnZeqcrKJfCo2B0A79DNF5KRxq
dyqNeoN9PwFAtyFDV95iTJG7ZLqgQ8pQJKMip+jcJbDUuBQGFkvp0/p1zi8GFn/LSfW6/Sc9b99z
U89LkdP4g06ay16h5wz2KbR6Dg1hxSFzc8xMIN7srL6Zy4dinMGiTqKYJWf86wlYmvXUuogVYEjy
Z+S55FwsnHJardM8L23izhSMRsSToUjWuC6CEs+OqyBTFscRiiW+406RCsNdrqt8Zt7QTkGA9Sqk
9KD3V7Cbqx5Vood9Sg9TuXPIQpvR+FQP3JeSk5ZYGR72jn4y5RIgUkZcQvlaswx1biljFc8EkqAK
sIuYP5stUvOg4zH85NZUPdpAVBHdDF/uKkNqTxvoeHXED1PjBDNrZb22qgari7/59g8Ey5oXpeDM
pZmkZltuMBFNSBH2VP8xNSLzLkqqvpULkIDMTjJg5aBfKsBioFygFq1Gn1+s9OWNagqmFXTno5Nx
nmYVJzymVgpKRbilIFjOajGCKVKUI5eu690cc6/wr8+hPiryMHMsPfrPo2ulU3jqujJuOww1EneR
aHUl9YjZovtId01ftMMvHUBGpHoX7cQ9MpKyTKCLJKgg7HUInEozRQAY77hjx4mHnOp1acyAMuxP
7ZzCXDBXQZT3DDPzOaxjKJthM2mT4ZmBh+6vnH7AQtO8eIg3Z0mG8Ohe1D5BnBgVFBIS4CH3iqxs
SKrrY/aORwRkc68vjIRjieF2YSYU2XgD2ma3C5o8nE9OGaZxdZ0HJPVNd6yYuZz1Jicb0o/2ZubE
S/lqST3HG4OxnsqP4nU9mW7bcj/zkISafpP0dsn3pEyzLQcto53yQW5YL43CW3fz9ryFEy3lEUrE
ZWVI5S4/5e1UNjpj2bnRecDKPbyW0H/euH/bPeE5WZhIcJqaFiS3D+eHzrQYZFFGt6/nB4gBpZ3N
NxrPhM31nF7SGZZORBppRB9ZInr7GxDx2+HhLcZqmCb7ErAP05H3Z6mOscDBt68/YxSUjefILJ30
irzddH40CpteZ8c0I+NY+/NXf/lu/6jFgWgcqF8uLv5QF33ybN5/bkJEKmP9tr6N4sD3IInkfoyq
xQqtajS2gxyHqLkSEAb8heQdabfcshbTSZ18DGnn+cGPjLoLD0M187S3OSovD7EZ5H/DPzSWwg19
E80JqnoYG3PQMhMXme5vw4lhHDOSxIwwUbQqCdGS+aiLimJt0eoJVLxsXRWkETuw0fj++Xu/hFL8
83vjzudjJ4MzuAk0ID8eVMLRw0CycHeLd5JDegEm1DV1XszMhueNkpMPXQlvgNm1ZzJjLdhlidcS
6ifWm3ff4uvF74HiLJ3qMjqfHyt6Lv4C+u/BxfRoCnSb0gOTnIRRyesPlkaEgP6i7cQoB3KlagDW
lYOVIVQgPLWQ126jluDq9OgE/kT5kveN5ma3hbGcRriJpLH8qV3DGdVJzDFXgjvwGNWbJgZiGS6w
Y5vSDG1RWksPNS6nUMBQ1hJLiLxG+9jF57GyAe4OdPh+b+xcTl8EBrrxO+HBxuW86QhEIxdxecoV
PpMv372Nhblj7SJf/EuX8LGQpQFcYiuoYHB2hAH+oXhJmjH2g6nzz5B1+r76TEefjmcGpyFrbalZ
2L2jpFfcjRG2EFfz53fh49IDCTV5BehFlzL6t/Kx1Oy1U4r7HwBzNj+q17U+2ZnLK2BFCAowLEtK
9oR/+3MxihQ+xtm+hKD54XujBHHiQc7ybEqDz5VVs+C4g1Uu+2Mzwk/buZkS/N6fP/eFk/7u3V9g
7sUycnE3Aub7sNdkUVwQIjnP517w6vMdW53bMdyHl3KVDYpYNHiUpHUa24luvFI3OqNnY6SWRBMW
YqWWiVsfy2jU5OBZDXXQQgryoOds/3Kty9777lohNwBmw1IlmAOe/Yf9ySfhtYulHZ1HVCJ0iV4a
LS+CrJ3G+0oNkIT+xkryoH5I+gbMZo28mVRj+r+OWvetFQmqwUeNGMVtlhQbG7sJPWzqyl1u9J+v
9wOejPEufdDikYooYGFrf3impBMl3ljk6gbjqpGNxImj5S0apT3xX9XLwREPJDhvlNVZ+USIVxxy
sqSWTd7iXy7mtxcbDzDPc+gSl/+5H8HtpUxoS7D2c+GgeCIvvJNLcWWrxuWzGm/mgGuKAb7Bn2/C
i7rg/UPDbYRuCBc+ltZvbb8fjuFc15KdxtVGC5O2X+DXohh1kK6tVi3w4QyvHUsLas+oTM9vNVfY
2MuB0foEgJMC4JG158NYi2cu+w2RwwHdmTpgApQ8VHX9FHbxtQijuZ037kj86YIRDqmKf/35S6nf
3kTcJzgoebZiqRc+LldfTji74pB2fkNk/ar0nU+dIPAuwlAAiUx16AEzoeEVKWTY8BAXVoMi2kEn
ypcKm0HzbTDrEZSCPX1LVvIeA1fdzpDRAmMNKuvYCMGX6boFdXH0rXSnnZE8xJWbR8Q5H91WOkTV
SlTEdfvQ28I0DZiUS7FgDbjIU2TLaJkc1IA6L7/QDENemLG2B5t0mySE3DhhU2Hv0fBLBRWxcMy+
2GZpBH/7okO6ZtzNZZvhwv32OOapXxCpucNTBgyuKUqb9kVigcCXCzOR1bv+FZcGYct5m9+w5GyM
OAI3MDbzcgk2xfVhQnDP3L9muu6oadgLhJI52YpV6snCOBJEWpWCKnikGl4ynWN8Av/8HH87bRjH
2kx7FiNb6/d301FROEs3bc99YS8rdC5BXp8zaIesU6Dg5R66IgvaYxNDWv7b5vv7xy+LQvjEFdAq
LyEi7zATaq04Aeavzm9QprTQwkIe7zyHz4dKA9SNvtbmKjDQ4qH/5etD3f+woSp2fYesH0Zfvvht
bUatxP9s1v1N6IRLV5Vk1G9gpBjBJ90a684Zww0uZ6Y3g8+5wAjWLHlHtoavS5qKt97MsIYFN8QT
fukFg8pYYHz8jZaZwFs5j+kc71LQqNp0MYXBogwug3r51Lc3K5fZMuOow67N1WFy+yLvV77Zdomz
gZsEhQtxYMCuge4UBVdu/GWH/G27hojo2zaAyTKm/82uecyc1GoY3t68bVG0I0StQoB5GVbbtKv6
OZ0i9jDHKWzelsmJihEucP3XBuC9eSPW3lg38j4wMsIbGCXuh0MZ64BMhVM23ufF/2HsvJbrNrYw
/USoQg63O3IzipJM27pBkZKM2GjERnj6+RqAzxz7TNlzpaIk7gCgu9f61x96I0G4OQneYyyGkq06
Cnke/3kd/A82S7AC3ybwXD0lw9P7byfraHh+IuMh+Zq6cYZ5FZ6SNGxw7EGvKBllGqn30Q1EfOi7
Pm4YQrPXlTgymWAUWCnUDGz+bXH+D9OBoR2XQNeDzAb+98jqUHAieBIpxu6J3klmpyD961IwQ6P8
3Qq0kSHR9FobA9dETKYukJb1nOFYc4snjE9GffKCUXAZ/cWju+4yQ9+9baMUiSOWtyDv8FC64oRl
25+bEa8DcexKocetWwHaUDuzCjufGK7Xfa6VOZ1+zH1BgvKtJL8oRy+AIznjd+EzqDvUWG0Gj01U
9eZ8TIyg9k4dNvYs7SbIBvpXUi0EXZwamxXnwAWU1W/BPeTjhYOhm81pA+/++Xb/vRZg0TNUZiCP
MzSOmn9P1Bh6KzMj5gRf9s5StEGvLhKVcXyhNZ2hGXk1y/vfCiLw4L9sOOj32eaosC2TATvb3mqY
+18osTlKHD5CZV96L12wFMBxrXIZ+kSRhThgwoeNPxBNRGhilzGa4uQMKSeVL9hm6WPHd+i17Lss
QOj7YQ0gDSCrSQjqs8919pGlkvQ+iijoXkCcZfrHsj2mKZqKpzYJxtk8iiBN3Zzz1dST2Ar/EFiI
JXBN+VyOiFWYsdE0zfDVtzELZhsa33NVrdiIopQw2+ow6EHnxw5skatdYaiK1chiEXUOJoSQJs07
r37CTMYpxNXAmMF+Z0JeSnmePeEEbwUeoBzGgWtASz3HaoFtgwApXlLzugz0Qs8jYhvsoZaSdF44
rV6RIeYt56iKnyx9QtAeeCioWsTvqsY1ZW47pqqUTdnC8wOcuSTF3ayY2M83s2ONTCdnRPpQnAuJ
+QVzqK4LJ+PXeQb/ksfOaaEWwDItpfHVHU3TY+4mI+wLL1ChKYrQtRBUbZ5HVMcLBdmCBgvxAixw
40s49uxTIh/0kRXj7Bl8By9K82tSxmMTHNICLXpxapueQI3Dsk2SMx8okTdBzZtTERozJewJ9XHQ
oLd3ZkRRR0r6NHduAtxtaPEjAURw7k0k8kv2usg8z/CsyWVgQhXHibR4H9JpND8irai+DXVr4aRQ
THGJrUdth/qg28fP/bpJZGE6cEPaArpogfFLrfG/DXbdZ/LRNtA2uKXsPH0TA0GrReonsi9qjWSp
gYOqo64ZPTSmAEut+rFNApO84vHEqmzkEPVnYPv2hGeLYg6Th0b+b+U27eJf1xgnOUQHlzEbOI4H
3exvhwdLu/J9q/ZuSqaZow5lTWBD/tUK4oDBrqjS+E6nCHi4i5SyKqO2pr/HyOBuLJnlazFSVjzI
nl3wVIPvPY5jX4PlDlbyFdtnKGORK5LxycY/ukPf7Pr3JtdgYDHbnpsU9yG5WiW2PGXUd1jPtPxb
ehV2YciXHG+E7t6ogW2vA4AO6guZqfe4K2byE71sxHbCttrPtEvwaRvgTm1kHlKY1tK3x5tfm1N5
kQ4mdqcmTogVzfopSNyT1SP+JXWsqp+NgNLhQKY6z9sgUgiZYYJ3H9Y19QnADjJ4gpdjCN+sCh5p
LipswIBNQr5sEXwpq8F6GlpXjQhPHPub5UfZfTl5+DBlQ5A/twLXwhb8420SyHKKvn3307R5Myy7
eC7xT8GLrdecbFyAzFgo8OqUyfpjw3FlE8TpuUuGCMNpBUnlYHDGj0glzpUBHQZvcbqca3QTx8BD
Ccl3tcBuaLIPknnAVx/w5dBF7gDSjCylX2JkJlEZzL+Ypbtc+sYlY1pZ2OeqrKk/xciEnhL81C7F
jDipDw3nGkdIdmWOBSnKNq96oJiqrhh3zCdLq62BoIInWHnJXc1E/qtZe97vsx2mv8Rd377OsFYf
E/DzW9lpUcnQdC66B2kB3I3LmRwWV0er59PNdHr403k2vUhbp5CN2EQUuWuDuyv8QqBhzT9qrMK/
NNCCPgnX7O9B2dPnMTAFmr42J3ZStPjioe78Amxc3ltJ7H0K7WV2Dzl0hEORlCG2eajsS29of4mY
y1zhbRhH5bXxndcONadJha+bZQjDPcCtc+9c5Vdf6n6s5BHcmQHGrIz3xM7kYyTr7Ohbdv/FKnz7
NOI8ch3xLXmyidg+4T+8/CzaWH4kfgaGN8fGSSq0Bt0SWx/o1cs7jDWKOyfz5pcFo9gnP+nqq8Vo
7ZaOWDdgQYx9XJ0hFs1a6X6CakNQAUSdinex4jNa7vmhrlH+5GHYBpewLOI/wmJ6w4B3+LA43q5i
zqNDQUN46HqP/TArzK8uG/CZALfwxUuC4M5ZMgm+3vEFEuF7X0P6TkrsEQM80t9k9T7A/Edc2eTy
kUcTS7CoRqzn2RVseFD1gxliopsARL1PmWvcNzYWiDH9481jO3mVMkPKAtf0DSxqOchF5e8pNkV4
KdnV9KnxUPnFdWxR/DDLQMOknP4oxrL6YEPF78PmDyS6MVcQBotNnqptNL/NiBIv3lLnt2KoB/aM
VAsO87l/HTlsDgtMoOsABfQQTk71BVMHSOWxkFZRHI1MpcTAYICEFXaZiO53K+ir55T54NkYhQpO
sQpMCOzFiFXxIt7GnIHWNMhfUwZSNyiZ31XnvPk4I0NeK6aLMQQFOmLizQs/qA0UPE0RPUZuLO74
YqWDnGOsn6ko0uhS0hupU9PYHMmpkeP/HcZIiAp0MJpmlZvvcNEnLOw8xNlubfxuwKLEJBy/O/Ri
eAb+8JfKu8sxDXxAqNF8i4Q07ou8Vywud3pKXGe8H7Iurw+V74kTHXDz+8jZ8WDNiGeZszSvIm5M
F0uuosdzdfTfbKsTKJJio70Pei+AbkoRSKyYQGJYDTWx4BiJ5RgVel2GggrvMMeJIdHXBfaixCNE
cRr+5ooxPNpdOzPd4grfw1Sz0QiN2KjgkfVZMoU4D3aeZhdFqMvnBEtqdahCEfOFJHsJLIDPlO3G
q8UQ46d0ZrafKHMe4UPkUODt3rwf4QqfQ2cQXwH6vcM0LeF7jBzulyIxSa2UkF4XVIRu/cWKcu+S
Txa0wgz/zGtCiuE3l+r/LjDm9MPtnO7mxn0AcoLkafAx6zlMcRWzNMtRXJhQNfeZjcgBMJ7xglvE
J9y4sh8hSS+YlIfha2vJCOq0m9wh8JmOper6Mzht8iAWVT802Ywpmvqed774jiyzAuFgzCULh727
cfpziyqI38KL+r5w++g5C4ivnDOvvTjNmGAdPGb1KfcM79GtJ/8Q1OY3MDj3YSom7DBLhFVjZOF0
brB2T1lbl78trp1CXvMwmxFFH93Vrmq/+mCVTFzI9Hk2EgMztLyTn6t2Und+ZGBvzm52HZFv3bm8
d34KlGt8TkOlmE5VkVFephzLk2uRhGn+Ew0M+HLTxWSgnZcMB5lTsVgaW8gWHP7oZwqfxqleKNSy
YwZFjirSjpIsGV6aFHHGnx0o7u40xDs8sfdC3Vj1tYPVMNnIWgRfWDBjthYNi5qUXicVyJzGM55T
Bcp9jJ3GBfPWkme5P+WQmPkv3oZ9U1zpVilYcXiS8DBFOJioidA1Wz0zyLcpI+X019iL8MI/bNM6
9CkqdCj7Q+S2yMkr9ztrU+ONE/7d5XBE26Xzogellid4IgkuTFi316DYCYksB1adXz0TL9VjGJBE
HgbsA0T39IyQ0UGaZFR6BBdXc/jThDMQ38O5tMSD7RaUeAYE3fHSBG5dvbojrp2/EcQie9zngN0y
pPBTbKGJwyPXNh8AaCfPv4JJJVgZDTpSgN0RBuh8xkXdCIHGGrS3NIhJnV7iMefgOtCkex3w2sT4
Abdj3eyi36rS02BR6RAVCFn0Eq0Tk2ZZ6hkXSMzD+58wZgosxPvU7Lwffw6r7DosnkbPq5P72fRZ
YmEg6yteMA7+eD22nP47BVmQnYd8HIxr0+Bd+WmnlYrF0uMJs06q5W3rkLEVRvJSxCmXMUiV1f3B
sF9z/s151O3C5AkNqhV1JqGCbKVxZhoat91ZQaLAlY+NVO8Cr/uoaedRRTFCLP8cOxx+7TO1FI/w
SKNFT2+VpUbTncFeRH5cQqObkyuTgJr3zJRDu24sjBpv5cobKRJAptcNG6hwZOBpnhuIBTkqtLWb
Z8IEHiCaoaSohxWsO3wmrpq1tLOX5Yhcz75LzVFPBc2So+N16yPqqdLMbM3zmP5EFJusAhG40QXV
foAUfoVlg1ToZxLVgs1V3D5NQeBaR5rKCv13tHS8+Nae98rSL9smIsZ4gM0nnKxbGihPGZhJoIEE
JQu4NPJK9z239kusZIuhSuQHeIvTF2MncVAjkwocuhM45ApnKg5/cR4gUrJON9J1Bdewg1pCLtfK
UpVBzWIENNQfNQb8407NsWXAZ4NjoI318A624E4L19OXRzYhT9u1ScdkwBAMbsnb0Ll6PuObIRek
2EQovS1SYJXEpjsgrBVvc+snDMQEg4sgDklC5unx8+UN6imwShMlfRreaNaZlR8klPcOev64ANBc
LdkOmBbu16px7Wkyzy3pvjbjM9B27tjGk1a2vaTuT51qgEy+cqiJzHOOqSk3JhqT9fGpWr2aMP7y
1zvi6ifX227TPgNM3DFk8i5iuaAGUCkJzMEtpmApsQsuXHyGsGhkciUPgSO4BLnfaPyIzkLPDP0p
tab8KkZYSNQ+cdHOVIOMj/koCNQIWMBWLZz57bEzgH1RSuhHr5lBJz7mbdI5LAFesEfs1NNEaGCq
cX9hZKjnyz3DHDM9Zjmdw9OUeFOo/VpT/Z2Guddf28pdPfbxG6XoUSY3SkkaLZm/TG8T84PuQ84m
QpYHGWHJ+1T6QmseOjtA0nZoRubO3TEmFYOHIMrmaAaGHObpW862YH41oaBgygmmlIvLgMBEfaNr
y94rTZPBV6KNrOKzmZYDnBk842ieu7bJ3bd0SfLyEd8DjvmWfsx/3faS3m/1nFmuJ0yfCCN7Nzy1
8C3wfwVyNZQJzLAtukZl+poTNaVna6qEO4WbnSJTykMMTPbx2z68LXp46FS9a/OOkotHsqoHTeGA
IAMCh9xS+IB3Ic4exVPLqvW+jQGDpe8ypZT+KLxeN/rEK+hR9L5oV0rahgKhHvc47fymTDVGULt2
/1nMMhbv6J4F6s1yHiZUnbMLIwjHhnU/2iHLfP0BDo7+OKUBqn6dkWjPxzio3Jp+cMV/62hkOrFd
orYoatEcPEJNYp4F2sfptyCruLQ4WiRcKXcjNy7rOHnDKLcTu4gCjytVTa4+7fEP1Oe8A6DCX46x
qQeQIwEJ0+u2R+/H/BzkwKxRMTs/cdl1R3E0YetPrxH9Or9fbTi1chMuqz0HmhFLtgSHHIJKWXpf
t60MZk3OmthR0DI0GTd2G4Cix6hG/zLOrd5oRI/xBudaMwLYxqhOmo/BrvVCAvfSH9GaZr1Sa8UU
anjBR0Lvl61g2CEP8UQRgB9GTRWrc4lWILjASxDpQ1PrL79xaaDs6uNnGWnX2b8qe5Lyliub3PTT
vhH7pjGzDhbP0gM0rNU6jT4Sz8KHi6JZ367teenJCuG2k60ysiU6qMeWN1/NkDHxKq9QymBpGgHt
Us/LIvdJa/bEzHbSTHnoBTfll3onABrUNU9Smux9c00IEnsSp49sOOdkxk4vfF8/4Nu89k8+xhzr
maiK4PbllzFEaIs+aF08QWrqh36/2T70ngWjI8jEWCu1id5u/BF7VY5K0WlSUyADXeFpRuT0ijBi
5RoxDESATRscRxS/A9v+U7ueccSlqKG9i7Oqc4ZziuihLO+BP8OmvVodcq3qUxX508Rk2xc8/FdQ
foxejxaWj8jTMDhWsEoUFATod4MLTzMKD4VTEtRxh0ZOk2kWEpv5lI7b6lWO6E4/rb4pnbQ+llVZ
99+70pJA2U7rCjc7eSbxKuPFsmY9KjAZIXNlHAHP70OqSBPNkWjoiTfTHIc/fHTR06u/HjlG2a3n
9wryJzSgfDgRUI58dBs9YB9AMLXUFxC1sK4AanwLKIIK5XE796n6dnjx976DEwgILtXtPtxTciEW
9GAwrJX1HSA/Q6d7CQOIj7aUMffH7c3FcDzikEpMp5RBS3kaxwYR0TOkblrTU+KkU1CcdmIvIzst
sYzCIDLsX0hBXMrooraVvD/G24KuUtU78VOSGdOSHhvoy7L51lkYyp0lagY1nxoUO3yLvdIh4V3f
/0wYgdN/QNlfH6914JIkUvJoF5HyeNb8oMu4Vqbb6l03hRhLYTb5rmIp1D440Gu2VeFmE2vG9X4B
i5Z4+pYxY6lPJjkQ28PUNU5hdZAzzRDdO9UbW6ALQz01b42c2TYT6y7HPbNoUx6XdCXjDG40xsEr
uWB6c0AQqw+qlqOUVxQlrSrsgMrVr5Epf+KF98EQ1tz6kN45EfT6ehHUJrJI8EjXpHV5LYqm6Ryy
8VAUTegrDP2auAzq30ukWHLsJ/JyAKInb1AfmsqME3i+vaCHkrfKn5MWBn5PdcRUZ7JhIh+XovQN
EGei+gQ6qbWM3of0VQuRLrwRrZUF3enPyRdqLu6EtemjGooWPphcy+DtRCQiSR/ehgf+4536EDKP
BNjHMp+iDTFLDdd81tlb70XhaTLMXu4CwrTcQGZb6XCT2M3zIO3PTFvbetA7QlrmL/u4hf55DaOY
GcM1Y55YPKXKqSjHqMr0spnsmHUQlqZeZPt1hSKoV0qEgIMPMsW9Xr3myHbi4bMR+IOJ2RREXnHc
zjagdE2kmwEjx3PgmEslT7mPEyj9+bbo9s4DturagOAvM9z2bT/bxuZ4Dq2nKEF3fKq9TZqh+3QW
buZZy/xj60gTCb2PkzpPe67ZdsjvaxpB4/bd6YnzS7MN5mYrQD9xUMi3VIHLd8Yl2zdsoxw1SZUv
n8Gr3uVvos5TnoMhB2OYr8HGVQpnR++6+8jPndGlMFbcjrZtxEzqmD5y9i073/b2wUwH/jJX41o7
5DkWS6dt/pylsVtfh3FxRoscIF19h7m78CZG7SD9eUgzi53vPDTQafLLdqG3Ry6iMuQabX9lq0LX
NwGXgAPAFPrs/PNuEi7BlUraTt98053Amw5QyTnrl87Qu6kzUN5TSeEX5c2geIPhH+YlCgsQRsKN
sP1PmGwB4wM54UOzP+vbfXD6UN900+s45dsw0R89WIeqe8m9H+QRvRNvFRWTPov3n4AP9C3aKQc0
hPqAtrBmCuEMhy62bcCr66JoOtLV88ufVMK012d/MSn9uFbTpKuY1CLojRIP1qWumMFaeL9dOrJ/
5L6egADaitQXms60TZe3NIbWp5lUDPkoodYSCJquftS3c8DfAA0wylWUtiwIAC6d0+hrb84TsXIo
9F2tDaC10w+tubWkmqHL9U5sqTuxXYWprEDjKNE8YqTzsLQIlqFhAG9ANVLDpG/GvAknJQg2b7ST
FkUYaIbL3vQuXqk7s52TOwy1Xp8DTHleU7dr+rOsNcxeLapohAl50uQfQpGJ0YDAdNjXFr0q1TiK
CL3592vFtoE2iROCYB490EGySwOOG+4NzeiKDW1PsjB4bGmS1vn9ONl6HrkVu/vRjbicKtNtp7Ub
ShFAUYZtTNyNKdmAavDA+Cs0Yq/UW8YEusjbqqjOHdmWxFbpJ26tmXX5tlMU+aDIHqgob2Kc4DYd
mo0db/E0JEj29Oa9ceUcb0XLtmd9v3ZG6ky88Qa37CtuqzWnbCW3zxtpdReuOj2GNgLUX5dPcYwu
9KPSfiSXgI1M394N7jKzeoXJtjN05wsThUMSwRGLc2Mhs5XlVTwHQ2ku47Exp8ii6tHtjMxbzXLY
Sm1mCh0Pj7ddOWcJ6/kCn9ps5QGihz4JA3zGOMMsu9SD4h2f85x8XRdEfMNhXj8sB/ms+V8JoqI3
J8r15r1TIJBz6f19awXCbZffLzV0qxXCAMXirgd+p7k0wRSn9vREZATK8aO/SbAtm1reO4HZTZxx
7taJ44UseRb3DQhKtK5LNvxra4CMCeLAEyINywMjHpxRkjSyNkiis0lBZLa1tr9/IWXbmVgXncls
CM/DuNeXqHMKNyhxyRowvCJLBZdKrseOaO4tPb2YPlT2n0y4nvyX/c4Wm+aXZUqXuD0OO4SJHnlu
MVoSIfRd0aK3ft0hlzrJ+8CGwjyZl9Q39CVlCrdSVdYHeSOdoUTsuXjVtleBV1LFUid6EPscbGWu
20ppp3DsngTbtyTtTon5pWxggIYHd3J4yiBfao0UNPqARbGfjpugYSdSd2hA2QyyhjbFOvtpt7Tq
3qoFtcoFinarkHQYCRG5d/u+F4xSnwdTKPSp17imLntav9YVTr3WaAnrlf1vx1MkTR23T7VKL9W9
VXL8UZcNclMy7JtVUMVaoNfGpGPAINsqN+mFmjWfCvAeebOhRPITwjJHh5GMyNpqqszVDaGwGy3l
I5Y17fF29uMCjGn/tB1aBhpMn+QxviyTZf2FEn8mt+cKBzi05hMYnebfYX/lsC5hxvGDr5t/Lh+L
RD+kKzgeStjCH85iWHwrFrHm5mPGDOK1wQI7qbZYFxHBeHqfiBtXlxmtiVkyWA88Z70ERcV459SP
Rs0fTcNWxkFNMA6bFKobzQMCL134uh7JMXyzvTBRG8C+bJXUTgynclxf04Q6BAq5lTWVCPSeaiB9
D5iI9TncpiMxI+zY8eKDMt2NHmb//+H2O4yF+ShbfWCtLf4wWMLWIbKW2xdfQJd1YQ43Sz8CIY7B
fDnyEZIFMBQVfIiHH5hVAx1gBS3S0vCJ2yIrVHe2LjRTvvfWM0vXXRGyAhklTt0wbNjcd6bVviiC
RDBkiMB0WX0u4k4uDBxVXft1Lqkq2bHF7TNgZZIFqr0qNwBiOwB2oU40dWSkClJ+so6501qK7pCz
uYHHPhxNbmG6VX3hFFQMMRBC6GagWjLdh05Y5+rTfXAS1zwSlN3N6g3XSmeiowwry5ruF3K8W2om
X5TD8lSjepkI94iSqIs0VrrEdZn+nFqTGuoSFJWdfyZzCyrNNbV95YVIqqxkwIIngHpF7d4uw3DM
/X5ufqK/kQoTW0SPxTOttlWe/BqPjOHXDgWFG54QzJH+BxdncchaiAGHrosKaqKYQKMs0gqDqnlQ
DaSo9BoRLjx/mlM1ODcMHWX5VvEY/eEZjHXfSKbCI97Pu0VbBwryhMIE6tS9HJvhN7NuWvkcWE4s
rrHi88Gicro5l9eCQM7ZO3dEs+hUgHT4NLU8WxdhxzN50NIclwd7ydWpkLkNM0ja2NB6CdsvdBM3
wtGv9yJvOJnjBP/L6dLxvvWUL0Fq6O+sx2qpqvFUQ+7yLz1jvQFv34WctzArF5MY9C7qezDAEAFf
diFr3UAFmkljeDJgD+PKGZb2HPOIMQKcjINXxfgAI9QzKyLIbCIjfKaHSzvOsJDCnGCfAyPs1p3w
pUQRhGMrnks+rSb7g38yWQbOqQmxyn6MqfBt7V5aqCC6t9pM52A4yjKn5aSYWY0vuLKL9l2S1dZ+
jlTqjQ+WFQzyMruzXSGlLM27LM8xGI79Vr3UeEHUN2zHDPcpKjtpPHhSDfV3gqG7+ntt+n4Oxmm4
/fwN9/rALM4oa5WrDt2AOBBk2AyDD1JKmTlBVPw15U6QubHj2LWTMCTiEdGjDY+DG/9aFieGg+MQ
OPKbt1BeAaJhm4vDxgY5b8BhYCUJJrcD6PYnSDJcmUPrYkbvwGMvKGegBNMzZLPw3LuE0UuFb9tg
gqLKbVs2ILGwVOvtoNgL5a3Et9etCIu9UP0agrTTHGwlkiTCjcM5XxFWe5NgbfzNyI7AgCcHQvwT
k0BKqO1F8m1+ye6na/PtVSxrdTxBe8XmvM8yUCCOISuMdRDPp2mV1e0HzgZ5biPS2LGbdW92YJsd
oVDrhT9IoGwyIUVOtJRhL4tHqF/TmuHL5C6VEZ6L3qLczLJAt0iE75TyZ4eaTBLtuhai/+nZdHE0
WQ27WxdKKb/2NRGNH3iJ+vGPEYuj4TaZyhSvfdm78o9tvLl923nHnTrt/TEaEQ1fNo+ZNiwuzd5m
GNSVb6ibiJWRoItDeEEvmpBygkeePqiLbe6VrVVJwpe04XBgrpJVj96Q1yGRUT3UzNi0kYy+NNaQ
lPMVw5oe1czg0U4QDUVAGSZ5HdaUL75TxctvRNJA8Tr6ECnVsSgK8IKz0xc4Yr3bpU0WKy7ZZZZI
9TnoePmAJGg2MMJWUtAr8lePHPgp4UPOKctwd3SPTa2I8ZyESbLd0DZtQ0BTaxtYe6Knf66nqIH8
NI/Yv6rRC4tLRll08foxLa9RP0NPguQdRBesXuwvhWk05nPHoPCEcmxiZFSWvxd95r0RvVrcSTsc
vnP4kOQWLOZ8jiMv7k8wD3nTMkj7B0BEmLGtqsefKgODu6Ovk59xvfSfBTTp+zBX6oy3KAuxB192
f9TYb1SnDmV1e01VOX1vXShluDLbY3Ycu6H+aJLabh9nOECnADDlS+uF7cNo5u4jghWdGT2irrrY
nmiefW/KP2aU1y/sbiV3OXdTQDnh/JLWrXFHfpqPql/O6s4uLdzSc5ps8xuaL3Y1bAn7XylDyMbj
5mN7HsvBCU4JXM+bDfr9AwyaHJskIafPbgm0PTCC4OIVdWd/MIIovCcCkPjrOhhzi9SbBCi6bTMQ
cstX/jUJqPQOGWMt/+Z52s4XADnJIYPZ3QepGjCQEtt3zIPL/A4eRZmOx9nOyC3Kcb+EYs20uApK
uzjlNEjM7RoCPkTmnHLLGR/zOLF+C00ZfBtGK/uepcVwD/PReRkni6cs8mOd7mTCXyIzwCaGmgxe
Bqj4iJtxe29Ztvyds42TQS1d8bthudUlTVh3tHq/DMJPf4vph7BTGfNPlRmJS2/30RXX7+niOJP5
zRZ2+hZnnn/0oiK7jMYSfybOrfwRjHbJJHawJ0yd/ea5ch221MzAQxyGnWiuDk6QPyZpWF+6EJPW
c6HM9jvcV8zQYDYCALqpoTDtLAip9eLamo5NO8YHNFozk2piLJ/Dfmq7sznYQpxUVOGb25u4/Qd+
ML7nEb3YqUo682i7pKcQzeQ+5LFnPHmc8Q9LMsAbTGfvi1U15WXIY5yPxBTdvEokcCJ7YmxvcDeH
5My+JL+Ew5w8yga5xrmmgnsdk2z8Ydc90eCpCpnIO3ndtSe+iPPF0bL9T+aEfIlJdB6axzqZ4ife
tjx0CZ7AKIbE99JwZu9rHiosa/iNS6jnA39knJnveM1V8Z1pKH/4JZohM3lP4TgFQXqm/V4i/6sX
coemAv8rBYn+irE5hF6cHhigGvJoDKk9gGLI2HLOywwUjKK8F9PLQoxWj+wJGv4Nek5t3cDRCutj
nglaJOo+GkPvLVEwOkhltVht7C02kDGVHf4v4sU0bVFw8LMgTSJPi9nwo8UhFxGpbf6SFUsBk6jX
g64lu4euzPletjOhpFU8BE+TmZtMoiXKu8dxThjtVgqTlKs9Z8sn2bd4WZuF133K8siV5RGTsBTn
v6mCknYgdSxF7oJWTR7rklkR1ucc8Ff23ca88RiUzqd8KL3lX2XPf+UJa9Ml14P9h9YEmgmEE/79
v7j4dj3jTBvI6dNsmNGE4WeMF1L5hlWRKDDL/I+d5v/DTRH3k7++mQ0P2ebhdFC12EgA/i4zdafF
DiUCt0+pZPbTHAp8SNgWUq+u2Sm91FWTvBN2byOHKzwTwgYO3RZWxbE36D/qMpb8x33Q55jtBOV/
ddAiE3DW/2/9wYuxViRD0YJ7TngdEh7/m28PROAcczQ/9EWYg+ipzdC78N0eXKShUMn7kfVunwYG
FvxPhGoLHyME3TC+WDzWGnPKCQl5YxfKl+mschiLsBsNt3XiQ7Z9UAOEVrt9T7b+5TjBcv05LRHS
2zcxth4vXy+Lqb8ebcVE5ObkdBHvudlwkdlat/HFa5MoKn+ptgsxcopP86+s3TBwj7bVD6bzgo+a
yuZ7ASnNJ2kgglLcPPhTh4XYa4L5CF+gchlZuGefKHOuWdYJ3WinEUd3Re6sgrN2N5u57rYUalpf
3HlTV7vp2WNYg3OKy2yqzODBAY7ap9SOm6F4TJqx4YYtyGwz80Yqe7bEn0rXz6z8IpVbxmRkwrIE
OEzLEYuO15j6xP9Gpqj+KBnBGrgpFZgWoLbY7wGLqtMvWbtUNJ93SCkyCx+LkqoYu7Q+g1kvhAtC
rg/r6RjRh2JB6hTWQmlotIn+fAueGbhiWoSKivimm2BuuTHpr4yJxkhb1JlYjjintCs0QBuiBuSb
S09itbY9Qga6RW6MXVnRYJzjnuJcnCRWVW1KQrXbcBFdq8ZK+64bSkeQExAz1KlOu50QPZ1lxvcZ
MWbBdIetHv5Kp4Rc7i55MpWNfx32wwmk12sxZ2oInmuzmab0KwNTwfzE9guPd68xTeFq1MHAIPGG
pxdP5g2zbF0oliE9h3lQzhwRYJfVvfXYbQZp+O8hYHya+rzx7gyiTpJzYrudn73ksPX4jEPm1fzq
v6znVRD2f1W9HjJ5BESsasdFa+BjlvPXzYN3xzRyKuUnhS7PbZmQEyjoMIGHd4/LfiUnhJxO7wN1
HzfPPrAEjeGGm43nnA6WJ3AOkba2H7TJkWyCNwMTwzD5bYx5dEAVHN+I0GZv/iUFAxz/2sAJF0T0
RljCyhN6Y4PgCA4JCqPbVHcmV1dhD8XECkdH/X67TSrsGEaHkxcDGsIE0B6rxDxrrziPl+D/pWgC
SA2zGO1bzTl14e/iPm8rDPMSvMLx1AKSpeCEgF07SGnCeNZ9lDCUNlcp+067zOw+b01elXiyHWC6
RTzL2GzXcXDGy2ys+4fSshxyW/dfnO2yMeBZ9zyxgkJGBYSyIKxx+YNKsg8FXUQwVr/uE47EqZUg
wcDxCOg7SLLo+Qr7v6U2bH8dz6gNg3Z/RuQu2oMR+ChuX5a6wNMUqnJR42NY5VEDBArvZTXDkV2a
kZdEnTrJ9DgT0Mn32hWdHanbBj77hhg0GMLeKYgf8H3UVTyddaR6rHx2NefuHZh7nbs0n5hEeVZz
h3BGexnZDQ77/QnJsdPGJ0/hLwFnAmsZfn23QIztVUraVBCFrOfd52lXddk14kXGZYyRg5rpS4yH
K3VR4+e/d7iW19XZ7jxarltVICeEYZus9jIRjxxJ0DV4XTzc//NK+KuCFscG08ERmvfB3C6wbEcL
3v7rEG21TrMgJeQ5QdMFoFivqv6NFbgPBXbXip2K8c9v/1fNKm9vA/DwuAK6RB4I3t+WoWLqK4Ub
Ts/7dHunQe3S1W32nmRCY3SogvSi2gHB/x+pv63f7b83BRYkJnCe5bgOonjn77pCjFECPQbMuW3u
MMMA6nlIqRQzdgPTOA6C3IbxrAiVZK1Eo9aKpQT08QTvHIb9acWQiWyhTynlhI4e4vdYrhEzE9bd
Bgig4dOasYHBTfY+yDAR6nNRVPpI2424Mg5gX5wTNm5q6n++6tiR/O2bchjhUMJ+jrkZ5jF/18u6
jIyRv/bJS5VIHMbOlCNhJS+UIjz25w5DCNYFEIQ+aWCD+ogKty08kmktQni5nGDiZodNQfAVibnD
8NhTwVcXkqdyfpflMmFw7ai0Omxjxh2l32YyQwmPwTvtbKmNcRq4mIPilRkJ/a47l8GKc43/0gYy
+jh2BkLe+QykpK9UOLT6RfyhxifgUHSpxXjB7kFKhCsKjexzeAC4VtvoMMd6ADs5DIct1jDkID3h
JK1AjxyN0dSsjZ1wCWUHVCg32eJf2B5tj9gurApmQlVR0jHVMYyWA7xU5Wp/O/0fzs5suW0kW9ev
sqPu0QfzcGJXX5AiNctj2SzfICy3G/M84+nPl0y4W4IY5KmK3bE73LaUSCBz5cq1/iEwJqDZXCSi
bkNHFpbzfkF7yaawOoToLXwwgCUln+B1Ao6STNwxo+JP50KIV4qlnRj1vO9AyhbZzpOy5Ul7hP1N
ndIMJF18hvJeUoeXchS0Q9EQwPrcjoq7fuC8wyypz6gxFUrihsO4wVYlnLv7YM4ErKKJPYEnkTh5
Uy2PKKoURC3wCNnkXxCHdUVPJrlptDQAKrrgQdtRFy1e2WaPCxNT1tyjgzzdxbL7vDywU2kChNLW
rpDobiZXhHGuZ6JjleqN75ibLE/TWrSHisnHoofbsaJvipjbfPfOUnN0vK9dSgqpvtfx+aSbNiSm
aKTAUsBsmI7j8eV1OcUN50MSJWPQbcFkTJGCkw3FEsSOCkeAZFswzuzAOKDGEXyI+qEM6lsdDAJu
SqiWk9iVFKsZYAHXqIoZ89Oc+BX54OTRAXjuS/YyV5xIDRR6Yku3aMliXKPPadlNjp/zYFrBoarf
LC9TV9DFqXdup5VzuyekuwT4elZECrj8uK52DX1Ng7/EAhOGQFBgTlYj++dJeKLh2KLBsjSs2lHI
/GzHFizVxynKRqq6EoqwtJ84JFliyx+Wzg+KA+Krt+YInGmBpS9aVgmOE4F6o+nujMcW+NcSyD4Q
RFf9VKJnkpBDW3pdIolv60LdsFC4bRv3Fn4ZeJctuOhlM6pR7vTOpqwCTSmvFkxuID8YjVixyGRf
xSuR5qIj16XUCHDEkWutAyV7O0xxk7mwEkSDZ+KeHhyzkSVLSGXnXdYS+1QlIO3R2oksLO0h2fqf
IENqg3pX6Tn1/x2dqWGg2gAPhqVjDXWZt7CoRpSRcaDKReMQPn7SUnG1uy5/To9hZGBbEg84+8sR
clg0O/SrwSAHs+9ChSNrGa+dMEDlfxOpWZjclbpiVpjCFCqGI08tl1DWZMt9nTAUu3YF3mmQGh3K
BISA7W2xFlFGkF1jWbJV2xkCX7hd5LL6Xj1CnZDgIJVYUAEcXKJLphFQUPrKvUpE6mnoRHdvwb0l
dSeQpkqCzQL9cebIQyxvb26xIo73QVmp3e1cNu57VBqtAHKAZCNIlPVwzDMzvxQ/CUCmwxcypAej
qzuscAEQod3t92ADM6UWbl0Ndplx+Qkm68wPJOQZNKKTrguc7o5GvgBuCIEWntun0cKOTPxawD8W
fail1W3kqSbgevbofTfhpyePpp4ACt209lQF/SZuGjjAH7Qx7O0+3i7bbFAGX8ANo6GeYbVtxriO
tPQ9RakQVQBQMMe93LuAMrPHqEjECjbsRqBWI0kVQFpbRRC71rm6qb9kmZ0ZfT09oSYdCmRr2XsC
GoV7JifR3olQHAi8jQRRVVYHxhLCo8D1JPAxCAUBsyWEyP5DHUFXSO5t8nCwMr4HEtX5UGklqGfA
7p74uyUdNyXURqH63Wfbotfj1P0yOY4Lf01CKpbnWeAwEjAy+opZGh+X79VJDLkGu5R7MWUARQTs
EFE4YakQI2Xf7um3Ic3xuAjJ0rmsRJiU6rJ9GYoFOuS0+oyPhQe70qK5jrD1z0BAQZ/9SOiHgZ4D
ZD0e1UNCifwG5SliTCNRmITn40sm9NNmdmOK58NDltGoim/KkXsuuumODYtiazWggIZrXKDEpisl
Ij4QbhzPKfUACATeXLiCZ3Ykfy0TXFCChoR6UakX7W4J5llCjARcLZCP5bj0JdTN0j2Tt79E7Kwb
BEBGPcoVQvERCUgliQ/gHVXR+7cRn87f9xIA3stuKg0zcWFJZUNioc908oBcoAYQn0X+sgCVohrm
PepJqCOwJZaKQZWUorBj5b3ADARWe8TZ2KDJ2Obg4pnVQkijvyRauomMgPNRvqU+on0XrM5sQmpm
1TnOhHp71dH6cfe64orOvSVZQEs2H+uBgPlTeQU+rA9HYchMosgWZkmKYAPHvmOnAuS8kGQkAjsa
/ca3bhuipjre6SiAomm5zHtZRMvL+AViAQMsPo6EIS8N6mX6SxD2HLahsWlJxOwY11eklEhjNATN
MWfSEZm91TEhosQ0yOQv76yZg3uy9Dgr7se2VJz0waohYdFctSp/+IkgDsHyKvXBw5jcrCrH/mby
P5LLyhpa1fuG0eySmm6Ps8lbS1S3AjJ/fopasyilua4m6hesC5cf8zvxafTApTDUGC4Nts2c1WAR
Nr3rDAzCqq4pVpiFn7feI2zfWNSvwNLxG2srFf/lmRECt8jQmP743ehpAnwbkJ1mYgt4jtouj4hY
GI/bGh0XbHDDZJr6xo71pPwD4oWo0xm1K+p0DT60PJMsG5FANPxhKRQFsgxY1qXYlF1Eh0kBvOIL
HMP5+8T6NgHaAzkUJH+4NHGbO942Xlwiw7SuIVAUBgbnHDMFG8IZYzpQx96oKdddow9zEaHE28dG
fC/X3fmneHOXRHQRU2/dpv7FV1lrszhqqNim0uiP7pG/tGydJGQ1ABs93mvjsRcZyAIizCRZLZSZ
0fmHWQnF6BqSeSj/gHfR8OpAE+b1vTr2i7ZqLL9/DK1R0LXGniyLCHMEiS6MDTABcP6vzw/85ltY
dNE1gyyfsrhGjev1wHrr4mTimd2jJQ9cB9I0St2LoFpnVqgLLrlAH3UevLJA5u3nH2M9fwoLIro7
Gi+Bi/RaO5B+V98E0OcfMamQVctQoO8pYQtsG9d+QdNY7vLnR9bwsHp1i6eogMaibiKMRlfAWd9t
IVQFSD/7ykMoOSGp43Pv2blxVdaQSI/8qQWcNEq2TudWIh4vGBkTtKf/WSuBNVyShFovUV1zeBcW
hQpPQ8JoXe6wAZggqOarD8sNe0GztUeuoFyikurwC70n2TKWZMFceE/raoeOcBvSkTqsH9g/PNPr
lVLb0Ostky4ufSNzRsJZArbAs/XqxyloK7ODmNs66vc0sUU5WjPqXPtedQjkB1uvwi+BMnTgeLBd
rD4FSXJBL3MlBIObhmlYhmMAX3I0RPlX8nKVXU2aBVX/xtCQ3n1eEIAtEIZLgsUriyCL6hdwCx1z
HRusM92I1btQfZXrQTWbD0PmunP41bDqtkxu0RcxUQXi5CB0OjiMZQedb0H1Z+xjj3SqDUYQDE+j
g+7AsMsp4zjdL8WlIYX2hWuZUAn7RlYI2X9hAzFzX2n357/neuOj72Farm7r6LBgPb8WFyU+96jg
e87jAutcruPCq4+AL8kW7pEbiPMTeE5tziw+6vmHsF47BfEidYNl5ToEPtRc38ixcob2ovY9PcbQ
5jjU+qop3PrR673U/xKMo4JqT6tMALk+zJwkrKBEOoZFUkUpQb3MfGodC3f0ayjZKtgRvw2S76Gi
YRFibOxG65GJdDty2+gax1OBhJUSWoOmB9TiKATT9wISK469Je2tMup4mN2ojlByX2rLRTD2oNU4
+UHWP3u25VFzralBiZ+TdT2WRMGv7Absj0AhupCkEpIC1IUwiHYrHThAogrBB3YP1uLDr1K2DVlS
+RS4nhWh2WT0Tt3vqMgbjZsD9YtDitB9grOqc632lVIGzCDsuuw6kSyRwMXFHmCeHoahunMsksDy
SoUH0LZ3dRWitLujfBCqX85/Pe3NGsJ/gwilWqDVYPOtTy3H5TwAlx89LjX1Uk6fnImb5B0FSZhF
mCsNqUfPUyKzLalvvhQvK+nzBDJdFOiwgxRy+DPtYP4kwUnLtDOaeMUf6ojK0ABw1LX9Sy3bdcfW
pl2LRJzo8GgInK73g4GPG+VytX7gFlVa+Q+4dxgz7yUKeTE2WrTRQD5B9gcrI7hy8oAIe9Ax6qXd
sTqZHBQqbXxGbM/WHErNq4DWAxOvHZp6D86s0FSniupnRnCljEe+59/KQxwVhLNl0Ld2hH/YUdDu
RWpGdwYAVGxlD0vrckkbK5kUYmwXkaESaZF2u1BkXncWCAGQ/D2X2EyR/01SmPSVEGwcyocojB0C
TcaNz/72a/zUQSD6PSaoosfna+jdXfLveDO+QcEKLJ4o55scJKuQnqdT2E6uFt4vWv0DAUFc5F7Z
iGSaJXgSlSRFn99Nbx6Azwwo2EZjl4sG4fn1+WpTs7Tx2GvuUNA9Rg/zeLNbjtkANKyIyxblguja
AtvrfD0/vpjgy26GCxKTDEjogXKZfXMgJONg4o0UTPcxwWX+7LodqmFhY/tUFnjoWmn2to571YVF
rq/zL3JO4qiHAik5KGtuNe/EMnpjzor6HquLsOqeHLMspi9eVsfz7dK2zxOtML62uABzW6IvJO5Y
y/Ee+Xosiq5V3HFbahwEeuct3g3Umfa1nonYvOAC6KSICE8XNGMNwUASZKPe4GgBQwYYuPiD/q3A
Xpx/rescDllsFrbJYUCNQJx1rz+rD95pRD0Ci2GvR2pkA6g7SpwNPnV1UiFJkfQWfC5pRmJN1Oaf
O1xdeqQdgMh19oWPbK0/Mu+az+yKp6KJtr70DCkAbZBn8b2Eo0ZHUpvMIWXt6fzk3w5H5KJlBPjO
UTmeV982jtBb8frZuguErufzLy5y2pMqtxLQfmHAN6kZhy7XKIKY5loq5rGrIZvGH4WKRnW3kJmk
1sAYQE9FoGMQDR5h7Nan9+EEJFIDUW8jvvSkdwA+0z2uXb5a36OokVC/W0pki8OHFaiCTiPZo+OR
vCzJR8geAN7FyhCrkffW3LUpfF1+K90TSyhaYNXiT6JvUkqKLqe8wxJeVCdCn4YBriBHgKukki1U
M6vrBWPAiTLRsm/DoKYw43YS8JsPouwUoxRMPbDw0fX6EMmrGUQr9IKaPhO+IlkP4emLo0UirfuV
rdR9NKtgUCv6Slv4o+CPItnt6XNFsPtmJxfXMBwtBFenxqyFQZbrRxHkFrWwvuzElNg/jCzfQxPb
okgNOlOUbxb9DLDOgnC1QI7l3SUVl83nCeG2Zu/Wihm0m6FW6sm+bjKcOPBpr2Yc0GRFQFUH1Fwg
xg6QPvdWgOfbe/mylmvREo5jlMO5My7VmqVCXSCkNn9ZutUU0450/2OhQRYkqeiI4uRRe1rNLXWK
r33saiZtK6Vylzunq3viZTpVLwg3SwMOXQhhOhkdK5vyDcgfWlJqMzcj80MKK7RH54SymklWQ+2s
/DfZpRtvUP2Ix+8SKA2aII3aTcDrxlAkQwU0piAXHZdrrgn6lSJZqSAR6nxfsq08+y7Ty8G7R6mx
6T7HmBbiTUNR25q9K5mWeEK6Od+jzNhkNOHwqwsM9ElMk+oU+onZdyBWkbNtqfLb1a5XS8H6WsRs
pI4KrDIlQEQfQeZ+Y2vIjRq7Ik2w4tjwP1E2a5NYta4XJnpO8cIDGqlh0XGYZSkd6ndrvAsSe0in
q6Xyu0AFoFCLaudS+/Q75IifUQGAZL/BmSMxn2oVxR64+3OXzH9IypFRQUP6mUHqw78xjOfQ+iKp
2DR0u+4HZRPN/EIntu/e4dealfoewStl+uKYM6zRd4gbCXqyBfGa1ltiDXODjHE8a0161cjm41KW
xu5O8KVRxRV0/UVmwqFIymLlVm5r3NzKuKCF4NDsmvdLB5poKID8c4amb//BcZNWoeEhy7oLKbKW
UWBJ4LzJNqOvoNO1+INc1p09smWT48bt0bCqkMPtXb0pdrDfxTKUHXJfoch+Uyo6ogrbXmKIZFEg
waWIhSmZg7Gux5aKBjNGi/NViSQBhelFi2kRx7JjRAPrHTxcq6NumEKkAGda+/2TkxjBAKRs0XHO
x5DDdpmpXGLuZMOTXJhFkoK3CEjJrZ64nqt8RaeyN3aeDF1Lw2nhXsmN0x5lS9RjRX15Tb+YyDFi
uvCSJWVYluqpLwq1JEl5lLoqC5HKRDWc2IO/aqB+GVuyC4iPIBvZQLA6qvZTmemgbwvD6jPqxrKy
LtsitjuK1Qi1HGLk9SK0M4/4K9AS5814wZVs3SxkTVOW1xfxLI+qOeFQABKr58V5diG61SCqCPCI
zsKVkKo1aqiJyn6lhVb4aEWFPcO5k4Eyyn2XIJqNhcW6S4pQTcDXegpekBtPMWFgV1L2YZC/7yhy
UhvT5P6BaTVfd+PDooe2jIeXBt57qd7JT/NrbR+jXsNbIMgvzD8ZKfVj7URzawF84pAVp8CiKSd7
xr94j0eu7MJeDVDAnb/0nS3+9XJKLA1eqUWyhAdZzlwUAhZ620JQrMHOsC5zlPrSNEA2LormL16l
oJgNvI4LcLfNlVrovmiSuC9JMAjjmWTpWO+J61co78G/PJeOZJn/LDa4iuHVMAGNR4Ic4j7/3pCX
/qUXlFPy5/klj3r5QKqkzurIUc/Rxxj2FwCV5ZgznZacZnBn0YdZ6iZJcdSYbqQ80yTJR7D06Do8
GqQZdEgW/mwr40oJa4pDqxNtT2UH+tFSC1rrrWiwkafTRTqUkr8Mo3ESaYL8kyblPUY5uszdALGI
i8MCgEpwKmQdJQRUcRh3OYsPLyqBYnGkKwc3zkx7jBV3Uh8qKFf0d0p4Od9qXFXCrwEdTSS/KTEo
P9MYPpi0/kolSXXphJUA3jgQl+K5FAOQajp5jFopht16z4o1pO2KR1tIwf4FAx5Kgn7g5YmxV2zQ
hgUUgSMfuDGPwkJmOYhWGdVpM3W3WHD4QX5lU2rsml2nqrjD7lopWC+XrWccjfGWTGA57nHwJQLc
RpXegTnEuHzOvW1QQQIIt1CjDWXep1ACWAiSR7kE5CVxXBa6ZBxpySRyi6UpiMAR3OblhrgoGy3w
DU/BZQ+NM6nItuS4nUyqFmCRrhsC44KqiSAQ4zUkoo7Ux7Jy3SLRwlRexFmg/h0LZm7scPzU0vRs
Uc2UZh21hMP6Orc5VBE1JOnwazwy3hbAw6LhbS6/kfyQ34gymqjCZpJhvQCSpHQSnEFB9VI5Cniq
hsYoe0GeR5KBphxVyEIZnWTyVMv0cNEuWtqNgWzuSnVG2W5clqeklkrJBFsmpLLI08jMFoSzjZ17
H0LABdcJDIY3SZCnZnQbI2vDRo8UV9jUytW8qBbEcs/FAkotJMJ6AxRp3QBYcm7dNq+KCFqUb5vP
mfzYxVHBqI2x6cNaLwTY9sGwVdFfNvogaPrPftDnVoEXgXCgS11HYJC4Aogut4SRKPGRq2zJPigV
miwFvYbCho7Sm0k2vV0av1NjIQS7j3x8X+BcSn1AOukiqY4lUksjveD7Vw0KFcV7dYgMDaiTVNaz
pYqXfEnLHgOgP9fdletGc2rfLsUKJRjaRNsGMN9Ce1PF/bHYzCmZQMTrCUbQkFS6h7SGJZLOSC0B
YGMcxBs2zhSk6PktD/2L5z8qYi1qHMmsnOUlL9ZDnNBFZW4FxikcnxqJW0G1HtmfHZeQsSivTAjO
Tfzn+evdukbhubqDIwP9McvFYHVdpJsteyyiIE/vsrQEBr4ItC6qNJPsmS1aM39pYAPQI+QRenT0
OGiTrUtxaWK0lVvM4V2chpX7PHFTcKATlFiCYo1YKWOW73JUFgjz5wc+ln1elGUoj3OhdU06dPRX
MJFYWZUoimvU/PbwJh+m0jVvKUq2dnDnYXoKWJy+eue41xCRaw3wxtyFTZpvzWgysFe1OVNr/SE5
qu21auZCX0S0oBvK9+cfco2EBf6KIpXG9QHtE/WtB+8ExMJxyt64XhBqEgM3Lv7ldSzKpao7lqmy
h1BVhk6Map3ruJ/Gti/L8rpIRxB0Gx3JA+VTXURKEWxBaoFq3mQsAyPbmdI4vgqzNIUeFaVKDh7W
qpE13oRkqka4yxCspmgvd4t1rKgfp/l/foz/N/hZLLye5p//y59/FCV6L0HYrv74z+ufxdP37Gfz
v+Kn/vOvXv/MPz8XGf85+08eox910SBLuv5Xr34voy9Pd/W9/f7qD7tcGNt/6H7W08ef8DDa4zMw
D/Ev/3//8n9+Hn/L56n8+ftvP/BibsVvC6Ii/235q9t//f4b3gov1oP4/ctfijfx+28fO1wgKLfL
3/WfH/j5vWl//02hq/MPYfOHYTcUCZWu/2//gwg4f6V5/7AN1/ZE39fFi8+idJYXdRv+/pur/YMd
7lETZo9zQRD7rSmwIfn9N1P7B5UdwMiWZZl031iLv2b+6gv+94v+T95l74sob5vff3tdoOKhdKqO
qkkBUqeVwR57XZ0rQm3WCkvxvrZNCcOpyLN7Q6Uo0WNu+8eLl7IMfXkojIeob+N2qolHeVFaz7NW
KWiheV/xsSQDzdRnUG3DH2XTqBdA+icnRSddI1ACsTBExfXFSDpcz1ivIv9rFoXtVYJ4EzfVXn2g
7OtfCE+nhrJoTniiZA6YYzUUcO5+pojjftUie95MlBkmylVlThqNOs2n82/wdYVcfiyPXqVt0KKB
VLd+g+kIr1IPlK92KLw0ImQWog1hZ863iQlK1pstdb7zDEq55wd+XcP9NbADaRfHSNO0VjHYgIJT
Wm0UHMDx1d8RTC8/pY76XHa69wDNxb9Gp4Qq8gh96aFN2np/fvgT82bnwCO04R5xEIjHe/E9kRec
oKf2waHNvPyTgqnNtJ2ACN7r9NG/2ZUXfao9mPgXKtevD9vjrF38SYnsAiTq2atZJzg5TQFp7YGW
dP5n1lW0MgdAKhtbScyPVAnjD+fneXJAlizXC0fg6VeLCVRV1Zd08A/Y1BVfqjn036Nl8knLukTb
YFgbXJjga8CAmKB1pGgCuiEAcHy9fq9VSoW96FX36+Tm8UdfM/FPRxrN+H5+Wm8+H7QJvpxugBTA
59gR037x+YxYzXLFCstDY9fpJy/XXFKt0Sm5eU9Ge4+4pxttmsy61Hm4NK74+xfj6qaHlwAyTYc0
ANyDprX1AZfS4jpTUKSPHaGgMEz+7fnJvvmGYrK0kkCJHLFdq0HTkYUZmkZ5ALMqvNNn8yqpy2Q7
2KH+0Su74q/GOsFJwV2LViV8JGL460mC3BbIuqA84Hlm9TeVK9h/LeVq5V3kR1G6Pz+9U+9U9DII
QCIr81bdnCSK0HIZkupgFW51Rbu6uML0Ib9Jaqu+LkrT3ppe61zYF28HZfvDQCQ+05/TvdX+n0in
uTiPxcG1ovh21L37xI+aEC1bJODRHFAE669+d36mbyI7eH14nMAYTIGQWvdDB/jHIaWy4qB5g+oA
6dfaj+kUq6imkvxfiOwnB4PexadU2ffaaicmpTX1WZOWh4om7RfcqcoPTgm6Avg5XNfzE3uz68XE
Xoy17qpHbj3oaMkeUvrr464VhUXUVcfEvDDQ263AQDa9P5IVXuAxaX65/yBN16D5yoNTlu4H6pL5
Pppt3N+cQL+LkSy/Pz+xU8sEG2kXcp7wuVsnGCOnQR0Yfn4Ag+XdtiyOW8PJRW0qja17kCzKhypq
d+cHfQ0BIYbyNl8OugpuAG7hFBhxceByjUnThArR1omAL+7cqc6/dFUaPIdeimxJZl3CbJxaNZpG
+sapyP+tO8dGnrsjOh3FoUOYdaZw5/ZXY6849hXEn/Hr+YmeWjbgJAXqS6Se6mqivosltkcF5mAp
VfUBXaXJuaKUlAdX58c5+UINOMZoFMC6W292XTEcVA+7/DCjNAUF3KMp5M0/a9V/HpFAmtDkQcx3
o5Z5eiF0izDy35vm8in/M/Kbm2Y193rgd3V+qFmvX0pYKDhIZupe74LyJkUs4PNslCP4JzdPfej5
nfL5/NRPbRj6/0KlgdVLs/x1LAf561H3NYqDOVj3ul6aT3rtNjsdtWEOTD3/dn64E/tFM3QKqsRU
GN3i+vHyfETdHSaLmeYHvzBx4UUHY0ZTq9Y3BI/ks6PW7sMQ+87+/KgnJgmWkxsAYx/Bx69HTdyy
zb3OzQ/4zDn3kVr4WGep+Z0/1jgmJaM9V381zYG7aYCd4W7ODZ0z5PWIVTnUjcgcD3nZJrsxrPXq
hoZI2v7lo/j1OGK7voh3BZZYY67F+QHTQmRaVKOrr/uu151N0pr6hW1yYrFqJNpcKnWuH2zM14N1
VK5sBwL3oTHKStv2ndfdal3d/PCLMThUSazgptuQ8+mbOsEi8mOswLe5/hvfEiksUg/iO/6irx+i
7iot0sOGb5kjreUGyXwdtL57Q0IyX89tmv95frwTAQ/Mhqs5CJyCWl8nO9AJqmZAhfpQQmXcKS1R
DusnD27/7OX5hWVzcqHilAweWwUabort8+JzCqtNwCtBQSCKui1qVfNHwIfqbQ3j7SnBBPPCdjw5
OW5Ynsv13jDcFXBDQ1opocGfH4qkrx/GDmz+puyGML9SotEzLmzDU5sfkJMF0IytyO3m9ezsUnfq
FNfFA7tj3IDdxp/Td1RMALruPYf6jPtO4/z7r38/dPKoa2BaCZ16lT0GtiqwXRM7xNTcR6/U1I1B
v/Bb7mTD7fmhTn09AJm6C26Q65u+mh94qbgapjA7tG2cjw+ZEUfKXTF22vRIjjz639ROMZX4wpo5
+VZNWtyoMFpcHVchwCrqwcsrPzvEpap+hoPtGtctlgzPWqW7n4FHPxZq6CgXRj1xZGomdQHga6K2
coQEvVip+MJDqzGa7KD6TfSHF0/Vpu3we7pyB6h9Wz+3PLSdJgSZb9A3Si7RWU5OGlUhDQYP0CN7
tXCNOkWeSVGzQ5oiC+X7SEj1XuW7G0Cb2g4ksBZv0t4oL5ReTn1hgXmnbobVgaWtwjpIzjYEr0Ew
GOrs1jdcKL56Xt7ElW5tA927JIJyappIEhILkF/g6iz+/sVb9tLSyEOk+w9AF9M/lUSrIBoNyftZ
xcXPansVe2w9KJ/Or+NT35Y1DCgSphB0iNXLdRXVN5CvTg+APOhi4mSCNqkTfNXUZtyPOHXtOmRD
fiRtmHw6P/LJ+VKdZEUh+ALI+fV8c7pPqd+Y6QGNL+exybV2G9DbRyWlLKcrvc7KKw8Ro4fzo544
14guYObEqNjyrI+UXq1mBUnAg0j2boBdDB+HIAiuMBJOe7SNoCdvkrzjWAs93/oY1r3zfP4JxLpZ
pYGsYRIGil0G6OPVE+BxgrpPxRPk+uzGd1Gfhe/wo3LH/flxTsR7xhH3FDDHOGSvykuYKpp15RTJ
oQocF8IZBXu8DeY6KXbYhubJzd8YzlCBLKCS4xnOavlSg9ExwrDjA20WVlJRtKH+YPumPwOxB75A
Q/r8gCdWLuv2vwOKv3+xX3DtAtWPgcehI9JeNdj9QJZXvOZrWXMJrPumuMnHKH+GwjBf6MecCA0M
bdAqU4XS2frodmrwd8AOkwNYJdfc2B1YqX0+690XvDS8fyW0Pi8smhObhREdMlp4fTZI4teTHVx7
bE2U5A9IV4bv8EBwEMECFfIdeZL637nSA5cv7D688I5P7ZaXw67ecddXOXAvJTl4AaqzZeHc54g2
I4ZZ9NV3hIHvQTG/ozfe3eVqVFS781/45GumHE2nwtIRTTFeT7rJQfToLV8Y88zgMDrZfZUF0/dW
NadrE0DTX8+vqQDbjsXlkP+sV7A+DQm8gyQ92F1Ln7lAudNAMFLp4fFszs/s5Nql00kMAp0NVPj1
zLSu83MwIOnBS9U7vyqzOwSMxm7TKEF3HdGYAugU+u4dqs/a35nli6FXnxSBgiTCfy09aHWMQKFT
eQ5Gzab1tSUNvDDWqVXLOemZ3DnJBJ3VEWr1lL71xIwPRdb1zTae9ba/0ytsUfe14nhXiQLEcdNX
mjXfnH/Bp4IfhS48XXQT6tO69Jx3gdemgJs4TJ3pfrQU/Cjryfphdk13IU84ORQ5ILdA1g70jtff
EgcCeMihEh8sAFS3LoKyOKXnzoe0GfuPf2NWKJ8xJZca/jrpVLAwwNk8TA4AL+Nrd8bqE+EME59Y
DpK/MRTUKs1VqfxQ/nk9K2dm4Woue6+eq77fQBMy93Zodv0+TJ1ivBBnTu0H58Voq4XSoi6tuoCn
oPOVSYPVmmbZj5o/mNsoTTywlWPmb5Cvd65Lq8kvpEDHk3B9IkON1SlRwNhj67+e60yvH5kQRs86
EkIMI4e0uWp0fShR98MYZqP6o/5AGc76lEWNrYLezpo7QLppcCEunFpLCFoS8vCR4A6zyg30CrWX
uIqzQzY0w75H+f4ewGC9Q/8IlOtf/8KQX03uaCqqe+vLkp20UAY0JeVIQfU4yoAN4g7QGNuxgit9
4QOfeseCoYCOn2eKK/ZqZqnVABLOi/hA37TFJMXQkmE3qXO3Q/i0M69hgnbDttFme7rTWq148uwQ
xZqMZ/xwft4nghL3Q2KvA76PE3UVewMvDscmbeJDVKTOQx4NhrfFiQlg0w8fuQK+eYYQ7/kxT5xk
NL/RcLdptUMKXQVdOmH2PJVGeKiGsX22GgRk9k6dRc6fQ1xX3taNwI789dOTLh9YGp3/J5KH16u6
1Qs4SPMYHVygiXc+eP+O5skw3tjATZ4CWJv5hRV1apbiaooigg0sYR10rdRXQ6TW4oOCD/umR+ji
tlHi9D3K/O4WD93h0oAnUmmuo3xIUgSAPOt6jYGToer0DBhrsb3tWhwXUbsZtEtEwVNLBtQgF2Au
3Rxoq8XbaIE9BgDJDm6vJB90mADVbQY7IbgfaHEG12iTUFvEJxKRtfML583I7BhaU0K+gDIRqIbX
HzGKQEvoWhAfkJbkYt1TNw8heRtlik0EUk9bS59S9Bi93PnXXx2ZdSPQIZRuaQCub93BgH8r+tXd
IdBoj28dLU46OtMgYDdRZI/GFiGjdj/12qVQ8SYGsmBF1Qj2N4cp1ZXXU45zoHfFmA0HB6Xjx6Lo
7wKoQ+ZmKrLh2/k5vh1KVN9MTm7Eemk2rg65MZpq0I6hc0jMZvqadeb4EaHUcIuonXNhb5wcipYw
EQeAA7vk9ayqekD+VoudQ0frc9ihtCnwkKhR3GcYD12dn9ebjSimRRWMrBnczRuuZRnD0J9jM/3T
dcNwF4Bo/Lc52NPXsFFh4bHOLuWzb5cpV1mdohrVfhM8kbhHvLyLlUba1G2S/zmEFliyuqlDpFi8
7D7Fx/vbYAzjbR4n3t+YJvd4PGU1cE5v8AUIydj56NXZnxW+x1d5rirqBn3LFAVRRIjLBsTo3xoR
oQiBkEHMeXWnLtmJ6OGV6Z+w3QYklzv3MXO64DGcYjhDhTtcGO9NXsSHJG8GqUcjUIW3+/q9ToZd
DmhzZH+Odufvpi5Sdq1qjX/Qben2NTSSCvr6GHNx8Hzvwpll8rtfZEUcGNzidWR5kXzgDa+vnBk0
MN1lYp9Krd7MOXrM3YUkfSUNgkoDH0/0GDgWPZHxiE3zYtngdKR0dmNo37WxmvZFXbZ/Uur7pk+z
ej9yyf2zHBtln8Dx+YO6Q/MQd80H4FDt5/PbRRev8eVUiTMqaRdv2kG6j3j7+jnyogUpos7VN0uH
TVVuDCUd+/vACLv2vsObAXRHMcMi2lm0kqa9l8SB0eAv3sTDuznFM/sm6Nyi+9G2rT5fZa3nfnEw
YHnG3skzEwFGGftbJSoAMmhcl/qnerCbn71iWV87pVUbsNhZ/2SU2MP9uDA1EVdeTw0gOcgYQ+WI
VKnIv55aa7dDGfla9G0coN88gXRov8VTZI0b0t6IHr2jBriM4Bp8ExmVaewqe1RTY5dHeTrfo6yr
ae8drAjSzRwKgseUx8G01bNoLq+VqUj8J202NQxAA4oet8boxP4tFKBMw+iUv3Ts3rAuICdW0Y2z
HuAEGx5zPg5/1VgHGwB9vuNU0/cgaoqPeuch84mNCjQ73Qv2dt5fKBmS/qxfIr5TQvGEkg+bEF2F
1y+xjIZcwTBU+WalUWldK83ERWyjoC1n32nKoJsPCEIq2mONMNiVZ+fetLP8QhNSqyiR7Os4cL+p
IZIZ+DlMWYx27tS72yqyEXaMFUTVP2ZNoiaboZiDd1ZnOvaD5baYCbWtN+TXoVtp+VcUqvwAhfnA
KKp3VdFMavvYZlN2bRp0Vz7OsTcUN0nRZdjplbFSgtE36xGPhzqt79Q4z5oNaF4tej9rwfCY27WO
p5bSxc82Ss3TtjDr+bOZI+Bz1Sg9uzF1UrSmoc30N22mJP51Efd6sx3ToHjAmLmKYdWU3tjdwZGp
qb0NxuTbT0WfpT8SCmL9xtH9uto5hpJH35FAj9xNk6QYNaVZYmGXoKXwF/e4C/nRJ9PlsMIBSMvv
MUConW1lZWn8WFZloXeUCUya8ng6VZZybyDW/M0hMQp3RuWl76oaPvAGBbHYvrYy7IJ20AlS83Z0
I628anUQk7u5r4dy57KkERxKR+9jnjZ6uVEHROSvwegl/mayEMXYjkFj1FdJaUxIgyZBF93WChWa
GAKj8rHhGPNvCmzsENGOZhTXvWoo3V2u2aF71XTgWh9yVS1RxfftzOt3gZaoOIw75ujc92ahObQN
Gj/fVpUfm5t5Gt0vBgVS+96ZdK/6zL3J7J4szJ2EOD8OEXpnGjman+zWhzqvxyfVqjuM360wQvC7
muvgtur10ePoqytrZ2Kjk10rnefEj2qiJ/ZTiX8U9hDwuuabJnJjb9O6IULgGUa4N705KlBbacVt
ezUe8m9BGaLYOnLAP7t240zbyi7K9wRO8dZivNV28I7D6d5o6zR9coph/lcwt7jW+m0BR3oTF4YG
2SGF+4iONrKBA/4pqmVjORr6Y/Y0D6qipUIf/P9xdl69cRvt3/5EBIbksJ2Su1ytii3LVTkh7MRm
752f/r2o9+DxcgUR+gNBYiRAZmc45S6/0mONo+RRFD5IQhLEnRJb7c91HTrqgxSNUpwDBAum0tP7
usi/hLi3hv401FP0Ux3MuvjY4oYAWaeFCK4dx0Cr+srF50Uk3wJ8EyLNHdUWu1IvH+Pc+CwAHZp3
wNfFfLbqMkQRbSBv8Dh6ffdF2IpWhL6GMUCFLXmsWIM74o0Y3EKLRgPeBceeNqFnDpmdYHFV27Hz
vQm0FFtbcw6oqbc1bc45CsVXeDbiaaEtiET/AD7wHHMpq36XC+13AGX0TsJ21A+40M/DURsaoX9Z
IhinP1W90gGioDCafB2rwfggofrVGCjxKrncTRrtb0Rhm1sowc7khYbWNQcYysByEO3MxVNS58lv
JBpU44MQZEQwBFDqnJQkX7wySYzTotqR6orGMn+ZS6F/RwsvUdnekdoczHlBlyGo9DGDAmm1rVtm
dhR6Wh1iV1ZbbQn1QbU1P5N5NQE1WmLVa+el/xdBD3TmcULIH1sgi3AFzNKebgraLLOL5BjmOYZV
lPltnU5164uoi86Q9nT10HQdaq3OjLkS9h1K0iPKxiOaozU42h8HZVGgxUqzUA8yMMropMtEkxiU
GXiM+c0i6vQ8tAjsgULIMsd4Rlw7/zcYJOc661GNPZgNks0fbdwN+lt0jQN5X7VmMuR+IhZp3qJd
GH03sgQTp2zRjQivDE0WnlWHxpcFPYnxoGAIM9gufO+hhCRpk0F7iCuWH0OZBt2PzAGz5NEg0jAl
qsU6u7IaFFwcwC/7vP/acqx6rqhPKN4MN2IsNNK1JlBHL5+ifLlrRxQMPy6rL0WZBan40dA2+sPD
JsOvYTHP/qS2hfi3s8xQ8wws9BKs18KsPRnVAsPYSR0DkdwmMY76JPvKn2k2DV5l1nLyFdqaYLfT
wqzcOQXzeAOVbHUmD6T1HTx/PN+NCHZmBzszZH/uO2fGw6+M4dEvXVfcN4j84t9jxpN5LtSR/axi
rWC6dBDL5knGRYxJJoqc5jEQmLW5bWUp6v0w6GSrB1QgQqxycrhQH7DKQuvAxXMq0+7DtYQKDiBk
PRE8mXovII+pvvfJWJXxiYBRKtYhq6Il3wlmN40MWn6GoNpD0RIFM7bCJtKkbQ6tc06XnwmWzsNN
GXbZl7rGIPFjoAeccZtnREXWXDMnv+w6vUINu7f7nXB+kwSuv4LaHhELGEIYGdYmm9c7fNQxjlB/
BnoWQ8dx6h9q56SFO5rZ77cDv6sgiaHI2ql9O45JLr1G93+F1tAWkijsKu0nt2Lxo5278M6K4uaf
Dhf54VSp+If7b4+4yVWYnEl1FDCwQ86O5OYm0kRFa0gJaaNfDv4ZhqtY1fhBHXL1Hvc3TnWFd5dV
QqF0p06tdj7v9cLCjAKjvCYU8Ne2JK7CGOkJNUryq+uqqUb014yfc4pRB5j+2V62sC7dRUiNGAXC
DiRHQISkuZXXxCPeNlau+U/oTcpTksmke+DtKMuDCpPBPhghJdxTYQyG8zHH2qk+1qKrERwLF4Ky
VE/gFBhDUJ8D4PhfJDjggQIv8jV/4OHjanRoVNiq30YlEsKHYZKLc+w07X91YZqIj+LhgSkX8Mbh
hlgP4e+3P+PVxmH9JDV/utPqSgTZ7NEhmUzsMWbj56JrJH685mr4mGoRdnLK0LBpERxsjm+PefX5
GNMkzkKajaoFCNvLzdr0hT1rlHp/rq8Wmv10UePbXqFo4pb4EfZ7u2WbFLE4FEXWij80PcfaVtXC
ESu5JYrFzylx5smvKrXoHycU/Zc7gxRmPBqNusDn4esZh0LL7H/AZQyIZqO0l3mzksVT5iZ5YmSf
o1onSz8VM+HYB63C1PImm0PTeVpqRHBjN1GI+PC70/Wo+h3PVWAQng/wEib8HAIRf8W8Jw2PmFG0
+QfHzvIc6rQo06PWa+qzwOFTdU1Z16AmK/pnpDdV0t6WebREX2RTGc1jWGgQz9xFn3pE8EiYQk8x
EbezvUYfg+ScS+CkbomQU0+UG2jK0YLbnwxeZw6q5WP5tmBIOcnWamvU0wmNk2M+GNi2YCbVFbTP
gqQa2ie58IR9d4IwL35ZUWO076xacVfR5gWYxj9RNEIU/3IXxH2VIBo+zs90CsJjjAqcG0Sx/cFa
9F/lmCk7Ha7tk4BVmSQ1hsVFCVWjmXU5XNdEkzpGnXhWSnIFH93m0J+VVHsUmZGFJ2Evw0HDuj7B
YUvHHbLFV13ubPztYeM3GM56RVP8oNFmbepJYyjwinIK7Rlitu4hZpJ+KUZsaqndS0IOSGzu2yft
quTyMiIHG9wEoCZqApezRtu6R3+31Z4tRBO8uLPJJ6IGN8IyCNDzNpdTG5aqV8TdNyVWkju1l6Fn
15m681q8MnNWnkO/qmUB1d3MPMdElgOe6c9BF8dnAecKCmozfwJyJe76rh/3ak1XZx4UPdUdHijB
cvNaXE68mWESG6Mpn+fEaf+zusz84JD3mHcQaSzhxn1io+rTpUt2KklUSHERTDr22lAtB7RfNNsH
ZRHslDI2dVPaJPwoiSLiiiOhfrpejH+90iFO7T0kN/kMAAjNhKIwjnZZ95iYDcX4T47PjeUvmMKJ
7zvbYFvRWAemdwnRhlfTBLZ8OXCb4j9fcDM+R5EdfANd0uSHRrbVTR11unOMymheDil+xM+pUzbf
6ZsmR6cKhPrO1+bldzD+KsC70ik3CyCduEyg+RvPfTvYj0mjWV7gRCYyrVVtEXTaZdqf3p77K2uO
/B41f2o5OrJ4mweOPqRQlkmYz0ig/ElGWd4JWS6phwG8dqBQ133DUkt7fHvQV7a7Q0+D7h8aS+pV
H2dQKUmIvDefh2kUNxIXWao9yzI9UdrGQctIwz0azivXG2rC66JinwSgZbOyDjF2huKL8Vw0LX4n
xdwsd6Y5WoubWmrwAWRWlyJCZAyjBxOo9AQSNzuN9W1EyMflpHHKoVkgqvvSE/5rd/d63YmsZdKi
6LJTB+zjlhgd4QeSrINIIR1izVoc5skodk77RvSQhiBDgxgFmwVyFU+K9XtcDE2BLQ1C+xlt/HR8
wHlY6E9RJg1wIKiT9cepmNLmQ6sGOt5kva0fBzL40UtGNfpQGpMWnfNkVG4GM+iXP8jraH3somFR
xD6uF+r07yTHrk/Qqo3UpwVihe1h7x5+Emio2Yf37h1qjzSpkO6mbwQ0/XIumKT3ilVmLGPFE54Y
fZe40STxTe6dNP2ggiXaCZCu9w4jAmujg2TTfXipl/+1emYoA7WjOv08jNCNFrSgfqDtNftdlOe3
qwfODUKR86niaTtlPKQ7l8K6Nf8OsMG3vViLo8gAG5gg7XLCogR5T25sPjtD1J8w+sSiIXImH6Go
ZecZeuU9ZDCOpCm4C3mBN2NFlVzmYKrMZ3NsshjFg346d47aI4BZmxJZYLvPqGL16oPllIVzgyEw
5gV0tADcxVUZvvty4ufwTAFeh7BPH/1y6jgfyCGbVfO5nrXhU2QGeAdWc+ZbUaVilhmLk5XJPRn0
V9b7ZcFhmiHQjgrH5aCTjdocZRLzmRDROpmlGH8lFqpVXgtz530tVw7m+nGRK6B0b3AbbjYzJWK9
bZLUfFZxavyGtRBYEG1Ozi2+Ezvf9vr6WcdSVTJtZAyY3OW0agdAlsKXf87MoXMdXmAXH6jGm9Py
HBs4MIZLn/uaEcY7+/f1gZEWBjIPo207x0inJoTInvmsjK1zmOKhuLFwUXOLwpmgXCAzNzY/A0PN
d+7bF0j65cHRbN42iwScmBJNk8sZo8kXGxLBHXw1DKv6ArLYUV3dDlWavr3IULelz+PPGNZLv85l
bR3YW6mK9GM15ncyUjs2/IjqzKkd9OSoK92g71wtrxw4uolE+Ct6FirztucXl/gol/mk/xNV3T9B
kKW+MSTI4WWZhgadMbugMKWHXmzl1uGUeS2OPKeE0t3Orfoy0P8WC0rj2r8F/sQFIx1qJZvFCnT0
T4gFKXBWBNt+D4LV9MI+afofk+yqDJfvpEo7v6yzpXkUmEGZT4FtJ8mNk2A394ggTEW5O9JhGeZr
STcfbrAoALqZzZ1dIiTWiE9p6ZTfojAGJdzQ0WCzj2lsHEtOtvmJMkkQ+KhWKFGFzWZhN9IrDNKR
1idAQ4oFtSiupSPZX/9kLOhDuY6miEebJ/1fR6Db/lgpTnKrVZNKEZ/mvvDmMjblyQnrUXiB7I0f
aq93Lf7oTpgfxEihCA5clT1gzTTGLuceAfhRdo3uFsCEhGvGVtRiMWqkT0oo6feIZEC2VWiUrs5C
TWh3+mY7s1SZ4tSF6nZOE879TppyeSP9/29DbgJJCc4yFIHNt6kVsm3WDBkblGqSBkOtpmn5IJVz
l6fY/Ozshc2mXMfjPiI4U1/+Qkrg8uAEcdgihtJJ7LOVBKyJxkXRcixCOf4SWq7RAO/iOrpD2mzO
/l2cVv0yVGP7A0k1tsAct9O4swKXTzC/yCA6JzwFBsIfAJtf/qI2VJYkDAsV5YIEQYeDVMrV3HlR
KAUn+ricrGSM2qOdOZwMDXvTEsdzK9z7GS952N+nBMwajEY41isbEH2FzX2Nvmm/KFkwQ/AJyJkO
1BFK7WNaoJxFXtyNwpcoJdWuRviX3k2hqf8WalYf1EmhXJymlbb81MOhdb6x5W2JA/s0RFj6pnZf
Lf+pnR5YT7LTx+jzGPAS/0vdoa0MT2jdaOyFNWuKdzkXDjrYG7CzJIK8DZdrKhLgDHFnIAwRx3b5
z8I7nB/NSM+Snf20PpiXAxGlsWaIMpHVgZ24HIiiXMDuCHIWzZo601MGO6OzhW1A5xU5sCNvpL+5
W9a6HpUjQz+J9ASxqC1dO7fHuirMKAhdWwtDN8KV18f7ITg0idPcvCcmJRKF0wePkOMCB46O4CZk
CCnbZ1qaESYFZjZVVD5TLbjp5mKw0QrvDO2OFH6anJ1TcZm7MSy1IUpDkIoRayFd3gzbBSjz495q
hq4MF9OjQZI+5kFS9y6ml+03dW5amm1m9fPt2W6vo3VYCr5I4hALr/68l99z0fJxLimyM6xY4A+r
pKwPvW1XvRurpfz37dEuw4d1kpCJgd6RtpA/0TC4HM3qUm1YllWYE1uE/qZpKusU9Lp+UoLMeWxh
Bx5zU19usRLdw6kS/Ww3EURbnZoUkSAKI872wwbBqp9e4/npIvRdFaGH419bPLUNdm4/EXSRreOa
Ib/7ZBuL1bHLaI5ixTgoGUaOaSVUBGxk25kqOMW0MedHvKeG4mEe9Nb0RIGS2cca25GRZzLVumRy
nR6R0U9jiR/6KeAD55/KBf8s3xwxVYzcPhjr+anqBPpHWgAA8dMSoK79R4/ryhhvBDqEs+oOoyWW
r3U8KMPvEIpX+HWUI/QDN5ntBOPCMdaAyRdCrT8VDo6GdOLD0ky8ER1b6w5753nWvFEd7cCbMYqZ
P1AFk/lxsqe6mf1wibWl93q1iLXviVJSOT07Mswlxot48mZfoyXTY5KycFGnQ2XBvHITfZmWH72N
9ekhHIzCcGVahab0hNVHIGOrDC+9uy4E5vShGRDIOZkgHOUN/w/0CPwIJ2ZI3ikjJ78yjD2Dey2U
TXZIIfdzdbTCVOzyA0pvdpKf2bnWNB6qyQAN0C1oQfCqRwqWk24PDMM44ldGzPWYr0Ar+Qd722Js
buCdIBSOwAqAFe1Y4JgZWV6vB7PU3HAe5uKM1Kli/3aU3Om/as2Yzn9S06gozODpbVW/EDCsKCJG
RV17sT5h9HJ01FFpfxPZWN3Bmpco+e04WVbcKnpATIKnLvTJe2UqaFO6uPVF5cFSxTQeU9klEIvk
2PZrlxUJhO9SW/C5bEy1HIFCgKi4GcMxF54RVjAio2JQlA+mmPFVc5XCidrPURHPxSOxS/UnTyrb
eQohUEYAgysDcH8rrTDiTcda90WPZBYPRIWx9jQXwKfuhmluSx/9q9lm45qxcWt3BuERfnFGOH2d
q2a6CR0rSMH5SUQ/GhUwixdXlAmMW8w4my84j6rOES+awlaIjsLeXH7ZhRJMRJh8MmREkdGV6Qls
AhqD9y12NTjQVwUcWqiO6HAvs4sysXrEjQQYvmiL5W40bVT/pjZPs/NY8a5MXmZ1cW+Ht3aoGBb4
mgTnxC8A2/L+2xIVC9bHdZOI6Dzp2DOzdW01n/xU07NKuq0QeKeCpBn1+rvW9VLclkM4mOg/OIG5
lO4yZUaJRjOyppbuYhWHl22IKP94oDwkETxBXV3xuqoyzdCblFRoj7Y5s7JuWWHO80trQjU+83Fp
aq9FBHHIwybVbuk4EJBSHZmSfyYtEbaPGidmFJVWVsX9gjHI/GDm/Rh7CGYqAy08baytmzEQw3Q/
l5Ya4T1sqeGDathh/M3KwGT0D0OSVwhYjGNUdrPH5pDTuYoFEgG/siYM2q9B3KWx5i5NgnASj/HY
FYNrT5QYv7aDjOMbk5rn2N/mCIOZ5wG/cT307QkZP+1jM2dK0KBM3Vnlp9K2gSIeslbnpqCDrYJX
msdR6wDw5chLxZjBi29gQUV/ZwkKt2el0bvgQQmi7kli/SH/nTvDyvYexMvreqXNIq21mgOtzhfE
iZvwDOp1lCLZavn1rNQerM723OZlfaDEJtxqAuTy9tt0PR7QVyolAELpfeIEcfk2JVA81H6YHT+l
V3mDVXR7A4+2dG0cS58WcBQ7412+hev8gNmCzqZkwIZztkxLJTCHocMFwK/SEjSRSXseu9nFk13Q
3tu9rbplHtgHxdTLnRhukxO8DA3xCZEtBNPAwcrNM9yXxBWZtpCgIfoZ3aZcFZM3Y0txJ0RUfxfm
MJ8zGlmGVzUNjPAkH8GW0FtJD2ZZ7NH2rmJX+BSgEOFj0ScDyLmGKH+V5NRQV2IbuZQ/0Rzqt0mv
amfDivWd+Ory8xJ6gI3Atwp8xEqRAa5wOYrRLy2yGnnzB1H0pnFHauUt4qHEladazxBYavGf3eP3
b1OdVVCJCBKCjAbBgobQ5aAmbjIwS7vgT80pG7xMFkV6ajSRTD45+jic8RLvAq9ruoX8NJi7sx0k
Yv7xnp29Th2ag069Gp4H4eW2IzIZJpICerQGPlFAQnaqprDJUUXPbL15wDyS997Va13fk4/ZbnE6
7RKBDMALRNJkWeuX/+vLano4axpmETf6gCcyLc9p7gAl9upTwe0YncrW4F7WlsH08FOJ9Zu3530Z
267bnK47ecqKe8a2Zkv0U7TQ7KURW/6MLeFNpmv1baiN0Qe61k6+s71eGQvJUSqkq8IomnKbL52h
Wa0DRLV8YmznPiTScifDSB8rM9kjzlwPBat23U7sZaheYrOqWY/x3WzUij9GoRUdwD5nd2GpwJgU
elftIIQv05KXq4IHdkXASAwjubMuP+GsxQiSFmF4apPGPidN6ngR0v0uuMTA0+1CmG6J7eZOA/uV
UYHNk5ZAD0JBbvvlMKUj+NWl4tOv7j6V8BXPpjn3B20S2udMsVNPVfCF2PmGL1ny/5JbJmsCsVnV
MukaOpQ4N8mQXViEIZoTn0prScUpT4aRwF6b0ebQ0Kv2HRGiqOmpS9kvxyyr8hKooLBGKrAAobud
n3P1nSmNIC/Fb0KnjFdps6XCfgjCyiSqgr6o0MrqsybDKQEzFWNGje29S/5yUZHwUlsFs2KvZ/mv
s5o0lEi1vq1Ptt0MjR+neb16Eo+enNP8YEML/a/HGyTbeQUvr2WWHFAMCSi3Em8RudlmWDnU5RTV
QXsa00l8TnRtfBJFO5Zej/YB8FAVlO/bt8LlnfwyIuB66k88gKB2t7UEgc2L3hP+nSCgH9HiCD/i
yWedCq2rvrOpf2gyAbSO3eZ9SDj36e3Btzcin5GiF8eJktwKCdq8vBMuAFltBt1ppi/7M80A0qdx
2X7JpAY0t2hVf1Qq6zAl6R5hfVNBX+dND3pFooA1XBPwdbv99YFxQVDCaAA1P/RITMV2t7jOlDv/
NsswIQYvc29BCd5z1Co+YpYw3qCCb55SYTjI8toKztTDcOgBJL+PFccPYxu90HBWTBZXzWafl0Ax
zaRr5pNST4PnGD30i3b5OeTD3s15tfqM9ELBg38MNmFb7DDiOu/LdplP2Htjwlto4naJ2g5fDUN5
7pSovQfEaYLvC7s9r7qrw8zQGKaupXkGh9p4ufqlDItG4qR5oqpGjGcMXerqWfjTYW3/e3uPbbw1
XxaUpiqdIQotAhmnzZdG/WqKE7iiJ1YAz4tMxYSma8pTkdsYzWZm65VakHmaXYcfJmdWTx22JJ4t
GvEZCKXpL1n9XeIP5YUkap6TqvlDnqbR70Ix926dyy9CtI3zKiGoBMPK4acQfbksXZ7XDGRj7BEj
nn+bKZNc/lGUDFePPgzSj0h5tk/5IMzS8Jx53GO/bofnal399WjN85wKrqHL4VOIQ0NmGQsYIWs4
F0pVfDLq4WeqRgBJkYv3WlxFbwsl3rPQvXzgeGPWgaFmyZWZtTI0Lwc28nZKzSkSPl3+4r9MScf8
EFkNQki5blVYLklz+BbDmv369t64vG7XcdeECvgAImIAdc31cvzrElC1FBvlZhZ+H9vaiaK7diig
fZyyqORLA9s+/x/G4xtzsEmuqPpdjlfN+kSxh1K6EVjtnbXY44OS0MVpluRXpE5i53p9bXraWgVH
84nu11Z8RNGrJlsttn1Tls7HwmjI2qBxGG5PMk7ZDWjIziP96oiUa+HYAuHmHrucYAmkKMbZQ/ij
FCA/nFo7zZQNj3owJBgxAcF5e0Ev75H//wH5bjAS0NFCN3Bzj2QSB7+p0lhQGYduGM3D08i/OQzm
bP8fhgLeojHYCiratjMRWiF81oLFX4IiOkIMUwy3BFB4TIMp2BNie21e3I4gMngPTLAgl+vYqVja
YGuk+gmQqfvWiOx7s25QDKVa9/TeJVwLwRw94loewi0yMR9Nc0E6D3XSYRWIiZzUFUZQf00xcXpX
9Lx+LdMg8eLSB/pwHWt0jpFXCQANPwV5fDRkDwI6TGwvGsn2hRGVR+6X1H///Mio1y/HJwIDermU
vRmNYrA74dtlbMGLCmT5BUyPnp2Ji/K9h+36Cl0lL5AoWJtCXEib11tz+nSIhljzY0vp649qCcvD
xVFhJRRNTavXhwwZmcmlCmrPX5KwmvR4Z8LXlykVhLXPzXyBCGwrN0aqKfMy9CpEJ6WlPZdPXlFl
lV9TCPCqxDKPckmy93/aNdPjstF5uwD5Xa6ytWS5ZowMWptWfFxLAOeQ1w4PYEs9gpw2Dnk/N+8+
kiTzHPwVnE8zRN+cfha3B3I66X6cmD8GkY2+OkOpM3K7fR98c925NloFZJj46tLq26RCShtPva6U
ui90gnGtyPozeRMxYoZS6YAWGUziyji8e+cyKJoe0Ow5FdvMNgY/kBhLq/M6zdGhM8vc6+slvWkz
OIBvD7Wu1P9SvZeTSdJPQwFXHt6L7Z6JdQq5ijmrfpznGh7siv5htOLxPpiU6CnT8j3Jkuv7jS1C
QZPMnVYzy3q5XXJkxZQxYTwNiYuDunTTo4zy/1Kg9Ddvz2wNHbYz4/gDjORMwknahBb0jsY07efF
r5y4+yF63ENckRXJzst+PQyVB6p2dNJW0bYt6NgB1D81Raj6rYjkTNeEEpOnlZr+/e3pXN8v1FVA
zhMkUUTibbhcOBszMqVNpOoLeHuHjovIx/K5/k9EeYV15dAcqW8NfuLUewXa6y3CyKh7oQZFgMix
uxx5sZUuw/dS9Qc5Kn5R639segP3yqA9L0Ft7uz910ajMkmDErw8EiGb+6Qgb1BDOkI+rrM1GRfa
C8cOcdIVPmTd1vFste8cca2u4/QCfGxVQSEgvJzf6gFa5tBcaY+B0B4c9XevWbeTWQU4ZoTjTtq9
PQCMxrNOYQzQC/i/rfZJoeaDUwqnO2LkKfDfHMVJwYo1c3O4p3vqOdvFfBmMSFen9ogYuLlZTINU
tYw6Bqt6LTpplSMOKS4ktwumyJ6oSnPnzF3WFNbKMpPjXobrs8oRbIWXbEzigmGQ3XFSO+NchBXu
S04WGIe5z5M7xmsfgqUJzlprGj/4056c4GuLC8QT3h2FK0Bym63apoROY6J0xy7MJo96auLP9HdR
z26WnV1zNRQQjNXWge0IHuOKZTE5QwD+Qa+OIwbQz0MCpfGxqvs2uTXjKn18+/C/NhgqZDx4VMA4
iZvDj5Fsr6uxJEyqiuQusNPi6JR0SDunrd4/L8qNaynCYHMi3Xp5GiYdD2FgsdVxwUoecpgDY9lV
grKl/zfWewLyr0yMh5rDx9vDaFvF6rQ3A4BgnL2QlrpPlmR/gxqWHLqokJ/fXsNtdERRhdcA8Az7
gmR7CwZMLBzAEBbojnnQdbdma55JLeTRBAjj9rOeeFW1lMe3x9xgLTgQFObWajjFRJ3tsr1b4IbT
oM7K9mhVTvGoGGwT+NNNd7OM9HeDVFXvLK0PfBBwIvAo1c3H3nAUvzWmwqMLJj6LqG/8oZuKz1kh
af1lJfJMb//KV1YGBSjK6GTFPJRXxTiMjwrVorOPcF7hF9PiZF4tEccMAbLcmDncoaaS4TsVhQQL
wttMvXMVyYS0u7mcVr0BHdzIeAQ7AZOctrYrG0P3QHAtZ9E1lCDUbue1vtpv65gr6JDvQl6wZZEG
4QRFOi3HowQV+yfWe8dviR7OZSXaHRi05KD8HX+8TA85OAgaazt1G3/oSV9GxhyPxxHHVtcAp/A1
h6D8ziRuHYUkn9MqDMFttE74r0JGvCz1UpvmeGylIj8Eg5m5UYnzpkPA+M6g+2UoOofoppIwXnE9
IhQzNNDjI3of9XA7aWmNfGGr4FWu1Hu529WWXKe19j04qMCUtsYSutFBLanQo9BqTUckGomEGugO
3LEYlch0NP2s74v3Xn3rZb5i69bpkTSuIdjfaxmkk6om/XTsIVYfZFdmt1xG81HV8tp/55FbhwKE
igIarYarep9WzR3kcwq7ozbr/6EgMeVeoheBNyHo8aWUYjoFJKm/3h71ld3/AooEfbYW2676kJGI
Gr1Rx2NsDH/0vlTve5AslNrk/On/MhJaetBaViXaTUwl84Iit6FzzmIR3iymwo3igJTP6abv3F7b
wJhtyaT+N9TmGrGCSAkkHj1H206r+wRBhModqqD1TBxHAYcF0aMyhImnNOUu4/AqvlrHxkIRnCSV
+ytCfJPYsVX1y3jsUPGB9CvHsxOG0WNmTRMQ4zwdSreIW+OpRB99cU17dh7FEEwfRdu0dzwbyXl2
guoAXL6lL1zRDyexFcrOEr1yFdH65tXjOV8FbNf//tfGDkglHUnN8Qj6/49aZPMXLEXsnff1tbXg
cQXIAXyT9HyT2SHVjZeXwydvByu9rbh9fbsJ9Ht7iPSjOs3qTuHhKtZk7emSoBG1pgp4UF5OCoBV
la2Oxse2lprfdvS39V7GPqUoFSWVvvW5P0IPxjfeAdVUnN7e4a/cUAxPLktcRgFC2wzfyyXtgxhY
G2pa2YNaq4M4taY9PVhls9iuXWb9x87oDLmjRfzqMpNmAqRYm2db/MaC2fk0CLZcBlrjQH5r37Wd
pR3MPEMuJrX3WgPXIQw3ISqDqPfTJyQ72pyvoQXfiFTwcKzqGpZ5hMLKb+qexhe4ERM2fFkj/RlE
7n9DMg6HCimd+qAIWf8uZzVtXQEJBKJFkHXHQUyoj4CWLg+hPdk/3/4g15cbm4GUkUIU3wMQzWY/
IEtFZXpYRXdIUaslrdSj0agwnaEP6cFORH79GdY4YtUTVkl2qA9djsZh080KsNtRT8XgAmJZnmFr
cMsEHRqegaK++0IFDU3HEtoYR5jo/HI8tcqWbFjs4biKzzZeTFRVPbd94gDM4guV7x8OWUmS/ZUa
CPBhPXx/3RidpLXe4xF/bKs4PS202b6LENB1oCGP6L33w9kQxfgLSBJbTdcux9ILdRo1K+OdNUb7
rkDh5aANUndRQTO/vD3Uxgqag0rc8vdYm2Vs5diMZrzMR5Q7jENrdREi6SKpyXM07U+tt5byoCKy
BcBZGfrvYEX1QwEa91imrX5itemQv/2TrrYtgQ5EwHWtqY1TH72cfUayp5eECb4aoGiUA4G6KaNA
uDNp5/Htoa72LDV+G6gdIT5vFrHV5VCgdPXS4EpC8i0ZUE8r+qdYNtaNrjbJIVlEvLOJXhkP8QNy
SZoZ8B23jZMIv74uQqLDt1ujuF8Vsb/pNvwe24mMh6hf3RzenuDVk0BQRXeNv1GRU1nYywmSxWVd
MSeaPwWi/KjFofkk9FT/E0oYKW4ORpQCnaCVgt6sI3IE0xCNf/snXEUj6+jYWnJlokHAS3j5Ewj1
HD1LB80Pi6h+LmhofhAUCn6ItitnDyHP8LDKyEHY0Orvbw99vZNWuROsQ+l8Y6+nb2IuNM17lOZm
zae9svKbDKc9IsDbn8N8ls7OXrp6/pgnspMoF1MDoTW22baVbqEqtVSaP0xKcYgBIj+xon/yOYxR
x+mTm2xU36mtBPCU7gHXLRoinGSAm5dra1SiGnmINB/nceUunVFzOdRZaxk/yjAQ9s5D+8pmAhKK
bMhLF/WqCD/pjmLIsdN9ctf4ILV5ulvwfTqUql591nEM8kWYZg/DSvzLhFb+fvtrrofxIn1ko4BL
hY5Ff4OYbf3af93AYbIES18hyoHfZX4b9FZwXjBP3PmMG6gXy0gEwWblM9IzAty2uRNw3ZR5UwzS
x9st+F5PxXhuYxn8aPMsNA9dH5DfpVGbRcdsMabKKyEt/0MFGnOSd893dfVa+SiotlAYvZwvDH+j
reiT+RMU0W81yLPzkLX1Tjvn+kpaQUfcDtBYVnmuzaqazWR3BXmZnzXxH6lBNHIF+kB3oMfz+8AG
Jf/uWfGE4jVCUZJgdXtM9NQMB3IT6RMr/BuhsHwwFHuvh7P+6M1WofdICI8aAkIQ2ubaaxUejKVr
pS9nI/TKuqxcErD2xtG6dOe1ulo/igyIR6/aXyuM1lmvhb92ZVc0JHZwFv14BLfthiEwIRM3y0e1
LT8FSToc3l6/q6kxHpsSfXKdZ4SG0WY8S4s7a+lUtmcUfBVg5A5QAIr2IBs0U3Y+1tWdxmAoY61S
zCv3bdt2U6xclm2SqMjsFfPnxenar2h7AVHWl+iW3IymfLksO9HPK4OudWRp8G7RGNjyYJHIaWA1
MEOAntV9NTjiziwtRBfoWRxNp50PnQE99u1lvT72xoowJ0ZFmwaY47YL0SmVYy0FU1XRvXxUNaXx
ZIwuKiaN/4+z81hyFGnb9hERgTdbZEtS+Wq7IdoNkJB4SODov4t+/8VIqijF/KuZmJ7oFJCZj7sN
glaJpm9KOSMDadjlttdL59AU/q1Q+c63XY7EMptnbADM9Pzb6oVCHMet+LYycTa1PgzgHeYcsaLo
1tTx6jLlcZndUq45C9n2EkJa9RpCtfBWtmYUZPdqnOLjLKBzffxW3/mU5MocC5qLCGtcmiNoY1Cg
qsqVXZeJvU3SSKwy8KRbTU/tY+xK+wiZ49bQ/723+HdyBVAYfMplHer23pziDcO8jC+NBViRH8Cq
pGBjYfR8/HzvHH7gLx6C1kzD8Xy8uKL9SOpByyCCVFXo61qztJXhiXadVnV60mLz1hj8vfdJNCDR
BRZLS275839dNhaqZQycEFdtysx8NLuScURhRBsgssHKwqU07N1MbD9+yHffJ+NOyi3OBZf3+aLS
nFxRA5TfKl9HGLXLmjAxtWCjw2S7sdQ775NuCZp4kGyRSwjM86UAL48IxCbmFsHTqcRjmpQGxUg7
+Abt0l7HjnfLkfydN8qKLAecnDrxcj4mXTGrOiJrwxBvXMeNmIE5Y7kDmbA5mVPyffIdc/+fXyjb
krWYsBKjLo954tWz2/OVucLzRWIXRWjl+VivC9nuPl7qKvnGmoC036JkwtYCAYrzF1rpo21mQaRv
LTid2wzBxnUxxuUaLw1K5krO29afq00UqVtTs3cumOUeJXiAGFn6/ecr240/FWmP07NRoTYbe3N9
igP/lpTNexuGjsOStZFUgGw6XwXP4861MhBbooqBNdXjvBL9IB8x0IWer3W3+pvvnAUYAKDE6Kss
dPOLs5AB0I77ibslXvaMO4GgQMxa7gE6/P74y727EtM5KhdiEhnv+ZMJJgienhU8FN6u5m+Fsqz7
bCCPaYSTGc9fP17t+j1SBBN5iD0LaOMy5s5zY1pZwB1dUTEjpBtkm5RqcYfoRX7Qc8aRH693/XSL
6gTNUTxzyGYu5Z06sASoOhT2tk90Z2/noBsSEy8C14+Sl4+XeieyL2uBcmcbgkQzLy6VHjkHKv8e
CY/Rq5xu5SovR0cqTr2m3qG8IOKt00FgfXAbHA7lauxNObxVPozpPV21KL77+AddXzlooVGVArdf
Bm+XZuwVw9261DKawXEUOXVILMzin6OL4ezamYZYItruAeH0hjQzbqz9znemGmaquYBXgDUvf/6v
AOIYXmWM0eBs4wwiA8HDNw8FlhdbeMD1ygN4fCOZu76A/t6tTDVJ5xwgeOcL5umsSD6KYNu3Zbbt
pyH9GvkDWuddom9ErbX30kKEUUVDeaOw+dsAPCsCFgtFCzAClQCb+7L9mXidhZ7xCJozqfQodGK+
/VADARSyr37Mg7XY0EBOTZ3CPekjkON6qMpdOY/qzfbqcSOD2byxGa/fP30tWpZLvYVW2+XIfYD7
baVuSUJkl8nRMdt+k01NcUzKcn6oHP+/9pt4BYDmEJdduBQUeudvHxgfAQ6o7laj/f9am6gPrIQ/
ZCjveMO8qXM7yG9EnOuTTQdkKSjBl5JFX/Zc+Jh+ZUDX3CJ5X7ShbEsY1i0K6dvBCOJbmJPr9iUA
EHJmk51FW4JK7PwJZ3TOICkSS9s2bdY2LtSh2/bmy9jNxdpth27tzLhkpDKXP7k8v6KY4SFFzhzV
Kd3yxrNfxzxcXYAncmuDVAQcef5jZAYCszcakzmL7BCJQ3x7BfsrKW8cqutdtLjHAK3lBS+ttYvY
oLfmMOQJfa20mJI3qXvp0c0Nidr/wFw9939+fGG981jgEQBFL31vBJAvLo02c4s4scGWZiPvGB0H
58FPSv3p41Xe2Tg8DRFhqaNhFF7s1crvYiTedXpZubDfujHJZRhkSh37ou7N8OPFru9g5kVLGwkB
NMBRlxTyqc4mSt+IzmCbJD8SLXB+QNCK57t06LV2Q5gYtV3aoF5x49O985T0IbkOCekLBPMiGHWG
1y152lIMzf3RQTQjDbW2r6ELavqnjx/ynW3CWkzjSMSWHPdiO/oGzYHRppPlYM5wSLgs18JCEAEO
SLJJEEO/AYd4d71l9Mtn5PBfBvXWd0e/91wCbTZH+1z4+QGTjxh70Mxe4zR7q0H27npU7CSAC8z6
kiFIMtu4TYdHpyWFuwlMMLR483irbCnBEN3rbkWU5eOcRRTiNYebvAXiykLUOT/fGFgkll/76Mg1
s9dsq6LzXjGQrYFiRE270X1UMkPhNXYcalXbJ2svx2tlnhgB64UBYLO6eeVc7Sd+Evh2Llx2FV4p
l/cf4NPGAW+9LSj8mJ+b06YYAWfk3vQfpaq5ZhfWKTUSDFj6o5exKxHNnDINtbdMXKuHuOrHXYIh
zKYTMBgG2M83ttPVtcN6QM2W9iTujKDaz9+2k0YRMnGWve3MBpZhK5lvh/NkdO6Ny+DqHXILUB2B
SgNeQ7PwonOfoVHlVUNm7jiaYtuNtthNQWNuuMm/fHwirx4JQBn3Dh+KKanD1X3+SIhOtm4M4ntn
wWp5ZdM4BzgKyQ3C7vUq/NXMwpcLBkH7ywQTsRMTaHfr7IxSs+QmzYRpxjg15mPr/+dXx7VI/Q1B
14U5eTncwdXE7say83cR3KZfTJbcfVRMSGNl6KbfWOvquCOeyBAXwAYkLkhyF6cv94zGKa3a36WZ
zeBIb7o10kjWKbK6Y65r0Q1hyeu3SPUKjAx0BMMrTIHPv9WQ9VnmNpW/s91p3NDxnI9RbWv7j3fE
Xyjhv+8UysmF1bBw7uiTwQa6WMb1QAKjD7lWmjLckMljXjR38Jx7dx2IyozxIe4dT91zQnilJrSO
aMeANLEOUBMAt+GlYQbEkNbLQ9Xg9rTKM8thWDy2U7M1AOJ/r3tH/kmquHlV1ew/QgG2npwos3Py
4Xz6BIK2P0aZa76qse/0MMaawFhB+zfTUOEd8kug6t+vIP3q96Ovjz8SZaL+WNMTPnaCLt7aMyeM
OmVjBvOB7hX3X2ZXnRkipB9ZoQt98TleLHtWgQmB80Evh244RZVnjbjAZO7vwGphGZuJnbxFTa5+
SHPGfG3waIucYjzA6pDLp+72kdPFD2U7qG7bS08btq5Tp/MaAJsst4i7yzqMM114G1eZsfHkN1X7
W/WlLHY93Z9NhIYNslnOOKvfVgyfch2PnEbwiFaq+tXUOJm0V02eZPkah4tRVoe+UGgKCHdE+n9v
OAJJsrDz4yYq1maQ9fKxaPMYu8kmdqI/lj32YkPKgaZlqqeWvOuqcfZXfiJrLENTTKlqXp7d0zYg
EU3rLaqkgQxC3WdgoW2DNhHjXVl04/hHVrVT03Kz8NQymn6avqDZbmVz6GGpFOywK4MydmMvstXO
tiKNjcV2kbk0bOjr0UKBHUyVDNgQxKJEfhQlYAlaBPxkbM/bnnlEGJdzChu2KDdN50c31r884KTy
pH6LwgLsCvL55Z7+V3E6zG05QToWm8gdy0PntT+iAfkV19fqrWeWtxwQr44eVT93FuFsocAzWrzI
jxwzSnIM/sQhtmQVbVVgymY7j42JVmnBcHA9JzJVd7ZZmc6d19Z+t0GoyzyOs94HO290TGfn2SKd
txib6BGSpY3u41Fmo5YUYz2WfS/bxEtCUG2jfl/2WK69wleDNWWhO1o/TGOsH4ah70c8qO3ik8Yh
eJbk38OXLvaMcmPWyuzWrpfRrnCsbPTCpnU7xMCkMqJHOZRlu0a0s0BW3YtJgZhcFM23FgCSh0yD
ljCGhYL3VpnQ9x8zYOwnQ6vqMlyi7U99SAd702BpVzwEaDxYO9XpibE3hZn9Y9gic4pQr6mtQq4L
ETwpz6xeWjHE3/hQ0l0Z6PXdC6NNh3sPq/mNUnWXvipUu/Qjv3VMf2YOI5vPsdDi+dTNE3CRyKq9
EnkF6QGyLDJIx2gJgDsfjbZVT+mIHOxu0oIyh1s+WvdBaUzpb2sOih2FbIQpHoOXwN44zMC0UPRM
oJMVNuFuG7qGaJppnaWNNL/WXVyP1V6lSVLt8XGYsVkSIjYAaKFm1oUplg/OwaQo1dZDE9TxkzUJ
fXxFYND43ZHPGUeaZUaMHE4VMA/FDU5uIrzQ45XdIE729eNz9z/bjX+fvEW1heqKfgDyvDT3L3Y+
XoTK5K4rDwgqGfiQ1zRxPDyZlvOeaCXOTaHDqW+2qG24b/kYjf8EMbfCU1VExPSsBBwcto0JmKyj
r9PvsZ9Kf+p+kTzEJREcbxMbYT10myt7k3IeYitEbAiuLmKEk4kkfWIWj2xxJdDq1JF+rabZ6Phe
elk+DVqsqmdg1ZrcOr6Myo2Oi2C6KurCanQkyBBYOw2NZ2Rhh7s5ltt6UgDcLOGWZveaFGm6KWrp
D+i6oqHnf7Gn1p6/udrsO1/NJi9/+m1iocKHzFZ756cxFvM9qluI0nEdmPlDMCGRiJFMhLHutndb
MT3g8Vcah6nP+o0sZlNsgyQPUG9ajEHTlQcUsP3OOM9bTXkVofSWVEF3EHPi4EaUoLiM+WFU1+k6
nYdyDo1ExNFW0P97sM0yaFFNLIrom+vKwQ2R0Z/qu7T3ymkrYg73fZTHFTg3NmO3ilILo/G20TCw
iKXTTs/ongV9aOqLj4WTwhXJHFowz41SxX4KkjFbAZ/r9bupQMTsiOJ88Kw5MvGz0G9G1RIjzWbS
MFnzOvEpwwv469zIqEc/teH0ISyj1UmzljkeSWvdSrVpHeVV5qy90ne0FcOMpHRXrUmQw3G+tP1F
qGySMziNoRpU6OJ4pj/qBYJPv3CZ0ea9mKxSbrqk6ZUeAu8U+TMZi/N5rIs2e6PjPK+1ArvCA0ra
8S98EI2Xqo8H447Xr0/rGrHLrx3nJ94j9MRHFoCta20dObO5s3QhvFC5JXx7xKWsr1FrpQ66un26
JnJa9S5F8m/6UaRDYDzinO5NP6qgtfhMhjnmD2OWoFAPTWV8w24WI01T79QaBDGz2G7Ii31cohe1
nlSFolQYpQkepTpSWWaYo6Wbfyq0Kfpua1VnPaadMfPBhdKTLaRruXeUNplv3ow17KlFb42GUTWU
6VtktVKYO5XDtbsLGnZ/jx9iZzX1msZPJjezrYrpDdlL54/NHwIIsWdArqGFMGo+hYHIunZXxES5
fVwbSeRuJrtp7ZUQ1Sx+eHjH2l9UFNkaWbmL4MMx8TVhH7A38r1tYWTWqcGQUO2nCrbvfRLUnnWc
I00a67wT1cAkGgXSMJn9Mdjgg2Tmv5mZDcGRv8shS42svtroXu3teneK0VmM02TE7CHWUnwRoUwE
+FG2bfV9MBA427Sta/7SIyYAv4aqSts1Pn1d/Kz1VvPZNmqYKIU7WtNuUqYNjQJrziMhK5vuGzhT
I50nossm7wztjmaGRtY3DCTPYV8HAWYRE/KnW31hLox03mXyFc5GXt4LJftPdYG09z8kXxausXAO
qwOCb8oIR6Ebv2M9Ebe0BC4zDKDRy4yfkTfQHvqUFyWEsLG20epWP2gZHmk7Y46mxRqEcdyIx0Rr
GPg94yL1eut+v0islmVpipDRoIuORP5FJRvjH2wkY+UcMrLF4tlvZrTUV3REml+WmSTug9MMc4Te
DziDjdY3ctxVieQ2s0fNmZ+CEQ00LDzU/I8zTbOzasti6PowchAA3c1a1P5Uqh0yFXZK6R4ce8M/
2YFXm2tJdjFkN7rKfyfoZ+GKScoy9QZnvpTMlwBom1IsG5mpH3yjjeFtWmWf3yHeFjRrVNoz8uWy
TX/kRel/sgunlptaepX35NuTRQkwMvY4aUWc6ktNY9h1WDJ0jl6orgRMrjg2LQQOC2ltkHspjS9t
1omDXVaG84prvP3FdzqjC40UedE7t+rlLZjbX+zD+eMtPCga9AtX45r1EnQAU6PYGg4KIFS1zfG3
ve9dSuiqa4pHMelZsOnsXqRhEI9RAra7/dZMRWlhFJ10B82fvtkMdf4AgcvrcJLT8Mnuh99+pMxb
9NKlYXD5U0EdmtCfidp0NM9TZpsha+O1kzood5oq3NkxgC/DWFTMn8ORDdWu/FToD56uxnK74N7+
q44Ls0k025dhNsgZWgHLkftX0m73CfPPyNUPHc3OT0yvuk0N8BwdVUHIGWNJ7vrxcTKWU3r+0Dpg
f1QsMD1Eq+Oy6cCjdpWvFe4BbIfQQVwsNoT+QG1x9CpL+A9AspHMHeLUP2gmPZApbCbTm1dG72WR
GVp9E3jP2dDOOBNipDq8CeH6AoCqg37dqPrUXJHB5g8u/1Y9NDnDqRvPcNl/hsrlLAX//3rdVyID
fR57Ga57/iFufXVXkRA90oAPTk09en/6RuHTAW3nVgflelW6rzSDLZDl7JjLcxtYfY3bCX3fCktq
Z9eIJlD7Unm4UMX5lCdvWWB1/sk3UH6+leMuO/HsozHuQq4V9AppLioLF/ukyCyNplAlj22mBydf
+QgPd/CR4ueUeeiTVteqCkVt2RjDI4ZvPiYZ+pNbO54ilNAaNHH3fLz0YRJiaIpwqhsn343SzL+O
sQnvwxIVZAPqm+Kflme0EE+NquAGg/Fq5/1FMDOwhFq4wJovKsa4bZPe1Avt4Lk92pFp/EM53fSH
WOI8EQvjzWQk/SPilc6fyZmjG329v3Kc5+8QLRWAOFQLxBNUEM/PmoZcSil4uKPt965/cL3O8ENF
1iExXMnQvR6txK5fPVqkNUHfaZ8QVXdGTI4z6X2zYqeMN6ZHbhuthllG8qcv+/R+8iK/3GYz1eaq
HEuvHcMEKJq2ybmemym00fPunhQQ9ROij/YYjjb2B3BXKhiRYYGb0G/b0WyK0HFCvCbuDLfbIKee
xEemVIF57CdT+eHUZpX2reooksWdbSnXX9GmCvQkdIwOEnBR1jQOb1wV17uOLwY4i+4usF7+cf7G
CjUHNMN0cVRuPM6hhfXywWhn9UDXvNzRARDHgHl4qBvx72r0jQMUou7Hxz/ictMQH9GeAOtA+xJM
02WLPiirNI7cfjgWDdOfuxwf9D7keBuYmAwD/UzLEq6+to1GWVvNKfX0aKelnm//889gCr6w87gD
fKAH569inGdl+HnSHTNvaqyNcr1x1SNdP64cM5FGmPhpt3HiTLsfRpmH05CXN/bv34bKv/cvbwJM
p07DBdTh4r50/hOaIKENlyb1EduL2N8tOgxz2A4++qFz12P7kUYYnp+orpqfdt35Jpr/dvmQdWPf
zCEK2chd5DECFNXQae22b9KhWTdG7WaYtevm1O39ATPxrQAnfSpnLNBxHALgeBhUCY/GjlAb0ry8
OrRB3CDG7zd15W4RANZ2Ea4DxebjN345V+BxmbwvD0pcXfSWzh9XYRw8x7iYHTXf/TViuT6sRZJ9
Sequsm+MFa/m4MtatA4AFfB9mfVdrCVE5+fY2pRH3Mt+jdDM7DDKJa47Qz2lu6qnHxqmjeWV26bo
5CcVJcl6TmX/jV7ccAcErtV3Hz/9Za7NHa8zUWHr/9UyuFTamGhlqmYSzVED6Jquum6IMYPK6m6l
OzQvV2abzreYr38Z8uc7jAkBLwFK9nJ5XGbaXCeuPtZdf0TEzqcgcvLK2g+lif21yjqUNO2ylkN6
bPEg1V4nKILVY42/xTqb8i7/Oif0pr4G9Dge0yTQ4k0R5M2Ros70aIo2Rv8bjXg1bj13zqOdoGPf
hbMbe+m6yDKB0SEOJ4Qrq0iV8wChJVPPcLyIt5S03VfNLnEXxYRKmuVqGLiq6dnYo/8AZaiOb2y+
C61HTtkiV+ui7QxGaUFtXuyISkWaXcRDeWSu1z1MiaPHYE3aKt8bTCV91L8yI15jaVvP2CB11S+4
HKO/NYRQ08pv2aQHqBD6OgXkkSKW5Saf8youp/04G5pYV5Np3Q1O1N9EYi+DlYtvCMWECmNhtTCO
u6iWuoKhf6LK5uh57ODHtiSo36cJfWHDQHD3WGeG86DPjRPtNDN3kkdtsLN21VtuhlA6Jj3el493
8juHCxwLfWKgO0ybr7h/ZqNPfgYCgqvTqo6jO4CY7HGWMIzysa/95Elhtf5Eem/eNQ5Os6GOllm1
AFfHL3EDRPJG9vjO0UJDAe9c0KMLYO/i046JjJTqc+vY0kKm1TO7KvSMYt7ZNTP+WWf0fGPFKxAd
CMsFJct8lNtlkWw8v8vKfsiNSNO7o6WGuFmpyivGldVhtL7mY8qqCBtbme2LIfif8HOlw7rWaBeB
s8lyy7nxRa5fAI/Pj0B4AU7Q1a9Rnh3FeuU2R6f13PQunxl8rfXYHtyfXqzSat3iKqLdfbwN/iYL
5xsTZj2T72VCgrrVJVbYFBluHlbVHQu63NY9XgsRtgiDAFnLuCCNnqrM1toQ/BeG1lE+u78qPpM6
gQBKHgJjbPTfVGuNi6CJyPWDPga5tuP8tmVYJnJSx8rKh+/ChHqzSSdN20ZTZhU3xpoXEv/LvUC1
RukBxZcvCvn9/EtmIkfbU/M7IkWetW9dUBuPInfrNhxxiML4ORJzeoCtPzw2RdsXz1ansOBEyF4k
n8kgixtZwVV6RDXAZb3oJKFJC6b2/PfYMRpTSD1np4x322TkAHM2rxBjbi1GHx01YFjFXvnZTPFv
WeNJZND612Zp3UB3XH9e5y+Bj2J2GUAxNz//Ia3TBDOKYeIkInusEcEvVau+Ih1iBqsCBj/Dyslr
OnuftvR4wqIdXG89F0Z3muy4747KbzonWYPESiJjBcDPx31Q6wOjMValJXX/D8KcI635OCpPXoXV
Bj2nGHVVNxqm5vfHm3V5a2d7FZAn1FbmeYtlFDza84dJGDapLo7MU9BC/P+ilziUmBUBCzOYoRL9
CofNyNnOzdwVnz5e+i946nLthcZi2Mt54Qecr60P2NcXfWsfmUHZqPYU04jFkJ6kJMKML7GMeBOI
GyX8FmYDTmi1WT6kqzxSTduGNQ5JSHEZIgLt0bnxVxI8Qlc7xNg4plYirPXgdNlR9vrov5jM61bY
lbiaHiojl9qxi4r6m+n35YvWMXZF3ivompMWpXpehpE5SZjMTWa9jmkn2zDpxxFvq6CwHjuMj7Rd
3ospPtF8bA5+wsxnwyA47lbWgNvXxoN95X6VbT8VW9TJxnuG2kW567KhjregEKvxk0mX9XM3ME5f
d8ztfmnerHunssVociXa0v/lp0iBHKRsht8ymggTAMBbN0S/y5K7Ej3iced6WnXMS4dZfSdNe9di
PVfvGaZgF+lFmAksBnnQLE+V67WkMS28262bO1Nw1Ba9/52qPeMuq4ISf6beHqbNjS98tbkWQATR
PyAS0P9brud/9XykWiqufk5O9LwqtYYA0O+xd7bdHfjBed+hGnPjwr8+nBBQWBCtOwrf6/1cyAYt
MG6gU12mdv87GJT5HbylP+zgqccVtCLUuVZdHeHhEwakZCt6p0xxCcV4bZOkFYwEEjBFc6gg9MWH
LEuNaTfH+B6vbVGaLh35IP08aZVKH5zYL719X9vNLf+Cy+sXXunCxaYKxA+UPvRlol5pJVAwuzOe
Va2GEw5uknJ7mjglAg/SVWGLxRM0z1KF9W8frc1RIZsaJ8ssCWLm28df8qJ/uLBcAY1x6aJFi+Lf
JYGpKxVXV2nXL90cPap2TPYBPVccwlrq/CLK/vHtItobAzfW/8fCdOToBtGJJ08930KasisTXZrm
ZQzsZM+QSIZeAY6M/yyfhD9pX6Gi8x8buL77j5e+zGX+Unvx8flLfvN8xq7naydVPqb6OCUvlcKC
ft3WgwjonAIKXUEnyVZuF+XWWzoY3mrWq/RFcTS/5IGQN4q265cPno4vYILf4zxdAtQ1RoSNKLX+
pYepvjhHmSE32HSShIOdbtfpD1wwk1XO5fb541dwER14AzQBCHLBApwE0nuRYucYVDZSltqzb+DU
hZfGkEynVDTCXoOUmyA9doOBu1UZNDee+X+qI/+KDqz9/2I9PRHgvv5FJqmnwNCaoM1f1DKioE1r
1fmSt09YaNKVWEB+JQ6fMpyDUUcbLrCL+XUcHQqNbgoskaxTbRTqpJDbdPeUASp6NoM2Hv8ZQe5M
4s8EKU/hvRehuK0wKEp2XWwGOLAHKspPY9UndegnmTmFbjWO2FXOjcF4NiuaY6niUmJ4xSncdAMD
CukLc1pJXR9h9jHaBoCVGnG1Nj30RVFuTOxsS5+yHLZ0FDSBYlGd9e0bCj3lk2tN8/doQp/r2Snr
2t2NwByKDQDjOQD/r4t213qpXa+Icmj+J26ve7/mDsw+Js1GFR0Qd8m5HDoEOnZ09oT7FPmxPBWC
keNukoGzyPVrZs+r4oV1h6arW9yNzSHt196APNNKtqbLTJyBTf0Kblu0T0Xkd/KIkrZAkxVILXPE
0hkiA209wgpzUDSSs63XEFqhRHhl6CVR8yVjnE/51Yp5/Oa40vm+VLI+KKu+fQJsUri7Ph2kYMDX
YOCLfRFaAIAp1d6XhaY+K3tq9lk6CgBErtVoJ6WGQoR+paZk4woGnjggFwMABkwmWlv8bhTzRLR7
SL2KXTzVdv3dVzCrnxaGzvwEvlcz7sDAOW2ymgKP7CBHH2VFP9Ka632tCv1ecAOLejuruUFaW/aZ
v5q9iSM9lpXVfWtcQ5GF2W5OeU+w/gPByn8qlFSfzZJ8JUTiYCjWcVFWwdqUjPtx0DPz9ZzHwR4k
Dp0P0g7mb6sgSZjWw5HyD0mdRtPOUfisYoHMJFT5s/hCQZUH60lbACxujobrypxjRvw7QGq6+Fpa
rQh21VxV04rhJGCypvTbAJ6Gk0SrBsM1RGccuwnyO9Qgc/3ON4rhZ53LOFtD50f5gUtz8D+1lFzW
qY9l78GlSrSaoqIbPLmvc2GKFRfCcDQ8TN9eu4lcJtQnWlbIOMjAnR7ZCLn80ZrZFD1Eo1mqO80J
Zid0NE1UO68nlQJlpzJ5pL7unDfHjuPhNNe6g0PxmJi/5nnKOFyqgq2tTOk7GVNK3IOxdhpkvhlL
u9pJT9nGmwaOZI63bpq0d0B9is7cgvf03V0jPf3TqFWI+WoGWrPQRiKn3AofLIN8kKXEmWvjJDQv
V7PI2ufBLkX+hEflhFxlJrXoRkFwfUnC5WBaTMed4RrNrPMwAawV/IObdi/APcw1yC9/I6pEP016
mXwq+36R9LLt/xqQOXRLRQtVc2keXtqo05sFtwBd6SXLGTFImadvvvDLX4HX0qMtOc/GkUZu9Fjg
QX0LgHcdkEitmOJx8To6fY6L/qz09RZiv+U8s5lnkJK9j9S3DF0OKDTHxWM7iSY5PACXg760bpHl
Tv57cEbVlcoBQBQv4tp7uZUzaMs0fSlGndSoyePssWUic2fLOnq1Bt3eO9aEiWE3e89jAFlD61Jt
93F8XGrg8xjFoUQeeMFpE5svJcVG0Yx5YJTyJXekkcWrAgHb+DA3zRR9cozG9W5ExYt+BjERkWC4
amgR0b79Hz7sXwl1Lmla2vlcvXjY7D2XSI/+oYyZ9wDJc5TxGDDc6udcNNn+rkgfY0GhLxph1kWN
NlTwo2qrKF9aLy6KvVaMGSqPXolle12W3troE99/mGr1uYg1sWOW2oIDJY+7byCtPH38uq/3nasz
kQB0yrZbhAnOT1qVAPGrqJ5eVFPm39uuqk+S6nSlGCEfMyYXmJ9QNDNg0vob5+2dQ07ngeJiQeBR
vl0ccmgSFQlJXb5YCBU/DL2lr0fl9D9GGqrhlDvNRopOvHz8vNefG21XKDJw+Nnk6E6eP29u1Egv
TpV4GXqwh1UqiH+aKmVGC6baMiMBVffxin+f43xHA1iFJENbgIvl6mgrtyFPaEv7OUtnIJ0FAv7u
KnH9ZNjHxFQDpq+Tb2fKOWvb1XahcXNHSdB94R7QUOHw6yUSd3FZH3o7t8RDrwbCcRSZ8yu/HKQ4
14qcE7zrJyv4PXmyB5aaTejbrYxITlYb9mlDFrf++MGutg4kesAAXM8oCi8O0uevEj5Fyex+EK/S
E/m8Dlqn3mvA/HZGNeh7L8BCK/RkVQGVK7xbLoYXrSs2K4vTzmOAwfahoDhfPBOdsuRY5a+2k6ht
q+lsGXIkyKR5vSqaIdsjd2U9WqDwDhrGS68fP/tlX3pZn5qN+oHjsxBLLtZHMt4AodvoL5wWZa00
kSN+V4KE+IMYd/pcxJ4d1rQf2p2o3eKtr5I8D/FY8T4xVJeMzKTz+eOfdHWcuLuQYrTplS9sIfty
ZzNnrrUc2qzI0vzFAqO/R51wjoAy284eNZzoNMzNrTHv1XlCv42jawSLMpXpXRZ0cwB4jO6v/VJH
WuQfsd1GuqiWAKjLOsj2CnDmr4+f8ypA0NSmabnMMBlw0WE7//KJRjbQj/H00o+afGtrrXzxUkPs
kpy8+uOlrl8p/W0OLzIOhGRmBudLIZ4KcFYF8WuVVM2XUpnfVOq7x4LCXoZ91GcbV6vEfy3PyV8X
DR6maVzMtCzOF20YbIHsqqOXtLXiI9WaT0euLknwIufBrT3vWBckfCEne7hB+7p+tawMM52JJiAL
dvf50rM50gzO++S1zFW6h1cE/tMYmvgxaiBk3YiDtLz5684uRjSb2K4gipibLnv3fLmSzUz1lHov
JB518wxiQNXkWXMmFZRCabd/dA92+tsMjTQBbW8gPTaSfIvQLXt0R8MlyCZh23UGVAVarL/9us7S
bZum8glQqYy2FgCIBl97kQJq7esxOdR+1loYyOte54ctmoAtI+okqte0u4cU5SGYCHdKGWWPQnpg
9L+M1A/yh8zBwYr6KrON8bFbRr5hh7OVve9VW6SgG7z6/yg7k+Y4sW6L/iIi6JspZCulZKVl2ZYn
hK2y6S9w6fn1b+E3+ZJUKMMRVR5UVRQJXG5zzt5rf62KpHip0zzOUX4ldkRucx/N26hT6zeNCSHb
EAEvo2BKG6P3bWbpx0Z2eDnYUqsIaGIhf7uNORX+1DVV+2C1jfKaouvtHhH9NV9jWSrfASU2b/ms
GekWm9H8ZFtFaAZRH1vtSTU667M5FvMbIlmOncDUND/rJ48oVyK/cj/R9bDz8ymKHwZDh149qPmU
3rVFWn7uQq1rj0I0s7UpdWK9iSpBxRVNZS/8ri1mNTA9dyi2qj3O0YFcajVQXCyYX+tRU7x9FzXV
nyF1M76KHE/mPnfVIX4WnNmV3xIOavmEaDndsKEsx53lpaV6D4jVPkWpkSu+Qgr5H/5Grs32cnjz
7H4wtmbbJcKnXNO/KMNU699KWYk72bAu3OFIMtwt7K8u3Uyx1r0arOnlFrsS5ndKd02PxBc9s1+h
MmbLzD+3N3onLaSxRK6V9uOUR/B4VXXSvSeXc9K4c9VykieTqkXyYjVpUW9Cznlj0BCInB/Gkb2a
HxMF7wSWWVoHWYpCQ1OOVN/vyi419xbRNd1DPVE1CWxYYf1Xx6qz8A4oUq/321kPkzkLOGl51Y9C
R4TiW3Ukvna4tbLNFPXdvp/cmBI5jE8Tt0gu0VSwFY199qeT4ce6x9EUgtQ8bpKydL/bS8nnrZao
QjeQNNqXOjK9NGj11EnvIYuJcjO12mSeChez2xHtefKzI93Z3pVRonCI742uLzd9NaRvEcvUtwip
2o8ip+zrK2ol8OZgX35Mk8h9ILjCEVtiQkLneykRDW8o2k0OacEVpiyH8R/7CT6iBMNUZ/3H5N82
584axsdOQRC5QVnbcmBkcuv8wm5d6SeloX3PU5w1T1k7E7bsO4ltf3bDWotOyOypNUkoZAeOgcwi
VAOyoe78tI3radtkSZ18ok48jjuvJXb3pexH02t9aMUxdWeHulYKijhymsCKFQHNj74bjYgGRdCh
IkK95bvJipHeQsMvQhRhWA9pLNvvUgzd22zU2n/kNGpKMPBqx1PTe80PAeopOQmS5MrjOIkKyMFk
276ZpKNzzJrCKo4qROKe3ZhIvludaIr/QunSu6rzTrcDvUv1txrrZnjIqs4TPvHXZb4ZqgkpAxGH
tTyiPM4tyhrA5c4o0Cs7yAw5tG9hM/XZXd/W0fycdlauHUQ9wWZCtqZk+zobC8snMBX3AOMRzb/L
anEA4zT+4rAvwR8XcZ+B60mSKlBRhfebBeE3Mjc4UbxRezc0j0rcpdGd44TC5AnqMErdtNBDand5
om3aUJqPzjw6E4zW0kqSHdtVmxKhmVffaVkkg99ZIQZKHw28MYOOMgmRUFI93gk2ENZLS6JH99CH
FNKCQnOFREdod6VvRrr9dQhrjE+hKeVDx1PtrE09oXa/N6pYmwmGozwBCVdLi91oWdU2bfQkDzIT
w22Arju1P3s2koAcEwD9kGCsM8hKWpnRFxa427b8D/R6b2P4/J0RhfB7TivxgsO76Q69xwt6DNvJ
GbENqDOk6KSECCscq/lZ9Yg6H7F7OOCca5nrAa0jI76bWlWhqxa3+ehsMD2V+l7BNLXkAozyTzl4
qeI7ean8VnCl9wj3PasmhCx0boFe1noTNqOu46AGZgO42LXXOVZOVbWIRPr62Y3ieMTBKtxjXOOl
31hWpMifUeYlnyhwKQp+O75DTajSDQY0KskGloUUQZ4whrZWbRa/NUcS8RcPYdUGFthBdZ8mcjg5
U1J4/7y/wqawbBzZ5hC7shalRbTQgIrG8rkAolWxUnXedswRViq22itb0477TZJH8lbYx/Xhga0q
2mkK8cAjrxpBnlQVHlkLORUPHYu6J8ti33YukvF5RDHgOy2N9yDpp+E73OB68Ic5i24Bgq+3zmya
9UU2hqONroBxuf2pKb7mQ6mVzzPuh18110XrEw+YseJSCTARqcd/3c7iG+acT81iEdOuhSSmMZg8
zcn4jKk8OjWxlVYb1YSXOVpT8xlOeIaHt+yGGxu96/vksohFbMpreFzXLctZNoXeRIPxeYg9Nm1z
HO9YTNzHLJ+LR9sun//9LjkFUQYGtXR93EbROQlDb4zPSP+aH+OU0ohMoy4YkcpMQWfBIq1rNf/X
OorugKOko+PQpbGumGtlhUgn7eP82eo4iPiRV8PGKIv+E2bUFo/4VCl+S0cNl1zj3oLSXI9nNFvo
pOj9UmTw1nmnSaEKqmW9+7kbKjxDCDdRJROZHhC1GjebLjOTQzNTUAwqfDffhiHUb1W13vkJCP8A
H3AcXKARq1PZSAdh7LtMPLdjpvjTkMEQHDRhOH5Ue9Wd3c3Cj9TB+S48xevxyVv9DXXN9TBjEqSV
h51fBZe6PjdRvVX7rHaaZw44xp5G4tDCI9LMOzMiO7xhlnv5eKBdXRDNDKVaXrrJ0sVsuvp+1SZV
UDDrzxpJDw/1gB9vSEzrjm5OfYcX4hZ+9rp5SskQJTVameUjRlt4eUGnhFuK2zB8tkoha7pGdssS
5Y3x5HcK6gMCkxP7ZZhd54tpd6i7dWMoPynI527xQa7LH8tP4b6ZRPiuEeSvfoqFq69O+/DZFN0A
BMYUj65bV1jvBaYTLRfJTteEshkiNXzNl2DrRJPGj3jqMDC6M9SEj9/FOz9oSYtiHbR5F3SYV2fJ
yaD14zK/fdHAAZxU2h+vXQ5VL0gsnEGgoJpkU5c2db5Mn0GuRxpHkczja7D0Sv3V9tUtGtfVFwH9
B6cyKq/lXaGwunxEWeh5tdTinK6LKkcfmL/7s23y4YcZz9aJyeL7ZDXGAW+6eiRu3qpuPJL18NSY
63V2Ju5yedxiq1fkTXpo5V0uz0qdVPEdBg6ZPzmVcJsDriagrBD58L99/B7WFRMuyleBQQ2jH72U
NQBWRCIp0tx1nzI4Ev+1LeflfcM/1fe6yhqwtcdCdjtjKGp5Y9pfVyOZ/6A3UcqHMkhtfj0BqZ2c
TFOhhI+A1fsVkgHyUJWzZm5T3Ru8rTWnymsOz8AMGruZ4uPH932lLSHIgfIuixuLOQnQV16suZES
P3F0LkU9/hx1BeOpmEnDNJo8e8Vz1O499HZn4hZTXBxZ91J1/ey7bL1vVa2u5gl+y0J2BCWJbGcp
cl+OPCIkzQZ9Q37WimS6W5hwW85P6SGEnXRvLIGWfud5UQh1oyn2oTtnX3s5h8bhxjNZrvO/9R0u
T3mWDIBlWcI1tloT0kQzuoEy8XnqVXGU01Q8mnJ0OAHmVfUmQbb9RHLVPBvCVX5Tmoxw11o3Junr
YWFT0UI3y5xJWW6du+xleNrTvLfOHTFMZWCLLi2xApjqi1Rbc9rEJnq5wMSZgw5Mdzp9+/FDuP4g
WAyxMgINQAEP5vbyXXTwO9OxVsdzaxjFOSMHeTc7nRfoIeK13BiUI4/o1r56ebCXDx704N8oSBT5
FPNWkyF5OEZfFVF3btq583w7FF7lD7mlHKnppPuP7/BqniFxkmfL5gdRC5/Aap5LUArIutC0M5rL
LvLBJ1ClKJrwTwLEfxeRA3Xj1LCeWFlpQaSwDHI1Gg9XhPlibEgKR8ZlzrN3GPtZPNjxmEyPSC36
I+M4+0r32tpSvXX4wuY8dm+81PdumVmdjQ6K3utwC9IItVKqtXqeoTuFO6pd/fQYdSC9Q5Fo2jGn
eZffaIlfDWTuGrk6Tw9ahc5h73IgJWhKiiab1DOBFgkcknZuDhRVOjNQ3d4xTtSPiu/UAsMiMMsw
/u/jl/zOM1/WksVDDSWGdObLq9ttzTcjpHFmTStbH4eZ/FYtvNqshahzYPVK9yKmPoVA3gmIou9v
TLBXQ9pY5HL0z9A90jT1lsfzP21a2gyVOim6fp7p/LQbM6kU85hpwMmkF0bJjSG2NrMsuznOZExc
Ore9OMguL9fEAsKS6nlnkXqIsuq6t1DVt6U5nJAftOW+azLYFkUYtwYGQHsI0fJko/ILAYmBSjbq
e+PQCbRlUeIl0Fe9Ps8NvzdjBEsIlKumuG+bSa0cYJhWvKNLllpBmVqckiqnc/1Kb+It/mXYLSgo
M1BAAUfVyQ76JqYYnlRVD2lidBNrM1rLpr/1zPZT0o9pe6MpoBnc68VswrNgT71ksC5dvjU3semT
tqSPZJ/zaaTY1JfnFNqSiYsF/FTZhWzn4yR37rukKrfN2A57s7LFzw568ndQKf2+DTv11o+6Wltw
hSxqjWU0EgW27nbFpt5bMYyWsyYoc+8TJZLeqVP0otOC3BXKngdeUV+Es+Btq1YvlH3ELJZ8TrVK
3GIbXE3y/BhE65CTOBAgzl1NgejdYjmP5XzWdRHn0EDicJNM49QHjlZZW0y9g59mobH5+KN877L4
ehf6PXsed73nwBLkQDcptbMDVsQ6KrYkzIxIVurVdV31yqlBCrXDTtTeaFG98zGynjELLCsaJ87l
3//PxzhKbIto+dQzArTsjy3deRNLRSfwG6NcfeMu19bF5VuEq88FOd+ys1+vZtSNhDfPvXoO21m+
RuiCuqDjXCYo8eXxBo3AnN733TBs4q5y9G0dDbQqNJHKo6Zm08mVztQ/QYOxv/d6Zuh+rcy244+R
VDfSbtNpO1T0IZ47aRO5DYslcTaQe+pDgoG398usEt7GHJLcPkyyp4AdalOb+AApveKW2eedWZ7j
y9ISw4RFW2s1y2upgUO+H41zlXrRNs+APdlGDdpKGkZ1oLicC3+mt/tHEbF5+Hg4/e2crj50yLl/
HzJ7eBBdl6/VRCuXNU2on6EFJw31Ui8LoaO6cy+PE+Jo47khVm8PsdGAyqBY4sGjgkUkD8fV+wgm
CiG9VjtY21iBqvOQAov7lGVwrm+MiHeWX+pXS7WB7iztotVaoEX4uwGAamc5OepXXYSkwGXN2AUF
1Aqxka5M/vVwgWYEvSwlFsRhaDlWVyxkpGpEGupn6BVz9KkTU/NCEEM+bUan11oOV6r2qhVTHB0N
pzG/fvxirhdfyioUz/iTpdddt2WntjcqTl36uYP/ygyrWW9OaPWBIlBkKdCdNtR2yA7OqYw3ij3f
GBfXjxuSM+gCom8Xocc6Zoe7NJlcZ+McEQe77csKWpJV6C8eSnmNLoPZzjf2V9fzC1Fti9ON2HTE
HevGMKLJzgNAap5D7NtjkDkm7b8ypTRqJrX+9PHTvZ5FuZhNv50KHoSl9SwK1UXVm0pY53aKQ/dx
dFrlD10U5P+2oY4PIEfgPLfkm3982ffukUWDvxyOiwSOrz428i4UCKv2WfGU7JeiuFTX0bQ4d3j5
8IB/fLH37nERyyBiABKMUOPyYjpNmgFIiH2uGj2SfjoqytnuQ/UTqlMcHDFHoU3ZdOONasD1SZQx
u5S4lzWR6PF1gV+PE8RPZWieq2j25mAy48yXXedUgZUY40aIovmvof1KhVYBVDZb0ZbDkf768d2/
/zMANyzCGDbsa4q2UiIRGBXHPPeQMJAIGdnOxgaBDCcSyr3WxvadnU7V2xQn7mPTlCFVmeTWan1d
IqCXxOTKzM5nalM7vHwJ8DLbsgbSwUtouvqoTfTB9zSXIm/LfIvElPgV+2nORluwKSS/1veGYV4m
lDg/UMSrp/PHz+WdDxsNFWwkE7EtMrzVDzKlKfJMZua5LrLkTpVJvMOVom9Tx8tObVjJG/P29ZBH
KaWya0Zdy3ruLhvN/9k2xCnbXYBs4dNcszBjwC6qb2qO71FIN5Q35pDrSXNR8XJjwJNdy1yvpF6Y
xUqlV9lZGytB+i3xMsaek2O/MWwlhovkJr2zIRexfrWxlH/31B79xz9/dxwQ6XsweaOxvKrYtsZk
KaU1leeya4DgV3oXpMNgyICMZXfeh2Gk32chpu+PX+zflNL/WcmJ7iTkku95+eQtjjErDVGhThaw
YyU+6bJq0+PQpqLSIG2A7fa9pkqPsT6EyZ1Xd6WHGSAtY70IpHTG3RA7LR79PgtP7FJafVu6bZk2
gDR19ZuV1N4nizYHSHNTz1G4DDoi4Ucw29OXenm5W+mZ+c4zUBHfAa3NnrM50cQec6CKXd+y5Zxt
xiYbib5UUsCUgZaEOj6Qxsz/7qsct6VA66UAdT9+JMsKfflE8NpQqecISacRPdfl2OvIfK6j1vPu
HXwGvyuXUDN7TuD7aWb4pCr40vye/hi1uVh4N2y2f7Mg1xd3wXZh+wWxxqHl8uKeM0Uz7Gn3fuB8
juW4TQcMJGQXi19OXKbRCyfp3AG75mk/qRRayUsDMMH+ZblDQkgGqKk+sBVd+wnjpm2lLzRn+mTg
yui1Oy3NpvSFCjD6JD938x6kaWxVylcaAjNAKissosewjtVkA23TJaVylv2ww/ySeV8jLfY+ueFs
NEFbY+eU1IqAOLGV98pHwLpldmhGWf8atRG9zI1R+veZrx4L3wbGQoDSNLDWj2W2UspKlWrdj11V
lIAcwD96j5pVd1s0THWzMyjo7K0iFdk+tpTiu6ngCkUs4Fr1XMHYwr3xu2bSZPKieZr4gtBj5dWT
Nf6PlNqn2DmwIfSNVlGBS4NCpmr3eZRu3SrbEsoqXmuhk07os7nDVmy5qVnvsXtExSYcRs/+YRXU
c561enTLBzdLombjNCkLBP/pBJF0TBPzKA1F1M/0uIXxlIG17k+tbWvoeuJxroJBSyZrayK94QxY
VDpxwp07i70Uajg8QwblsZpO75xlASXj0XOy9LNALoseZbQnWYGDqOrwW5nSw8SaS2Fp2sKrNNPv
dmiA9Wj4cpQXZMNUdlsxpiCra2wyoYkcCyaaN7G4CqWSf5Ikc6E3VpyUb2xP/xZD1u8RPAOTLF+X
g6L9cngnuWqBiem0+7xa2ul2Jt2f2PGj/G1udJG/aW4qYr/VwnkL+XpKtlOsu8O2d/gANp2jxWxJ
ZDg1+gPnq0z7JP9K8VPZGi8RSQMLbq8ADfijTKzeeY7iDFOxpQ61gX95jvvvVZM78Vsd95ItBGwK
1tO6Mb3Aa1N8zm40j88eFcoEWww75CrGZH9jZXtnduE3EXdpY6BwYTVcPgEsY27OBm66txHBNrjH
vO7JUEyje+Cb09V7U/b4Rry+S5qHtFXnZLjxA1YbPCZ8gzDaRUdBHdC6MszQ8xtROvTafWfTZ3nI
WjV6kGbX9oGWhyqVpLSA/wU3epa7jyfW1aLOlbGas6BTBqD7jaHh8tbjvKQb05XpCSbnkG3nVhHn
Uc+J41Otyrkxk17xAf9C1Ng84F00GW/rKmhrqdIgB9a916Kil6Ae3MiIDmGewXpm/hbl964m6iEY
jKHKApBZisVEqCjarlBb3W02eTc1w309pePeJcLM9DnPpf1ZVCLXjwzXocghGYs2uvGYrl8Qo2KB
6HPOIMJi3aJXtcxN46RX7jHAutoebKOK7XYm6upzia2FxcDqv2od8+WNC7/zfrAy8ahgFPLn2m1C
c7AclTZNTm6cdiNaWkpGL2oXwSFHLDZa/S0lwPW3gPgC9BIaDAy2TOuXAwJZWVfHaZKeWhLKiYFV
oa5ven0ewye4AW7yyVVDrUK128S/OjKSmn/b1S4DckG16TTAwB9x4Lm8fmNJJx2txruvO5HejeFS
62FaVc8dfbMHPQ/n/sbe4m8F6nICJJODSd0C/sS3vaYicrrLq0KNHLgemgNKa6TjdMaVKZt7RS1l
/T2P2qQJslEiQ47h76GsElbsPmnRVLzakRaFMLl76OHPGJDB2OrqVNi3euTvGPkpKZFJteChyMBZ
F/FVZXAqz5bRqfZC9o7+pPTZ/NYPbfeoTOBefFkkGJ+yRbWR5XH1aQm2WljTbah9ikXVimiHbUxp
T3aLL8S39SJWHj2R2yhNJpyTB2U0rF9KqCky2XS8A7GLnKKPbhwrr78lixMLPUUGLwqqNaxedHU1
N8gaTuWoaXdplCIQ69UkVg5JnGtt4ysGq+IWY66obtEj/2ZQr961xToH32ORmTD5XQ6vwrDSjOR0
537Ih+qJUND+u+Ui8hQ+Pg+05k41REwhc6u6O7Npw9AG0oAwgT+1Mt1YDuyIHonS9DxB8Jas4J0o
fs4mMtCXlMb6/JXEiA51q5J45WtdT8bBsrM+CiHMxgu4pI2AiW09F0BNMM6FQFXuOHWzbQZPGU+1
hvvnTdZKlchP8RA3jaQc16ci8qcqK2k1Dr0tnNNo0P7/0pPscISNV5m7poAX6DNxL3p5gtEaHwSr
+Mmn2sFtwJFqBxENjh+DoUZjvjOrfMFtfbyWrM5sfLqQgWnzLC4WHAHrSdJJHeoTSQ3VxZ7VIchc
naARqSvFtyiCOhqgkQOAtdMqVGx3SemIn2mpmUp3ozTzzvhCOLZ0UOnxLRW3y1ecQdbGFx5FJ5cZ
s9goXsPpwI1nFTF9Yw77ubHdTQZuKrtx/+9cGNcjYxqVD9rAtVIOJCjHkYhoD6QlXcY2npgK2ccl
P0GRiEmLIj1RMLt1NnrnfGKxAaehysxgGldxfU5csJPtw/l+kfM7TiDT3pa7Cbhr7pe52/9WxyoN
/R5CvncXmu78IFsh2m3YDKaCkcGEHj0kqXufppO77dnpOQvASAt3sweBHpSDV8A3V4GQfguzDOpZ
0xRT88DmVXMPIeCV6T72ptS+7yerb3/mE/kKj4oD6OvzXJvZz36s4cMo9RDZgRWCDh+2tJfIEtg0
ZhaKfgOG6xbf9+9CdfmlLwhiNrWsY9jX9dUwWHpGjiFUDxV9meJ5R8QhN0abielzLUrxlS+WbUKR
Rt4XzgblK1T33h03eL7nBk08/SmxFyJV/kM7DZr340/lnV/HFGTQg6aOsvhnlm/pf4opTY/chHol
xu+8mzFowjAZ4qOpJZwzvDlznX2klc3DEHd2+KJXY8Emm2CUpAazi8P0i4fl29hA80rMn/1UycT8
58EM6YrtDiVcDIJ8R5c/sHVQhY/YlU+9NaR3qpvisZESW0F0NFsGyp4QakJ3TbT1Qt7YJy777ctX
txwpbZSYfyknazHQMLVz1gPsJ3Sjcf+QtoOC15HJAc1JhzzNJvPjxjZrXd1b5i4HLxObcCpbHAP0
y9vVnbTS01AvTtYIVuG+y8PEPnjh4O5lIs7YieY/GaA4H0ry9MWWA1r2evDKswomsboxgV1hmpdH
DrWIjTJl16U1eflj0Cq7lZ437Smde2VKAqTvar+hn+eOULGtUTOfLCBunzogwEoAkN/Kz91c96QH
0WTGiuMPxujGZFSo6Fef63LoTRvURdgqL02umOGZWUiJj82Mc/qwwK7jpxlNon1r22xfvUkmYUwC
AJMXWxy72Ms7yUltKIw6aU6RcLP0B/2xWHxGF+4C1ac1f2eiSy9hszNfApCFybhByZcMX8mxz3aJ
rZBPwtKlwZdRgH8JiNUUgALmVOc1BMkgnrFZiM8q3VrgI/kc/giz3on8GmhCvimrwn1JHE43fq1N
TPc0vkNnr4kcywqMljoxc1B7pjncUbBNsIHG4bjQKVJXU9pNS8RVcQi7sHCBYehW9MMmN6rfmEqm
Wlt6+mV/gAbK8XbWG3KJLEt0xWNk5YaH1MAzf4RDqil37ajbzWclH+1lb2bjb8EI5gYgc/Xk0Foy
of2doc45dozL2tcGs239SkV4sNVmdOxHG3xreIhHDTyilets7aC4OiTOt/RVf9oZeou/WcpVVPkk
02NSye3MRSrZDG6ufLOB4MOFiA0JFPrjWexqwXPYc/NW2Tmjp7HWMlKK5bZFcE50Umyhdb9iq8fs
GNIGuSMUStl4XcyuY1Hg3Jo9rw4pXJipnXK8QxeRSeJyWLVxBfnNRQU/zYvivrSU+NAABan/EDqR
NHdJrVXOQQIhL4OJqeSXNQj7dc7rTLa+Ombe9KomqkrGKQA0fbb9ISlFd8xsohvuIlMjfNdv4Xr/
illCboU9rsWuzKhozYEI/nUxQERcFe71MaMHrIv05CkUQPZaOjkbSs1YcwwZnlTsyrpPhnJIGYv+
7L6giBIHZqoZPvUwh/APoPE3ChDX8x+/id0bjnomHDppq+ke9onayrwoToz5diLcxjTToEIn5Zya
CKdZQAgN6zRBKcauiWr5Szih94ojkKxRxSiH7uvHQ+t64mAHt0gU6GssLZdVXSJqHXYxaIZPbCJm
1ffgKW6dPNMcis2Oe1Rtts8fX3HdP+e1OIgxFkY4Ujg6xatZN2fHkGddScJC5lYxXOSacCbiTdQM
LSgpkgHVywTnbmnmMu6DqRt4Dhs3n2zUNEWk1P2Tlli2uGe3HYF/JQnBA1FtUrMYfLeM5iK+8R1c
fQYuvTnQixhlseKy7778DECr4prtBuvkjKa467LSeXbzdpK+jsP2GWgBdscCbfkn0cfODUHb9UnK
XbgbS6OC3ZXHUrW6OGlJxMJ4xolR44rsqDRa9bU11ZLooMGNyGNpHSNG5iEqvEf61kqa1Ar9caJb
dO/gp8S/y+vAzwpgUPVjQk9+xa07lQ9VPmTyvGCepj1W1hycCqlfeiABQZ+Huh+pNUNJN+LAVbxu
zsArZcn0rKqK6b5lmsx+m5lIiLTSkz4LtMKY4kAHHPolwaU3+tOUWM42NB2Mp2Qqtd69UMdSJ8as
bzy8YxgOEsRcpl5b6YZpRtE2k6qK6FXvSnka0hiFip+jSzW6ICLX4jwaGi7vG6Nx/QEwPTA1aEBU
HNoO9F8vHy+oQ6qytSruRtmXFoKyls9Amx11jyK++4xDmQwxawmR4tR1P1ldscPXWR7Uimgu5mtS
lLOierVK0qvSThsMn7i8W0eP9QKw9AM5ZHHsIEqZbexqHo5hYacgA+QdrATr4OZ58l9Jifsw4VXb
VrpafsqzfySwMf0tqiULO6K7FMbWfE4KB+UQNspwl9dwKpKx6oNQ1UUA02E4aGxH/MRw+hujfZlu
/ndHyrSAfhItLrsyasTOqipVpRWOe7fuDsKciy+WEzoLdkwYrd+o1PFvvPyrd79cjWmIqHtqwbgi
Lt+903oKfTy1O1QkT1L9EolKKFDjVJtJG2PGpgej7B/3+8sdLnURpHAMOHJRLq8Z6f1Q16TjHPBd
WN9gcMl5U7lRJh5NRInEeikyR0jBHuvGhd97tKyEHNDwWixqwMsLw9vwwtDSukPZNnLjDFY57zD5
J40PMda5VaO4erSUYGmowsVCDInXaPVZSRv9meC0eyzMMd6MmZ1uPbYAO8LNf8mKDf7Hn/HfYsPF
wOF6GG24IBq4Je318u66whtwCc/2QYIHz8mVqqeoQ7G+GC2e8BCaQ+B0sz1/spOpupOZUtmnnHCW
6qkuJCftetaiH6TC6AkoNkWBotcawHFTj2kdiUtqvbparv6smczGrT4B9trYQ5l+ESn+xC1rnecd
ElfoZ4BxDeGiAkjESUjPHg5ekhfxizfN4NJ2og3x528ZcGb4lkSFpf2MaQYPDPOhbOchqNWuzd8k
haep8OvIwnRepFYdb3K60jl8+iRsg7orujcdfGByr8Lqy3dE3DjRt4yDbndskOJtajLhoiNRe30d
GOZkMZUzweqngR3wVrhI9gJZG4hj9cHpy9oHi6px9BExxAAxRQKJutP38ouTeln5++OX9c7YoCiI
aGmBg+NBW70rRTM5BMF/OE5lpM1f9DjVkA8W6u9hlHP3mE+ZfuNDvxr7NLMXUAiVG/Yy1pr07yU9
+zwrT46Z1PJHhMOa3CFRVX8oSZuU249vb71bQMDw/80LRDTIONai6KIsWyoHEzRjUkgNqgkUDMkB
GDduSGorCtxqKxpAZr6nFLfcTO/cKKiXhd4KbIbT9WqnYiWDGxaY3vnIx9Bfpr27SKuMB3PW+7eP
b3P5X62+uMWSi2jEZWsCIfTyi8sJz+OUJu0D68jg13qZkrtCclt64929cx0XXQgNu2XX6KwBsJrX
pClIXfcQQcgwv/VqP1h3hTTV7tYMebXKgq9BRYc7k2QGppLVDJkkOikexBIdcA6En+jADp/VyAWd
UohqRneU0zHzhj6/0Ym5fmfUMLFqcNTC/ntVheAUHFtWhUfDKaBj7ZwJzd+uN8LmoVfoSn3++LW9
dzVwVOgrKJ7ySFfrD92mAjFLqOBuc9MW3V5NydxEHvA4Fd2Pf70WwwMfAjYMjj1c83KIOLVV55Ar
PJQ1avM2jEW47eB5Y3xxJvXpX6+FQ51HuOimuKKxmlSKKFfcyBniOze00HP0I8mXBuIZuWkrt7+1
IbuewvjIgeGxkuL1MJzV8rZ0x2x4p+Gxyj3zkHtT86SmU73BR+RudL1obkjJ37keHGtqrBzieaRr
ZS0ZkWqRmrF9pLfQ+wQ5xYdeLSlEtDVRyykon3+03VNCQgWILw6BNTUl6qeX707TWbjnbraOora+
Jm6tPalSa+6YV4ZAWkO///j1La/ncjbhcjxPtJe0B6/Ct7I26ihYI8/PpAIkbbZNX7HUcmt0meaH
qjIdkqKdN1Hn5fvQM4rdx5e/Opcvt4sbkseLxM/kZH55u4VNMV5pc/cIXSN+jYnkvY/gO76qhVm8
ur3SHqzS0zMCoYR7Kshb3YfAqe6K2VRv/JTr5YNfwrqIbwPt9pUKyjKKOhmpFB8FEpwN0T/TG8cl
Zyfpd31KtTbr/ArVyAFsR/b746dwPTcwzaKG4wd4+gJ8vnwIM1vvJrFy+6iw7N+1YAq2CQHTz05Z
31o93hvQuMF56ury2t3VNFQgPCRdkktVwqx2Q5eUm9oVIC2GbtjbE/G0H9/a9dzOlIB8mEoWfUkq
aZe3Rl2d6PRJYzgD+TH8oU6bexccQaA1KglNU5hmAU/1VlTM9W1yeMJxS6mDV3bV5e+E5EQbjubR
Ien5e69JWKVzB0zaaNSAfqi2+dfbZNP912zPQkZNe7X+e3Ni2qTBknuTmxBrhkTfQC8HEBuK0PLr
MMqflE5v+htr9PXA4bIomGm1cKeEA18+3UiE6jLrmkyHfbLXotr6P8rOYzluXAvDT8Qq5rBlJ7Vy
dJgNy3IAMwkCjE9/P/purJZLXV7Nwh6jASKc8IdjSNcqhtHsn3kt339I+iWrxj5gGsr2p2lM3meJ
GnTlHmfZmb9UEnafk5wyP/JVPo67vELLDcoCzfSvK0sJhk463UZyjJXI9HaKNNGwf6WIcfTTOr2R
NkWhTW1E3rWuZuvamCIC6tDPLj7+nu/2zzoqjNw1TgafezrbAE1hVfVDeKTOHdwDeqQEZqNB9Q1N
uAYn98IN/23ElblGA4G8jSgDcZBTXIo1EfaLEV0QYBhTvaepG8PGP3qWbtW+pWt+5mCezJDxkB9h
x64+HKBjT4u0jVkZMwjT5KEppjQ5aqevn90WrBqKWkLpXcEz9G9tr/8PCcp4raXQiDoN0OulSVjC
MHpQnm57ltbLDrIMcFduvXoaDyavT3HmhJwWo38PuvLuyYmBW7+jZ6U+XZeyqcRjadnCR3fLrLsv
iHmFy/OkJjffdopQ99KWUXlDIQIy+hxhy7squ1fTUfLOy90w+qlxZl+fPLzr76KTToqOtTqI89PI
Ikpnr4WRGD1Uge5fig53MXTBQqSpKA24d4MsyHppj5YP9VDVJPFBdoak+JcdwN0M7otXH+a5eXKy
BovT6syzeBywK7u0RWZ/TRpEWUPdiWJTWKU413Nd/8U/go3fc0Z/BWIkIMRVcfbtWZ4SLCRQioke
UOBfjKvGKatj2YYhEPeJl6cIl9bdphke1hvKDXSqPj7UJ7flOjxxPiZHcNcI6U4JBaU14D+CKNtj
CmQo349FUB4U8s3pwaMDdeZ8vZ8rTsHrPFcUkEer/u1cB0dndTLK4jE3DH1sQXA/L550/oPm+SVC
XnCPIitwd1SrkHX6eJ7vCSXrN0V0FnISACT3dGynQbo5QGD2MVep9wm5aPeAP5p51KPRffVTr0H2
ENyDTgwAPmOd/ZoQODtz2P9y8JCLXatuqAqs2qsnb1PtD0aDdH/w4Ch8WDs6y1o/ZZMwvDt6CohL
ILMPpSdDhGG11p2M5MI16mKKLTnm9Wa2U/u6G+1lObPtf+fib3chkjCgEwj2fhf4T0KgWjd2PYRF
BLUJvssOe3JPbhFuDIa47MwZI3h8mhN8toXZX4W+yuRGG4PapWDTxEXYGguycPmY5Bu4kjlChc1U
fcYHLnQuPQu7UwrsM2rKOV2FfR9E0y9q2cO9xodgecROsR039Ldku0vhPrye+fJruHw6N1SGIgxo
eTWJZ9/uujwvFivQAycMLZEOZ0In2PjoOlORCjQiC5nAMMJy0f0gqbsqZxujm6ArrgNzOOdhchIw
cNrWF5tIE5ILAdFp7bzn2Ql8qPYPIME8+sylIz4J3+qCnTJHMcRVGIL6En6XP328CH8ZmEeNSheJ
AE2v08KFj5tCk3AFPUReZ5mrE6D4QjehGA4Iy2NNVyzDcypSYzlz7N5fL9CUTNpVNI0dJn6SynAR
4DRcTuJRa8+qcFGw5Aa8tbRiz5ryMwX708RpXV539YylXEK/1TylPYYtGKcBBfrHvizFT8A9qjjo
IXf03WiMkbebEZdarYN88JAVYNbmCRE+o906ViGdrTKlceZc/e3WgdCzPme/sRCnFQ5DCOoZg58+
ZmMdvLS85rd9Y6JbYjnI4xY6kzENyOlYVW4C28YYJoB7qT58/PV/69KdHIHfmiorL5tC2ymiGHQv
al9aRA+j0dft0c2MJYwx8rCLGFp2tOyqrKEugexBh/DmEHhfhKcQymzdMu8vpsaok5fEmXUSG26J
gzNY7fQQRjK4s/u0usdMKq3iknKY3CTzVD/NuHB4GxzsPX2Lptucxb1biZtFpOXPoCfwoGheO9dd
hCbwXhROnj2FZtanG8AfIRKfHuJrdCIK5MjJkRP/0rK6cuf14Cj3aWtk8yaRADYOXqONQ1+GqO17
CT4NsL3NJNoim9Rk33MrlZTge7yZinx28o0a2PdY0iiFcadnqTReIZkAf6IxN2NIX/U9KPNhvibb
dMZt3xipvDStxXS+OV7pzpdKu/a8I7z2sVtJwwaIYSaXO1xSnf/aqLYg/hR59vLxx/tNdTz9eBR3
eDkQAISu4Ly9v4a+KT1b+smDduv5x1yPcjmkoeH7INv6zN00eH1APZnxVYsrhUn1q81TJrCUj6py
XyjdDXE3SH3rIuwr4iFs+u/ol8psUySNas8EFL/TgJOfu2IJLIiwa8HGPPm5WT1BCBGR8ZAudTVQ
JamhKjUimU3G9tL0arCHUt4JrczwYIDN6jBzGqH3qSoZ3LhFURemYTc6g4yNqTfdHVu7p0WlchEv
o2O9LonJPnBKs/1mjXnxFFRm7u5QhzWnraXRrdvh2Vjdee3oo2QKVoaBVQUjDrFZW7LLh8LlPwj7
HEvJesVtOsxyp0FBnDv/a0RzuhiIvwH4A6u5vv1vv50JSxlPrCh5oBvumN946DCoifGBSwWtrrl1
v9Q02fBWHufavA06HV1GmWk0l7CpzNHbJAPGsg3I/XPEzveBLvUcfNXWSgDlFe/kYvZ14Db+7NSP
BU347s7p0uVr7nZDdgtg2buAFKTOvMPvR6TfBxedwJ5GLkWdt0uRTo5umyKqHuFk2SbWT/Rv5yoY
uliomVZVcw6a+7cB0ZHiuqOGRHF5/fM/4JZAruhKJKp9rPwxvOAFxMZn7mlXtyCmrIOpklZdfHxW
3z+zlORB4/KO/02OoRRGFS1W3z6iQa+82MVHXpXOYm36qs43Tl8h10lNMToz7Pu8ifhmTcups1A0
PA0rKugioZcF9eMYySS4zZDubjZ5NMkfmFkhTE0rf4mQ3V47yAt20j6gMrvvztW1/rLgnHiyN1o5
1NOikz01BENmd0QwjwjJYWikQMxxH6ZffRdzykY27Zlw+i/jwZhda1qQdNZ+2tsPrCcxGmiBdY8N
1lKHqkn+i2rwYVCb1CGjMvL48cf9y2PO1Gjpsm2oRUenqiY1slXjPDvyMcHLwtrncwohJ0TJPiFI
duZ9R7yR7ohxLPtqQGSBR2loyuwRlpUuzqTKf5s77CCux9+Yqd8KLH9sbhMhHVxGhu5RJMl4EPbS
XjuF5SywQZs7fIaBFH88+99d8rdX2coTJIbkFKPNdjp7Ol8ujq89UM7MVc02SU3vlbrYFF0sbYDA
RN71XYijh2Bok1oRWEXYqHcUres6Jt4d9cbOZYjGulkbDn4AVoCBJ5qnMQryBSm2dFysiEVt1huz
X4BZ9FwjKXyx3vnqDE0x7NPOhJU4huiVg+FslHcfTcE5c/i/nOEVgUHjHlw9x2kNaf9Y2cjNDWfy
dfkou758NtPS38OFhlOQO+Nl2y7FkXfv+PHi/iUxhBSzElQIFX2ociePZgUzu+6SJXh0EYZ95HOC
irAn5z85dvbBN1T+mc603qdRz0oL4beX0rIMe5MAhqrwu7Tmfz5bSKfYmDrxZlG7PZWinCOdBYpS
5qPIrAK76tn3djQDkgmAamhftwVSiGcih/dbetVYgKhDg24VtTlZAwxvxyIfiuCxhPtiIM6PAjCL
ML9kOf7GUEO76Uxo9T47YUQH7tla8KMCc9JjGLHbATvHiEWyLF/TTLubclkyP+5kPew+/sSwMtg4
bw4Qot9rxZb3j2uLeb7dWIlXSIK8NOKWDpb+W+pqNfgw+UEmv1KGUZPaC7ixA6KnOrPxeBwL9MxF
2gv3hZNdRl8QJDSUGXOi5HyFcK2BA0ei8pJ+kF+aPzlvykc1KR/CbVOAx/umbXoJhMYL4LZ8afzu
Aq68uJxMzCsBnWriLaT4J+Tvcal9FtoR7u0q5F3ErQcBjoWw8t75RoEKQsXlZLczcT44ZKvc0msw
5kucXewbW1TK6zdofpk4N7heb5NRzpH9YpCj8RC06fRMjjssWGe6uLZ6lZPscVTqxhhyaF/ERp4E
n4PBGW7XgL646MC47L1xSvVW5lR+tyPnsUQ7CnBlLAxzSufNiNOl+QJ1VJtxQciZbNqxWx5CQ0bB
rvSi4TV1sUTdhl5j3lV6NJ+sybNmP/Zqd0iOed60ybWfihDcbWZ5D1WYqBo9ydL67NWFmsGTW8l9
3kxQIavFAabUONr+STzqOZ9qjmFz1QjPzWIIefJ1wW3mW9dTPjv0pqWuOM8Gxtt47S5xUTRz9tw1
qBA5+NB/wUtUPmSukPMGcZXksSooSAVeWxSbaqBMt21kqa4Q5W3yTSan4NHH/OFTIsbhuQiK5PtQ
RFYZjw7EjONgC/GlBeX3k9KklexQQZfiCVb+4myqgjwgLpGCcDa4PenytnaGZLzNzbF5DXRAFjVb
OeVf6UQpzhElvjVx2tuzOMzUC9ttFilTY1JQq9cFukl4lVppLnE5DDGwwnUuSvckicK9CZdERw/g
GTCTMMzKvwrpp71Q7mzyPazu+oowLYw2nY/ZC69Cin31nM3ywV9qrXeQnISO89xvW5Kz9QIIMKoL
YhM38P+8IGi+9a09FrdMKt0u8xD2uwUM/iVA6cqO3dHsx6c5hHC3XRY1T7suKeTPNkFRlXDPHJdN
kwR9+dIjqWO/SNFgn+AOygqe6dckr6NLevsEtXcarkKzMOQmaPskPaSVyEoKMvPQbRPZzMumhTDq
argJnmabWzr91mk0QjYKRZ1ql2Mtuh4v0c5xlmlr2vbwZjBknFKLXCxq0VHPVqDjJjclevW+PVhf
hhq/jK9WK137TqB73j85LP8XKjjN8OqmAR6sMQ4WdnNMRTlem4PVNf+JEaTvAwzWBamzscNs0xCD
Cr73SuTjL5XSdrtVqKgue/rF9Ry3fqgvGzOLpnjlfjh8IvRuvUJFd62bdN5VITpzgv4ywNebu7Sc
NuM8kjVtE/xmbhHM9KpL/mK5o98uJ3+DPiflyZJYaZUNJ1a4CBMyzk+VV6SYTZqtPpaLHIk1tZ6X
uKSVa8aeqJZgOy+uDB5RYhQN37dQ4daoTFqAupPjXbcsi3Uk/TEO/pB70QECK9g2LXzcf7J+zoZ9
HWlcNW1ZzkhYI40hjv4Cmu15cNuou2W+SfOS5/lENll2qCta0vbvXa2FtXMrXf3UBvZDZ57KdwED
r3bEzQ2PH9gfylBv73WHcklbmOMMQMf2HhLkawuIJgl6ggO8iEt3geF1SMqkOKfy9e75olEFZBjv
RcLtVenx7cCA2UQ4kOA9+mVt/Cga8awpWWRbGws5dSb8e/c4e0jkkyZClFrzt1OnTdPFvwuWS4jS
xdDsm3apXlNSGxkns+c92rqbzwS476NtGhIeWPcVBwFE9NT6YKGyVPrSxo4InfAdmCXzNpua+gcE
E+vW6tR0afrKOViLN8wbFfaJjKfB/fLxq32aWUFDQMeN2iW3OqXxd4hspH8qiEfVkz07jR07LV0w
q2+yV6Mp831n5qRSC76HE0Y7IxqgXdX/c0sK7APoKGrXUNSid6S8qgFEigtd+QStVyZ7M7enn0bZ
06UoOh7eS9xr7TP55PtC6qpOSUDKjEloyXfe7iw8DHvlcks8Kidr4tLDKigPpLiRShIb4D7Z3o51
W4TbWZXqtW2gFVPunkGnuRR7/zUu5Hytgv3kOgSjIKre/pgcYZRK2PX0GI4Irs7ATjbII2h0IDwd
PETaOEdW/8u5ogdIfgfvHiTBKV4Y5HWwlL0zP3ptCZFapt5F5RTjp1k3yTmG/+nlsW4wIIuUQ1Yt
Uij+byfn56GRiFA0T73X2WIbOTpCgVRi4xoFub5O+667pwFZ/fx4X4f8s3/Gogzr/hbsA9mzYgnW
n/VHkpOOLa7pnd0+hbDNkrukrtlPHET1eXFScWjF0IhtBWKkvnEwofr88einC7yOvtqZcLA92qyn
PU+iu2RoEfB8ogiEz0BVN8FDUdrD0VcDFkcfD3Z6c+H3SIkLCCoROSYDp2C8YClyx4dD9WSD/Jsw
AYvSGA7sFO7oo9mvrmjT9MyQv+UM3i4vvCKCYiDuLDN6Zm+XF7Tm2AClls/ojmIp1FBTKL+uEl8O
Jlp1gK5RIStxgW7oaH1qzImAnaB+ibZIyTmvjbDpf3ahsOYNylsBGjwpxLVYTHmY7wHu2teek/i8
so4w1CatwumGNHuI9ihp4ejQODiG/zANMX2egXp+Lftp8p8+XtX3+5YZIpxD9rSCmE8xapHHP2mH
tX7usQv9tap4XnckCc+FnuaNMSn/KlvG/NPHg57StaAGkzv95r1T8gGhum7rP7Zt1YuwXcK6eca0
HqGlqkMpa9MHmbgSXh94xxQL+C3+phUk77nzgsvQavENU0bnHBBuH1qIxP3cHshpp4toJtS5sGdD
n8O1ri/+28+/SuxyWxHiAls8rdhnHlJxhVT209zVLYLbFEz0wYFsduZmfH+OGCdiWUnEqTeeKipb
uhEUnR37aZAqn/f1Evzw0GLMNtZg0un4ePH/NiluROZDHssJPnkT8OFoXYVK25NRG9ieFaJOj8Hi
yPnM4/O3Sf05zsnZAQ+fl6OJRwsJgQzhvQBGiFFamZMtrR8kFj+e1t+GAzZrAitdaT6nHTp8v4J2
ChfnKaMFTtzWZleel5XfzbSozxVI3y8h1W9g6uvly5CnGIQsr3WQZjbpRlKMX0ejTfx4oLT58q9T
orS/MnrW8wmx4eRNkdK0u5xG8rOYpIWhcK8X3k4abpss7+zXjwd795JQEOTlAtdhsdWiUy8B3xW9
FWLh+ew0Rd9t06qOXsn+ELYPe3e+Rj8xe/ayvP21wOwazxyAd7fQOjjSnPCRaf3yaL+9D0AMOEtB
UeKZ1AnTyQhOtgNPMIziHHhhctBtUR+txF/O1Ov+NmkQ14TBwChX6uzbcSHXwGyErfqc6i6hn4N1
1K4OevG84MH93BRrbj/2pp/Frif9f37RQDFQSwGVi2we+NGT0QNsEg2nlVCzciqmzlhAhJtq45ur
ZHvsU3WuMPfuiKzjEV+zaYEjA4l+O1tUT5O0QnDzGYXu0LhMR6tq91OflEBokNaIth/vqHenBHGy
FX+1amBh0HIqGGb7XWATf2Ei2wldUT6p3B/R0p4Dlb8TKacjv0Lu1ugSriVg47fTct205J2t5ucw
o0byH67yTrBdZCgwSuyG/sYvKadd2L0fJTuH7hWFVoCXUh5qL5ovywB0clz6o1oukszT/lZ7LVIq
mDarMSX1nbvlUvqy7J7DMG0vGhPMeoxScV9timHBpheVHFL7WNek9foAxx81AvwN/Zem7/JvaabQ
efh4Zd99SFD0vBgA92kU0Q4/uRg6wrlAo17wvPhGACRjCr5YWJcepN+fk/N4PxTSANRUcb9CJAA1
+LeLOy62gNWXds8ItOvnNC0iezNm6hFzSK/ffzytd+glGhJkvzCcIF2QIP1WpPgjLECJNiN/tLvn
fuW1HZJJlRfB6EbOBq0U3f2KTJ2rFeSyeIfU6dsntLAXiufLRMXDSlSFWkS9LGm9NVVgPMBvkPYm
kGoCOTAIF99KVyzfcxHSjlB+b//yiNYuaCDM7d7QCAzFuZEqeSch61RnQC3vrprVNQU5HYpI4IZg
XLxdSI54V2R+1T9bgRqAiOO5gy1C299Pdtd8nu2g3bnYqh9ySs9ntsu7yHn9erCROYmUyd+F6VZU
SZHg5/ncphT0kCVs6Z7jVez2my4zpTpUqVjO+Xi8u9LX00gHEYIcBxS01Nv59iDvddDa+tmSVj8d
DNqaAFPaHNMOwrXxtsajaF+q4p+fEsalh4hAA9EAAhMnG7brPJFlTjc82w6m9DFf1bxMneUYolz/
dSBJxlfbt8+VVd4dkzU6hEpGz9YMiOBOgp0hnbpcI4/0XPcUNnGGA8sRR4NRVvtkDMp29/FJeZfY
07gMQJAgtcfjwbV+MksAR0Db6jl9mVFxvsok/WgrHfNryn03WdccfDez7la91Fuqdd5Fz5RvZTeq
MzvrXXEHnzMmzM9YHeF5wk5+Rz1VFdu9yF+UUMvOLTO7ijFacfGSxa92itslVddzK9skzttiomoP
TgTam6+iM0vybr/xS4j6gKhRZCIMPHlMdTa29Aym/MXhvS7wo0jKw5itEh3t0n2JhtnZEb6fux7f
NfxIRrmuAGDA2iKCOE2BFVTrIZuC8gXVgvYOikCRx61ZOcduRAM4TgzXyLCtHmQbu1r6hy5sg5sQ
7FS66Vspd3xDOqxndse7A48cKtc11w0yN4gjnXyVPIms0RRt+9JWNWIYogv7baCcPoiVgo6DXkMf
oJFhlIHYtvXcyYspzO1iV2KZ+4xOUf5Dukb4vTKQGoudlGx8Y5dpf1AI750RFDwV06L0ie0F7xi7
iJvJP5WDkQUItUWm8xOwT1nHY0qsBrQnA8YGjEaN8ZAJrnWVlBbwoxENRFpGXvnLHVAl5tuo+Wpu
m+ZTn1v2vzZP198GnhYaBFdZCETh7R0GTB1MYB9NT7gTqyukgqJHW3kQ+mXdVkePFc3PfLr3X44R
104m+o4m/dr1z/94AWs3UkNt9NNTmSVVFBd9ihh4WltogTQZZvft5JTnAqi/jwlxgZjQXa2X3o7Z
FzDUByTDnjLy08fAD2c4BO342ZrxaeTQu78+3p7vXkJWlZoD35sAhvBlvUv/mOOKAdF8x+nJXbxL
oWrVbDK/nF/sNjAklTNMo9nB6l52fvuvjzBDA5JHF557hqv65INigZiFQCPnJ4qe6qIPDW+lBXrf
m9ZU+6L33KM5iPClql398vGk10m9KSWsI0MDhHsHNY061ttJ+5WVhNCX2ObVUjy4Y4sYXAfCBO62
7ZxpZPxlLF4gKDCUWYkPTzElopXRXLnz8lT0lvpiTaG+WomI/daFjXeudvGX3cNgUBZ8YCWczZN3
noB8KHCmnZ/AsVA416HqLGCwfY/OrNmnN10hYbN+vJh/HRPGPQpriJ1ya7xdzFEPuL8OmgkK7zuM
xnHV6nYjY98UnQs7TatWn0lm/ramlK3YPYQUFDvX5+ePTWtlCIaQdTNNAtGn1m7ualU4n8p5PpOH
v3/HOBV/DHRyGkOEG9DXW+Ynruds4zsY7ETdjIBOXwUvaNqJC6RtvO//uKCQBaiUk4KDt16xfW9n
B6V6CcssmJ6RNPNQLUlHkxe8wDV9nzVI+mz8hErlma/4u6z155mg6bWqRK24cm49QElvRyXLXawy
CNqXfAJJGeuFCiCo3JLoIWvz6r6RlEiP2GfaFzK1lLEPF2mZx9rGo+YgUkfJy8X6HPht9xkLpODe
lbXC+7ZdriUW4lJ7mzIYMElK/CDFoWjyZ/MwS6cwAGh71L6IFFEW6IERpE9IZ0wXOkEVauOnCkdK
0eYCkSKo2vcOdobjBdDX7tOA7kYJjQl38jxKneTHmE5i+VbnU/ujGebwerIHB6FXlIbUQbZ2WJxZ
NOqPrMofq0a54C1Z8WTV6CPZzagUup++Mz5WHmSUY9v5CNlAehqjeOqiIoqBoXfeLZDi1nwNqlTB
9nICfTTrYUqQq888hBUGe0SkBISH323sxfICVP/J2GNV59W8a3zkM3YOGKp7ka84aseczWeo6ZPa
2KgnG1gRiZE+r/Ca/t50qqTaLUNSyc82cm7z9VgZXXg/NGjy7oI0ar0Ld5Z1t53dJLG/QCbIho0b
wrq8XOwmKPfO0JvNdujaZfikTLL9J6jbloplhY1FbIJcquK6KJOXBiAaprZ1YOe7xrLEp7qxDLG1
q6y/bZ26JhVksre4MlTplRxH+Wjk00TnmVcm2GWDK59KoL7fArsKnrSbLFg6OpFxMXbC+WXnqnk1
vUEZGxiEdQNQ3sgI6UpkM2PttLBggY6A4Gr7Qu7QwM36S9Gr9H5cKtu/DX1emIsOP6q7IDPFI9SZ
4mvtyg6pF5YvDrA4uMwTT6cbB2OEZoO2Yli9WFYN6HssRvcLWqcddVLLWuROzIl2DmFf09WvJuN7
J93S3o2G9Kzt4nh6jPn/+iuUzEPURqsuisHXle1VFsxRUsZp4Qw3wRAB1sgROfRvwoQ+/IbKrJHc
t35q+zdpPrKsCzYFT73sRHKohoI7e0SFODbDdvzODYtjMlCbHoUXYXzPA6vJYjBn5VdR5qhGgVzo
sOM0yhZVaI/TUd6Th7rGa+HI5VJVIoxex6io8v2U2rLaDoMBqHWU7RRdGq0yrylHgo5Q8ywBwOlp
QtTHg15yVwdFTdhjt6W7t/wG7nhnWs3BSwG73eGHBQJxkAPod7BWojiMCC5PmywUmfm9tYa8vTED
vAh2krjH/6WijNPsLUPe3zWVdpadcCrvF7qtiPTBiO2uA4WMLm0drSzvLvEm8HmhvzTFPkDRjJez
TvpPZtlNs7VxteNea2JG1ccU8+U4bd15Mn5WMloe3LDTyzeaGM1c76qkr15bx8z1V3tOjG/tqDk9
Eu4OcOk2mZtyk2MUiwYPRtGUrUXT9Y2m8ZOa4kmmTlBvC2MeyqtgrhtBFcM35yL2g6wwNxqUjIop
bxfGE6cRCGlpN8PlCKEGrflUdcH3QttGQDthCLp94Ux6jmJLmennIjeoxReAA9cWmva+m/jSy4tS
j2ikNZR+4w7S3JP2h8UhNejVPaBQK7j0ldHKTZPN5c9OZtKlRdNKY4eJsBz4barUn9FnHDVRXVZd
BIVOETabvSa8Ek0zyot6sbCiIiYc27hFp3u+Knvpqh+U4DL1YzDctr1Pi5buzwbThqG9CLXXeBu3
6rtjjRkFJbt5GGf6cC4S/kY0moi8acNrr4nf3fKuGKcS6UzHmX8gvRtNW/JRx0dLc84MqANoXO9Y
WVvd04p2wy2Kf9bnrhvr+8wz/HBPnjQ18Ww3XobLYZFzMNTSP9U+HsLoeDZRF6et6sWNmsLJQMxI
owNpAbm3aeRTWwGAY5LcCajAsT80WXTM8fx6qVHORqUyEPyFyBlV3Ae+AP/WsFX2iI+Xl52LZySk
Ct++qozVv6GqdQkgiX4XSVnST/l21tL8FFWL0W1HlVNASrKpp24ZZNUxdDqMT3VeormEMS8q0nic
2u5B4nHgXksp/P/qagrvkLehK6vcvgfvU7pDvgsG1uG1G/NJ0DLpxbCZhmZCtBadTdTn/Slx4i6Q
Suxbr+sFLqldNm4EYCqsHKk3/DRovf8aSxG9TkAin/3Okd5mVW9pQFZF04+hz7l9HEQ7r3It0sfF
b3wPKNTIxVGmafTJMAanPNqpmcsDmlTLMWeb0t5LmuTzJEoJ9jrss/+mIjBvyA8tsTWWtr9J7SIU
m3SZ+2EX9sZ0jCLVfCkNQM/xOJNJgOc2NJy8yPnVGbZCZ9RXpNtJ1VL16qcg+4FNCglV1wRNtLrD
llxC6OkbKb5g7rJfAIZFB5y8MRrU3WBYGygsfKRF6eIuTXF/JTaz5wcbW5gUfJrXl3dRWkyfwF6W
D3mWZMveiHzZ3Lm5NNwHxzXoU8bIQSTqOKEJ/0vP7jDvOqeQxUM5Ld7VrEdMkw1jrv9rEz19NVPp
FXso3ZG9R1m3u07X/iFm0tq9VXPhW/HY+3L1LqPmdZDW4l8HNWDiOABe81xSdv6JqKAlj9MSjIiA
ScVXcVHvR1bGCstNj/latXEW0ZR72Qg0YBLd1oDGEuTHL5yBxY0LNK1vEAVzXR4ct7oZvNF/GZPW
hNYqveiShrzwtr5y8+rYJXJURwddE73DGbQ3d10TGXhL5T2QyDJX8tohrceBy89Stc0anD83nqIx
GvuZ9sYbD4+YuxFNF7nNzVqZVHGrFajn+Nl1GYlo2odN7TvXLhzIH3mXgJ5MkSLHDWGsdB7jG6ce
w8oNQN6GWZnvkLXpf/YhSoraQbtsR7FYX5A3EdtGmAn4cZJ6xUOVJW0PsN0sh9gyClJ6qhVGdIBm
0T+CvsMdC0ku625u2oAYC2vtr1FhB8tdXbohyNd8QE/QQpGjjidFCMOLUzdI1+I7ZMRuYemAayiy
vgduVo/YBoz6Rhth980Q5lhcO+aofloV7MJ4afAyeDKrEn7U0NXhZ8dTUm2ssRp+5oY1Fcc+klZ9
QYSbiCv+BoFma6iUqo6d9nfhBEnjKkzV+CMYBPzM1Jee/mQ1umh3QnUm1d6ycqwLOLOr3dQyI9eZ
uZa2D9kS6kcv7fOMCaJ4slUO2WqcUcNLUAey29u5b8Gqp11h5bEGZe78xNpNZ4dwsZNiK1t/2EWN
Al5E1Dj8HHhP9L4JJ8TRRzGBLPWK0UcnVATiS+QqUId0VOx8y34eoo0nfDeM7cEc0uPUVHN+MMxw
DuKuN2V21Vtz7VKzdZL6oizGdAdU3ksOZaCcT1kql2ansT3CPbaficuiiNQJ0epJHrKJMHKHL7CP
pBJxGnJ4xuQFF1UUFY9GZozOXoDADDftEoT3ubCAadTA8W/ayGnEpbIksG1nttzioi9E+DONavh5
2AEM/r6a6rzZVGmaSN7X0O62Rdvz1aMmrfUlKQ+MOQ9GSfpZAk3q4Gj2MJVqQJVbfybAgxWADf1F
iUwFEXvrW9VNgpp1Qs6QGABMmyTLjwUedRzEEd5JjKYWwtP1nAFUQx0/bR59ajnjZcqmBzhdy+Q5
WFKji21DWD3y2VHzA9OmAtKKRyjoBbw2l6ONkHU/lhyAokjQ+SthmcRFQg8PSq/ZlzsVCTgdCrTy
AsB6IaQrJRrxsYvHuez2Qc+m3/rZNJjrps4rmglC7Go3TE34701g3f+PsjPbbRvJwvATEeC+3JKU
ZEl2nKS9JLkhkrRT3Heyinz6+Zi5acuBhUzPAINOo4uq5dSpc/4F3lQxhL6soMTqwcjza3HS4lyo
VfmxWofi3m3Mpj9XlTnGA962FWY8zcj5HdpVjQ/OOAVDTKeNL/BWp3qsq0JaD3prJDKC6DZyAEwo
kXvZaw0+4NaQGkfaZBM1MtW0o7o3YRMVR9NZKKANDYoLBPC03Ytx7qUIwfaDONlEK8myPRMJfLwe
k+G58XvVAxLzZxEbc5k3e0xGvGA3dJP2qaCeb33zU/7NYQs5KokgjLpa3CL9p30cW9sgNSBytbHf
twzbTWbV3KHhO5CmVKX2uWtW+cDbvgSV0E1jgfotgpJaPxK/fZJTnFYptja3tLPM4mjbMwh8I2hY
ucaQy/QBfUoviMAdtPLOHirSGSS0cu0jmTWplyO62vuHopf2dauPJ99W2fUfRjTvx4M2dLp/hQ55
UaP4/QSlnYXCEp06VBwvymhOgcrQNAr7KObhtM4AwEwAulEyafZer5ZfG0H3cKVCsf07L5+91LIC
6gRIucL3eF0skJS7OrwCrSNNES+/teCAWnFFAu9BYVrA+Zupj0OzkfadeUpSwlDYytm8KRytN/fY
cSEn7JKTPAJDEelOEMK9EHpU9i8tZVbBNUR6q/cA9WLkQtwHO5js+hYxf+Mn0lH13lzSJb3znILF
G2m2avE0T9QCBo3H5ufWyzPzbCpZKYQd0HXfLXY5MxlDkUel3tT3vpwJiqGGxZ36VrTQK8JmpbZK
fyexj0aV+o/ImifLbdMp59kdkQgJa66QXzDgeAQGbqJl+9FetZLXlw+6hTPajbwbegr6diFHjGGa
EubWiImpf8Besh1PmYdd3xFvVX3cI3y0nhdXmvXewMzQ2KWLWzwugT+lj62WLFXMkxCBR3uCx83t
MCYf31/CixKaDpKFi9JmDUm6uSO2P/9PCU0J3098ZTrH3KOe5SZ1ld5ki56EadnqzZU6yZsqCeo/
EJ9AdVBpZqyLLYo01SC91kpPWlDbn+VgrbdFtXWn5Foq1N6E9xMYaH9I1fTwtz8TWhD4KiAt4JCA
1Lz+mYIyAj5wTX4KRvfke1XygtfBBumT2TWO9kUddDuH+F6gbwfIF0DXJW4MtyelQ3JxjyqjrbmM
HHTUd5eo7StYEUl5ZQEvu47/H49CIdqSwJgBvL7+adTyWyT1EufotkF2Y2Zr/lFbJRb0Ze8uT2aP
Y5XHrjyb2ZSs4Zx4JJzT3NonHaGCl/en+c0CU6zE8oNFxkYALNtFv48c1AzGGqwg7pnzTd9OJhQN
TOWAyQK6rLhivg2T+SNPk8SL/35oRD9YXx1VTwD1r6fBaEUDplF3j5bYkkjeSnvykn4fIDdIXpzU
0xePaTp7hTbv3x/6T0uAmh6y0hgV0UWwLpbAssG1VN7iHino45Ndd5YXEoeSTWZBmyKKMPkEZKmj
yWqMCJGHBXw0ATjF9j8gDl2qK1fBH7Ygcsz8tbm0Q5i+2O2W5bWzoNdzXNZ5OLSyDrpYU5p+mlTZ
ZpTtcnWNgfeHld+c51H4AkxOr/2iWD0EOBsUjXSO6KabMWoT4iAdFJUhzKQn01jUYegx27JWu/r8
/uz/4d4D9wdclbNt2VwOrxd+MBQmDgrBv2Ac/X2ZiPw7oWsOlzTQjlOHVBw9wrX6++0GsgBoAaA8
UMiXyBHLrBKxFeuwfEEu4ntZBla6n00YedL0ZBNTuxGRDWcNyeZlDa61uP803ZuAI/8x6LlcDr9o
ah29SeNHFzAba6yLzr5a5MdOjl4dDWmf/BRZM9zUPBmqK7f+tpSvL30aSwBXAP2ASaSX9XrCaziN
JdUUJEonyhph3hGUIqoCONEGg6zzMAfUHimT55mbze4d4ttl9P6av7m1XE4yDArkxGDEA3N4/QnN
RD1/SH3niPesCRq5E0fgULeFV69XmpNvz/amaIUnhI1v9AbNvUhxBk+2g7kSVyYKyPPeqhF75jr2
qdJVqV12t3NVwknqsa7z9kFX5N2ngKJ+ugca79/K2ZivAV1/k8FfLQCYCiw/oQ9vuCGC/utf71Zl
beDS6R/TtnMOZs+LIbR5YhzcMljPCsRWjh+1Wj96ZTeW50nHzeFs13BIzhXaHTGi35RHCiPrd1pF
D//K4rw5kKAu2JSEf+IhHdYLoEPgD1zB/pSfynam+OvmcMt5eMSG8MyX1W52M1ps/ZVB3xwIBoVp
AaEJmCzY3Ivwvw72QLOjKE5OZWhp2LvC/NB7RXdOhSjX41BmxkTBZsnTG6FDh/zbcLAhTVxoaqwK
BP5LizxH70zuXBtfLwmxd6yBxoOOGDBQ70uju8khjqK+DDMDOqE7//P+aXj72yG3/878kUIBm3yx
RVl5aa4Iuh4T0WPVY7aIQZmIvUViEPIE07M59u4ou6jTJ/3X+2P/hoK83owIrRIONn08urCX0cDi
Dba0FSLoOh6Oj7if9/VBN0bFMy9H9RW4ZtDeqrpDqnlIqzF5kiYuMHE7zZVF1QKn69gem7kW0YqR
Zfnd8FVrnnHZEvqhqHrrxp0K9eX9j35zP263xYYKI/HdeE8XB6itpUah0W5JmaApUxH5suBPszed
/t9ZBfY1j8w30WobzmF+eCrxv0tcmDErkBed2x5LgSOATRX3Fx5JxX6sjeEaVuXt4WMs2lablAby
k5coeB0TLRq3QJWFDSC0mMCkwQW1XHwyDZVlO+nP+kOWLfOVlONtnGRGURjYxD1RAafo+ToobXIS
RMbZOPZBNasTJVxzN1r1fJeRen3tUt7IPe4EsMCDsgJ41mjDS9/MVLeRCBZXVLTfzDiURmTW6V/T
YkC57HKBF42qzthZRwMdnmcovvLetoQVHKvAnusryI43Uw60jRyLciPiEgF76vUvx8VEOnWDojWV
NJCc2Jb3xk3GxvOPmonyL74mPQz6BV5teQWo9WYj+0RZkysAawH2lX6R+3Rj02U1L+rj6qrSDE3O
zp1V0whrzPneBdT2/rl5O60MByrBwLqZJ9xlnivwTVYU8OZjD7M9bscl/whLMz8oWV7Lr95OKpa2
QFWpLMCLBUL+elIdGyJ/ttbz0cz0/FDZZrLLUVSLKkFdFfsi80NliPGvV3JDcPIg3uYTJu72Uf95
DNsAt0cA1/MxmGrpx2ntlnM0l5C9Qrqkdnkj1q57ybtKlcf3Z/ZNCAeNT/REv3FDyJLbvB65pTTk
oRC5HlFiT57tVZifqA2bzs5KZn04LZmHkx0GZqiSIHiFgMX7w7+dbRi4G9SPIAXQ5NKsbKqqXuN1
Yh/xiAxQEdC9NCztsjmNsjB3xVC9dAYSeu8P+nY3YRkAPmkTBndI4y7OTaYKLV+4S49N1han0nBm
K8IW0OsjjWLWNWDLm6OCGTxQVIBJG6HuDe9UBindB8Prz23XygpZipZ2mRApzUq3li+UkZnh93/g
H4aE3UylAzwlMeiy6JDVqT/6pRzPqFIZtFVlSaOvzEkQwO0rcWpFN968P+Q2Z69u44DSFDJCcC82
3vxlaoiHS52wkaazjhO8cUhHtH6P7Uh38uX9gS4hosC5eW1vAQ+2DANeZnk9OAM3z5E2QHaoaY+Z
Nrh1lFEnzv4VA4xI3xnUEkSrkhkqJdCGvurs3+qO5k3+kZawzH42tSfdEEN27xre/O3Mb9glPnB7
k3rBpRoMAheI0YlJP7cVldDQhOUdmoAWPvlYx91Uw3KlCPPm+MIhQCwchQKmn6z3Ig7jIAnAUQV0
ikulvNPgrfaHsXN+KcNIDyJxjelT3ln6TT7L/PD+Qrw5RQEG75DDeIv+pjFsf/6fmAXA3BkrjOHO
uH/O7hRWloXbh6MSt7oFJJZeybPfbrDtpwLnpsC1qa1e/NJ1tPDyS+rmbPlNbz9pXqOX+6qEnnNl
J7+dUl7WFqZSNPZg519qIkACownsau25JKPJlh36dvMmpj0Vz5Wz+OqoUbnsEbPWqvmnm9jN1/fn
9XJ8jLc3VQZIfuiyu+7luw+As95zFaZnBISrr1Zh2hhfOuYuNzdZkqRv8u+Qu9eDrc2liN8f+zIc
/x57qy5w/23kyYsXVKE6bUhMxm64XcOsRymTfgvtS69dv4yyqp9U2qvn9we9PDPboOxgHpW4cvCM
uLhxOey5v5R9ds4Sjn2YAaD6bMsOy6xR4X2a08wXVwLkJVOBe3ZTQsDLFpAzF++lpizAd9MIxJqf
cZlNd2gZJUcUrMePlpeNsavc8gZvwzaa8LQ2on4EGefBGLsy239Y6a2WAL0J59CNqPD6BOWAaLqB
1tgZcr71HNAUvNdQWD4j/wEazklydQo8TcYOMjNXTtPvi/W/8XqbAB4iDqVpwOyYQ70eewAuZKDG
lp9TWpflTUG7GRa9oHMW1tggPfYl4DEafT0+xWu7rkf4mFoSFUKjSz/KGWex3lz20wKUC/MbK0Zr
yr1p0Xs407fIv89DelVn/Hcp9eKjN7A2z12SBUpuFyFnqnlwun29nnoZ5B9chf5vrEkcIEKkApF8
ysbaOjmYQuYRGJpSfcxzIX4Nk+XDBMsLtHp7LpSH2uyGFzBk8tFSmShvtNx0tdB0uSxuA+CR2Vf4
OqXaJ0GTJbeVJZbdMNPZvgXcU4mntLPTF5XpRbDzalc+ofY9z/tkMfubhd4xwqOt0H6lbaIMpDUs
+lG0hfK2u6dBMd3CtezXOqR6V+fxMEzT8LAACCj2qutaNE0Rp9DNgw5qzmAldKf6XjWdsSOqaum3
bu2W4UNjBlPHrgR3E+Hba32cFPItj83oiCHUFmMS466yBke/sa26eUlB3N4b6Tp9q5Xh1li+mfOj
oNeFrNOaqV+jNFoN6CjY7GPhWrwUA0LeHNr2mJ21LnHs3VR6ct8kDpWmFbuqvWmlfnIKgh5TWVUa
SZGC4pnLhwaETX7fG6Mubyy0Lz7AQNowEN6E2oZ01hF94Ya2UoT+l6ftsr4rqru+LJKjjaiiCoPc
7aZPi9spIzIa2udkg2DvUFAbBhF3nmpzlL6pB8RQ8uSjHJOqvofcJJqoqVeBs70/u+cFem4SOdNE
UTjI1vFYtEMzhkuDGNSIBe4cIvzkf4PaiwevaXaqiHPaq1Ms8PL9isKorYe5HOkiOl6qfkyou09h
Bk7txZfIb3yYC6vXcBU2zc/BtPTiQ4216XLXEifgms9d5UXFqgDFVMtond0c0dcQdcB+2GX0CL7B
PB0+yXQtNq9nbxkOq8g8CEBNk6LiNFnB3pPQBg5GYrNFcLBZUKDyh2IP1gBpNzR3TTPCuNrX9521
9tWNrDpd7MhssNQz6m78d15E91PXWyffzQAAyo+2l7TF7eontnHQZqcz7oKks6jLTK7/tE7O2h6D
GVwNHA05fcrW0jJuqSKWPz2VTnqIogadk0M+twN7jQfhP77ArfNl6pRoz+0YjAAQJ6v6BpbEF7+A
WKTFJ0dWnvrl0FYsdjXkpATBNcyebyzRtVhsT0UNGoLq1EHy8uCVqqzl42TlVbazrU6MxyVQAgEu
sQJJrTgDbYy+7zDESQI+nFY+UfKo7JkyOxAH3fjMwdWsfxJVghXx5hTV/9KS9k96v7KMxbzBq4qs
ts1wncpxfAR1ZT77KWHv4yDzcTc0pW48ZOkEsC0xEGKOF4/I8iVfEslTerFBj2Edsdr/Gi6ThK2z
rfeRV6zVp01c8LEqRVrEU6o7j5TiVPGIHrJePta2p4awpPI5HBuRoSc6C63sNWS0G2lgPAXwbo4L
uQb1d8L18J0+4fqtNnL9Xx3HhAyHdHA+38ahQE9Y7wf/EGRzYMSFlXTzITFkMoGDwDo3Vg5Qb7x/
Zv5BOxhFfzIGajEhqlH6Z9TIt/KgGp1bqVe4vw1qwgtg6KukPnc9zsyRPQs8kNfBMqLc02Etw16d
7tXQUdru9H6tvmp0UkCdYvvI+XDmbow4D317Sw81mXZ65yVOpCuX2ps5pukJ80FuE4uL4Tv85VaE
mNm4Y4h8WnA2Jlv1u7WRnrNP6tZpwDjLQu2afE2+DNki+4jC5tDQtgqaLzOU3C5Cfbf/sgQthzbh
PftsZSL4mk9oZd15pghiPUWk8KT1SXIIGlvTo1kMU3VDxQhVp7CkiHtqVzMrDsBZyW6qVmuRNMx5
nYIvRTL+s5HWi31qsIhNjybKwsfOWafmU0u/vDVDhPlSIwa3md0FdjEtp4mL/aRRbTdiVD5rd7eB
75+CEvBnTKqGUloyGFIjIjfW17RC/ufQBkCvD7zYci/2QcLoUao2DxQXPkMiwgUACSrZwVw3/wQV
19uznZVm/RHdJm849XAlF7jkZlvBSV567aZJW/GSDI4B7Zm4Pdu7sTJsFaPKCtZ5AXeJsyhNf/9L
IMzgGSvfbI30pao87OURA4nB/LpVXArQ+kew8/AastS2EFsxtBGwVj5R+7lfxjFpPgy5O8szpa8V
wHZFcx/sFyS0Yfwq9bTNjjIwh9vSD4ritpp7darQWNU/z4GyT7yXkCzMOlOb4sUdW4Nseu6OloGC
fcz73qyO7TyPeSTxcw0gYiTuP0r0waONfqV90zeLlz4npKTy44Zc+0oAaX6MVqrdrZB7y1O6wBL/
4lDlkLsUSUQdMwKtMmIfBb7iAaiY0Z0mH/W/TifU7vTcEcZ3ng4aqqdm19xu5lJHGPzYk1al2yAN
6A6t6QA4glcLP9LL1vagpnZtOcnKLsbbFT0/78M61rJ/mdzUe0nLpmn2VMHs8UZHIO9fFHMBHyM8
4oIySOycVrBBA7iJN9AGCCpeFofVqfr+B5VS2cauX9ovQcOnRMGCuOAeQLphx8oVjvGzRRytvg1W
dKAB+YMAL58RL2zzI6abRvormRLTRi4zqZ9ViXvcjcgQWYj8sppvUPq0/aOlZc5TaVCbnHbVolMT
oAKcnj1nUc6ur3vNulk0r7Mh89tmeXZ6Ib9nXjaPce5ounZOO2QTzvbklSIKRGZ7t8ns6wckOXiE
NTXKxI+60oPDQlsHZTEdz6U9SiZN/UMQJ0RUN50NsMtDcyJSAFjcQ8l9auy35XRRQ0qCLBxGVP8b
G0wexA6qXh+IUCKLdSGaXTpjAXHcfJwKNKfTAV2G1tD0Fs68Xz1pVg4EtNUmO9lXtcWF33XouAHh
MWVsZrWZHrwVHcY9OeIM+hEdxzycDTQd7+oFYHakSdFPO0OUYordcXSeVSAXEbV8ZBP2RuflO9kE
5Y9u6TaaejCDkhyz0tv7djqTxvhNQoYWdECELS14NAUE0R9e3mRaQU6tT7+8xgOX1ow5Ln+znlE/
nFPTz+96ezXMMXSrNb8r6rZ0jovnZ3GZVJmz01ZlIeBp1e4SGtIbnKhuWyvZkQIvQO28wrWBuWpe
9g0H85JcN5XqvqCEitkDGMwpzmp/9j9QjxnS+8qr0aFcEIM8VLjak9LR0QoO2jh4NTjNRizg9LrB
x7Y3bIMC+aQQ2Kj3EeJQ0d71GRWTz1SQ8if04db6RgU9Cq1kGGYXS/TzvmjNDKAeVcqyMqOZlnl7
g6jt7MV9VjraznbINprOARM3146aIyifqcJmEgxbHZZdqsmfZtYIGXptY9k7NjeION+sFgqT1LIj
Ak7lfisKu+h3uETIgkhFaS9WpoecRwch7yxGbRBRJ63hLrPcwf3gtVi5BaEONrk9N/iLYzqgAUKO
UvIyHN+13ADaXdroa+vSD+o7YO1tT+E10bo8akiOq1uJon7Oni01QBbgureMmyL/J7w3Jofk0e40
bwMYd0Rmt6oWENv98KD62ilio0GuZ5d5LiYllqqne3fNteWnXJEZjOHAyGOnFz3QPkRKgjuRlCuU
fIubwPzYBnL4tOpiKm7hcgQ9PIYh6AVUuAzJkdu1MtJvruak/TGZgoW4RWXE/Kz5Y4EyrbXlnhg6
DmI3wEJN0RjzS80LgwbdTHpBa2rtuVEnZHRzeiLxOJS1iGshS/T0Hc+8S/XZ+QHqv6W9PgZeetCK
cr7JrEC1CIIXRRGOwHD0W7lKzYogFmR9bFCcqvZVRr4WYbOWPDB05UZjt6zNKet6Vx7YRJ0DVypX
epQMgVXcL+WwagdnMCoqhm3aRSZKccGHecpIl+wUqvNTtW4A1XKp0+KUJj0iB6qYhmEHmre9cUWZ
6Ttkv3jgGUCQsc0oQHrGTtPodJppBWlJFjpd0DVEsi6oo1nLvYpUZCzkD18jIQnL0XfUTgRBqccw
2Zw2dGDILUfyEXO8WUEDfly7wO3RQtS8BLgtvUSspDZJv+3JaO6wTXIipzAK/64OhL3umGVsPlO9
56Uxtqv7ULkm2edGehHnYamGDmqTC5FqGhUco7JSGcGqETtZ+mv6YM9Dsg/I8kUdTzLon7zEnPNT
ZzfZg5Et3rIrFwN0czjmGIyEZjvlzU5lNQqvcz/15c0wd/z9rS7snyk0aRXJTg+HACTv5CC9rgqg
9lXmOl+TdQFUmpir5u8AopI5Y5fSKtSgx3VEGpx7w4jSghjRhBluKcWtylxvuNNcs7nzTVWZN2LA
BY+TjDUiPu9o/kpY+0pn3aqliOa5T764PvCf0IXsFqMABKPUBV3Soeysau8kEMHzdmg9z9+WyR75
DZaphh0ZSMLsg+52n7A7bwHjunIuTlzp/g4p97WOEUoLXnoiSJGAgnDH/udYNPnXDj1f9VSVDfw/
PYHMWMvM+gnppFvuvAHo7EEatfiGCsi8nHS8mRYIoE0xfhqSfjxVdm80cSorS94Uo2nujRZ9EaDJ
aZedqsYT2MMsxVrnh3kNUicWztJwkVnZBBaCaqDmP2D3Mvcnyfvre7cK41eboRcUlr7d2wdrYm0V
F1m1C5Sjr3E9WTg3hK2VdV2KQMYA54j8HMylOUAqDAXY8k+GqQp9D/q0XE81FeZx761Nq2IeNY6M
wII0j0vVgVAFW+EGy65CRwG5fme1nz286tVumROj3Rmg3I24szIzmmjIV8+o76/BvkpNzf3HBCg9
PHYashRxtuJcFIvVSe394mW+F9qZs/oRsu3G+i0ZXKU+cAnLMSZyV85xpjjNy9fRQZh1yJsrAmbu
meBx1rI42SOfDzGFKCYikVMrPhRF7cLrzwGShys4k9QOu6qoavRHhSFJEt113PHQ0ZuQRNCWd1PR
D58gpQz5wXVr0zlspIaTdAFchUZZwRFy8tXoDquBzieoD/xZ7goOz/c+I1DEVpDk/j7v5nyBsdBl
RbZLrLRSHwK3G70nLlrDe0QTn3Q/BFDUfzcSZ8g/dpgCGbdw2LkCsO3u1jtYVgZg82XZyLBeF/wg
snKP1Y1KWxzKySZDvVvAhfcDFJxdOWldtle50J8HIJs6vO0UtHZSjTPQ2kWKF1fko847ztVGEdpG
lmj1lSrj25qu5dhIkW4yEvwff6tC/qdO3xtrwR7T+7OBMNZ8n7uGIFj6JQQCyJvtofeoR3yu2Ll/
6ZtCkRWUA3IoDhhs8EuXRp+w1Qc/L5rybDV6vUd9n0CkaRBOQy/Lx8OAIvp8QgnJta6Vd7dmwOtC
IR1czIOBBNDkC4yL6uaIEHUpTEYGFUIKx0u71Kh7tSY9cSF06F9e9UOoAraIif9B6PamG00UWf41
ZlFdaV6/QSjQ/LNoAgKbAxlJG/eibDl4ypG2oxXnygd+wXW/ridKhmVDFQRZlg788Xheip6mFTST
b7mXUhIAvgJnz4Dy8X61/U3RmeDBf8nMybkclLVebwdNLWUamKO4zWanfDLLNT8Ohm2FRLESplHR
qhtz9GBxIIy/e3/oN4V+C4wUKE06k+gK+pfytB0HdLJBoZy8oqm+mFOf7DXbgmZiW/MZpmd+pcj9
5qey8ZEQBI+imz68sItuBkZhYq2tpTjJtGuiVErn3kH//27lG9kCWy1Kjs8cxvTaim8ti1f7j5ER
igUTutWpaQi+nmTl8jDu7aA8DQr4/K5Y/D7/ZDnToqB7/oYxTAK7wgVMTOSnqsY1biHD2Xs15uOL
3kNGcpdpCXZ9MdfBc64pfT0URCd777hlnuKOJhb7WPoo9aHnbmIv+P5SvfkBOmaatGM2iCmAnkto
iU77Zww6OzkNutntk2QxYvZ4QwHT6qNl6Lx4JmE+EFio5c5j9rc7heGJWA4IU56ByHC9nr88KQfZ
sJdOplXUh6YGyVYYFRceonvPc59ek4u6PKLERaIEMF76qCjR0Ll9PaDdzl6ygJR67DmnIGdFDpLa
HBeVHIweRDU1fYfqRU7S8INKGm/O0pEenHqHHLFfakyo3l+Ai7PCB+GiiICUQUUF8NYbi7G2TQfP
T8ZHo5aBTWejwd0uqTWk2QkfRVwNvbxyUfyOiv/Ztb/HpA+3hSsacfSFXk+C4NXbyaaZH2VtTDLM
uOUmVtcua3K1Vdo7zyjmfwOsH/2o8wf9TgRSKsixs42doLE2bA0PR7bqylxs8fHyuxxAZZ4Bpgq6
yEX8VC3QRiuR7aM3ztWdWKfkhq6eWDdhIO7zv554CCIBlW7sakDW268ngQvaxUKMVMh2UutHkkz+
T1tYUsTUJySkQc+X1ZWQfHFDb/NOD33rwxGQoS6ar4ccrJHugNdNj1pFHbYP6u6JXri+H7DF/tmj
LNOcSxjk8gpy7iI8ApUHNsdtxOjub8uB18NWQ0aBcLa1BwtLweFgjq53b03+8NXwckzAq95GgyCp
veacr3lzbVF/33qvVhXpGhPIAukzmCfvsqHfJ9Aaebp6D+goUHtwlF+qr2suFid2etcbHwcLjxG/
kg5brkkefcPSnJtlSVE7MO2x+F4JKwsO0kat5kAtdfjHX3L42YU5GMNutWec6MZF2nVMpcPM0dnu
a5cbdvL7GzvplCZDewQ3rg7YXGYgnjCOgwpvFIacYtWSXEBw1INHf9mAYGtS92BqhZHvNHtOi0PR
sBNA2E3dtJMiMbHRLTNtvFMqDeQ9T/rgBTk8v32R+bLY/ywofrefHCiOjDv3C+ycUEdStr9zE8yV
//3LTcz+pUnqAkChs44Q0+ulzfTJ6/xVBA9wTmGgehDNH3Dcqc6tmbXuDpXt5pqQ9JtNjPkfuB+2
k4nQouFd5BVU6xtoqrxEVA0Zkrdpat+PS11ScBSu2Dj8lCU+G8Jokv37P/aPI3NWSS7IMc1LAg70
35XH4lw/oh4kOSk8CfTRnO692tARllzQSi6T6xCCLRD8d//iIw7C04GUDNYKud6LQOFhc2L5qAht
9QjD3fcohTxDd/WCU4estbcnJ5Yz/mcrpk+5pp/RONeaaILwnJ6wpHCzU+A3PFz0ORu/V5SGr4lU
Xc4L2eZvLhTBxbL42os7LUlzvbGwwXmcCre3Q7pZ7XcElftmlyy2+q6cJfmng/F3ze/9Mlz/HhfG
2wYrJNG8xIam/UznSNXiSXOSlmZYAzOzn/1P2Zw2V/KESxwH1iX8xg0RxqUF++vSDXKRBkV+Q9Me
e9UO53EY2+9zgm+PlplG1BpdZu0qvwqcaMDHNj+iseYeR8cbgr9LNX9/x0Y+skzwuNzZF7u/sCmf
Y82YPC6z8q2bFWemL+WAm33TSvjt9taJi2oxreZtlXFV/uWlxV1l8vtJlcjZfNO8WOrV8IvWg33x
pBJSN8CM0PvnJpHPOXVj2DGUwa7M/OXl8f8RCdxcxzzxLnN5YRJ7NCQunpB5mE524bSxrKT8UJUQ
z8Le4nbWhbs0UBLc4fD+gb9ITpnszWSdWYZyAB3o8nWX0b+C4DoWT50o9YM+SP22KaeEavyYOzRJ
5bwbc8u5x2+p3/Ewra8s9tsN/hukS34M5xmG0/bn/3lRF+mS+IAviicxL/KsGY13cECN7YrJ1q5d
k3+aZ/b2JjJHFgjV8vVYg0etIjGy8kmtbb2fU6f6Oni2DDWg3QdQ7+tX3j344Y5lcU3L72382FRz
XXgKG20WoOzroadOatSAg+LJX12gdn2Q/6OnU7fraE2d1iHonhONYsj7a3uZ97K2vJ1obXko92+c
hdeDKlVRMxl4maKVAZWF9mFfhZkB0THKsrxQIf1N4xq28A+/FBijT4UaMiVZ5sVzQzNQk+izpnqi
4e6exmkdH9hZK9ksIs1Ix1nul3HVrjng/GEbQZtHSXvDNeKud3FoeWAl62St9RNtjhNVNmFFEurI
zpQYJ185rn84MiCnENEGnUuUeLNlVw4rSnLVU5Mk87cqUcHOsGGt483YHlO/M88t+p5fMeIw7mBP
XVvVPw9Px+83VQpk4etVZfIFxHiXVZ1Upc5q6v06BMeJGm41Nd7nboGslhoJpbp0XKe4Q9rbvRIj
/7TIyEOiKK6DdQf39vobRmQqFisp6qcEIP8T/8QQFx4iaaPS0TAL8kWESmuGKzS+P5xftO5dklwX
c1m22OtR2yoLetlm9dO6uOLGDZTu7jDgGQ5NO7giUs3YRXodAJfteGD9/VniGbkR4miFkQlejO1o
ecFhrZ+8hWZpJMG60OYZ1EuCyESJnTYKfFdC45uHNIhzii4eRxdo/QbnfD1mig85/XIrf241c5mQ
6O2haWRyTHejAxsdyEBJF18Y2gc1kykcSKCdk9cD6abFp+fllTfO2wRh+x5oUDwbYSRDBXr9PaaT
YvU3ptnzkggLnEEj5+SQcVSILTbm4vjsDJnaBUWbeTtdjXkb93j2TVGGqqh/ZUHeHAOiqPP/RMXk
sXfJVV70LPFn0xLkifn4c6GdcJtKPOUOU64gKo+Djvx6TQ/Siab/kXZeO24rTbu+IgLM4ZRU1ozH
s2ZGsn1C2F5ezDnz6v+H3icWKYjwtwEf2YBbHVhdXfUGXQ7DY2rQmHl8KO7+BlR1RR49aIbPN0gZ
8GGlYh5cy0obNx1n5yDkQfw9itrvnTgaH4GSoHWWuv7oeEXkr8T3xVfIEqAMzrXNN0H5cXafZV3e
ZRqaRtdU9Iwt30sRUph1y01b19ZXiXr5E2IpwebxpBelDRDVaHJPOQNicNQEZwEow+BsrMJSuKC2
E20yfG9FJ8h5xsWyFXwkam8gaFgMUzeqflKp9x/qIcKbzBO7l46DucL3ubcJ1KYpMrAEU13j9lT2
PEiAsRreVenh6dp+CqKxH7JRhOYbiraSDMaT50blIRvMbMN3O66cgkVYYj1YBWwEqahQIp2FBkmb
ODD6iPifHnjvtNCsyySN8RQbavyhC6oOlT4o4p/9GHWXx3uxuOEZGus7nc+SJ5Axp8gBncFoUuME
SH2VHZAiqNiJgmJSEQwnrc3N/ePx7pw4nqOT2AhlXUqZs7ivjIHU0l4JrmRY3VsjxjVPMVl09EAT
N6Pmqp99j9PweNA7k+Rsq/T/eR1S25jW/88U0YzQruzk8Goh7/cC7YqwUkg6IqYVhpjCGjT63hxx
V4CPx9pyzUz//sdwA08DHUh3RKXYM1ERE0ZHpuoAKcNHUUv3gOMocmytBFeN//XmBQxNgbt8KnPj
t7K41YW8gxLWm9E1VbCOwcQbXZNmFAGuRtRbHi/ovRlaxpSI0j6QFj0UtaEQzSjCpTUwcO1luXnL
pQHRzzE0aHhrEY9a0X99POidr0SWIbXSxoIKiODB7bKOvi4oYpsIF6ERrNz2rDC6Kl1qbLxYazdk
60rrpAAvzkaoGytf6J2blFyUKiyKAyhqs8K3g8OuFOVQ092Ll+EFZMvgXUtAx6XsI+goucA/dIyZ
YkRW0cRz09rJ8SejDAv5yY7quNs/XovFZlMix9uA9y2bMGXotz/HJ3EcckB3F2Q/xaM+aEAuggoL
jU1ctzRzH4+2+H6m0ThXPECmc63Pvp9Slr2oakT/YgqBtXXbRNwXbnRqUqjayG4O1tv/33iztMWV
i77u4SxcGi8Kfo2GW/m2UbRdgnKf/iPANVv+H2aIYAkvSV7sZCaz7RWTMIc0r/qXoMi/e0IDMLg2
oveKXjETTIMvfz9BnsqUOifXF3KQ2+1DXB9v7MgLL2JdBf8AxUhOieGVO8GlbeyQEJrh8fGIywPD
8xELRC64qbmizTKvQPc6ynB5eNHFBmFpq5UABIiUPlocl9dWcxEeKGbzcGQ5IdJI4rwGaKKpJFFz
DS9mSKwTwNm5p7Q16nzTl8kwbkzDhZPtg3TaPZ7l8qAyMMHPoCZBqJgzk6VBjrRK14KL39PSdYbc
ioWNoAaRtAUQV32A8QZc/3jMRViaJgtbFhtXPhCwMrd7CX4QrTC3iS51XWcfbgAyFdyOZX0yhN58
d8d4+NdVygRp4tiP2pU4sMyoqXKhfE+hFfAvucNsX7M6CFQhUqILyY37LSlNRDMTX/H2QuJqPxDj
CWC2Fr0Ml8rn7V4NVb8FwVes/I47xwuPGeQ5p8Reghh2uwguhlcJsOjwQmNqbLdlqEXeVoy6gSad
YLw/XvFFvjbNmXx1yiAR+ZgfL5hOQ2XlQgTUVERl0Er76kc5ULc1uS93gUXJwKZfnn9LUw/AGZDJ
6PL4F9w5Z7ydfyfsk5jYvMCYBP5oRiM1J2iAjfyaj7m/jzxaQw4ayN5OHONY+tskdSpncgUhGMB3
tWi7STQ1ekHRostYNGW1KTyL+rVu5tmbADr8AJ/F+gnStW72YaN4NbeB66/IDNz5rKFoU0tEPhsJ
t3maGqMfLWiIIF/ASJiCnUtG/NyWQvtTpKxsbWlGdOYVgke28lUvavtM3SQmc/fSxV/QeOFakMCV
bnxJ1DCstmHaysMB8EKysqt35qci3UKvcUL/LM6V3gBvSxIvvVhBpXzRahMYPgQxpwK4+85yeC89
9J+Vm2f5GMKhiHPM8w/hfEpPs8uukHqk+t0wueD+13vfI1fN4z26XQ0FKEHx3kglS3Ujcq03P8RG
hfwoIa5SQotpmyNaqvW4FYouXHsU3fmiYasDWaQfyttonm0hBCp5SHIkF0kpfH+bA+21aYuY7Rmh
z7JfydDvjIYaH6qVLD8IxXnTNVOxjGhydhQ4eVO8gvpCUoqapxH9qwGnD1Zi9r3hePyTyQDFgoow
nYQ/MnR6YmUmljgTgS9voXIpvLEc6l3Vf4Kh6V8fB4s7x5f14+zihwLjcq6tKFUNOvGoTYOC1JRx
77t4BpzcMI0+Ho9zd1IKDBKyVE7vXCsD3mQWEhqyy5BH+VfJAmOMAC1d8kxqVyLwnTsPJiP1G0wk
UR2ZHw7kvSDQw/286ObYYBUhFe0ZfLZ0iEdsHNJKl97Rsgx38ag0K5oud0Iv9wzadTxc6e/M+1kp
CDHFV4b0IhYJssWqXnL+I9fYV7BJ3po6XHPmvBMViHbTKSH7pTk/S7X7AZMtJTayiyF68j+Wp8eb
ilcYIiBx9Oy7eeFt6YshL/B4N+/NEwEdsCY874lI027/cUSluqiDQSnyC3TGwkELOdjmSpRtlKEC
IYe04/4vx2M/AYKh5QY4CzDaLAzFA9DhYoili0pr+IwMcAW4RaXzDskGVkgFTWOtX7g4sIwyfeuU
oCja0De8naKgmpTZ0Zq+eMiY7fx4qF4iv0ZzOOkrTOkez2+ZKU0QC0RrsHlC5hR00e1osVJnBq9K
+RJKQ/VmpEX32ewAke+SBAgSej25VhxaSYKqEuO0LemFcQQtsKZJsThOU1+SUEAFjPyB1O32Zyi0
HeEqSsoFGxPxAPejv2JwAOLPbNOjWWl7bEnCcm3y0+RuigPTqNhq8b3QlAf5dztqGnfZ4EWqfMEx
Ir6GfotaDwJtn5uhkoE1933xQ+wVfGfEerymeRlues/AlESEROiOBUTBofT7X4+3ZHHE+VEUZWjR
WlM9aF53yyL8H8VGUy5CGgc/2iqIXfSroa5B/nG95FAGJeCPx2MuzxxjIjiDmAPoMmQFbhei5rEe
Zr2uXPLUNL6HmPB8KqA6At725e3joRZxf5oeFTWKtsqkajD9lD++YFgC43SBqpe279Tageucxpuy
E9akP+6dqKl2S0gkOVTn1VTPxPSmGDwNC5Q4f6Ktr37zWnTBK0+q/tUQ+I7tRlHWroB7m4fOF1go
AA0qCgC3s9OFoc8iftGlbsRItxutBfgfVJCi6a8bX/rGglf/eEHv7d0k40J2RuynbH07JILctDG8
Urlg56g+CZ6hFvu46yGnZq25JgK13D06JkyMLIHgxGi3g2U1rfMkCpVLGSiy8MmApqps67IS9Z+P
Z7W4S3k1Ac5gB2nVoKg1+zShhQCYGTXtEigi6oBqPb3HrcgV//GJZbvURF500ym4ZaIfZ8Qrh3R5
eBiduIhi7pQJGbNpUjXMU7/RtUseSIizCjlaG11RHCDwlxsP/oNgW/pQ7B7PeXl4bkeVbxc3joog
jmWBUcWhffOhWx8zwMj4W8rafyEkpZXL7d4ak8USbknTLQRybscroRh2+BTpFwRT421syv6WUmKA
04FXPcMKLpzQRS0Rsfc13+R7M2WuFAeQS+Oym47ZH0EgbD2U85tRvyAegddWrIqB46djVW4zC2UV
f/DQvf/7xZ06W9TqSG8XJfa2NzBUKmP9UsSRegAC7m7VBtOqDZBCHXxspBc/Ho947xDRZBTJCOnu
8d3cTlIYgChGmHFc6lw3QQT3crLrA4T2ndCTYS5JSUZTt66Q+VvzU70/NMOCmpQ4/9O//7G+PTMq
NCQmLrga+tgiuCUuRSXdw7KUqiNeDKw8Xofm4fGMp1Bzc5+i6U+5ZSo2ITCoabPYHg2DmYZYKF3h
04oHDZ59D8wt+2XSUqvtOIaGA1TY2MAU9pBD0f/2PAMipA49YelNmBXzWTdtLcL6EfJrE3gyaghV
fZUCqdnyd66TI6n5IZWDcjaS0l8ZebHek4+kASaX1gYLPocuKFmvYd/dFdfQC1PokZK6Lbo22ytd
EECAzr1TkMTlyqV9Z7VBNoENQgcJqO2cslHkuYk8fFVe/TLvrmXmFU/o8ZR7tBfMLb4N0lZX/HyL
AVjxj9rVwkq0WqaOdM+n7iC9SiBdbPvtIctTT7NSZEauOvTXBrqlYP3SQeWOL6IyjOreIFnCIE3X
hIrUJUjTgyDVSL9H+IqtxOvFHchPYceRmpwgBNpcYizvI5UNiKorzrNYnHmjgq3UEHwPpU5bqTj9
rqPdHnLGorkArIy6HrDF22l7ZYhOSKWWVzgOueV4pLVvQ2c00hZ7G+QF1EId7VyehC5GpGo0gCLV
VHnyAyiIai/gBx/pMVV7wh7unNgjeNjThYLxWfE1wd1FVdud0roqRSdqGk2y88x3I0dUQ6iPSKQ1
SFpAnjMcP4vGt7iCtfH4K14eZrJwmd43BY6pWD2LW2MMB7RGn/cqo1y2GbPJcEW3yk2AWcuxbvJP
ZHf5ChtlcSGwgaZGPsFVD/9rDg4EGAkc0/DqK+5ihmM1Tb/rezpK44gijWjmf18hngac8PoTcwFk
+SxUgTCySldr6yt0afWaV7QguQKEnWeIwomyIZCXtinCrRSOaeL4ptJA8MUe8a+XmhnTDJ1aAhb9
5tuz1MKizXoxb66gm/wXfunXJg68fav2yVZsSvng1vIapGtx66MZqgHtIEqjLonZ/e2YvRfixNur
zTUuEMt0Mr5skCQaHO9mENVTZyTmXpFx8rGpPH15PN/fkl2zj4eaDy8u/mBXos0Hl/MK1lcbX6lR
+x9dJCYHsy8bwylSL4XVX1TDDttAZCnqxO+eeskqv/k1+hFCifzGsamkBhfiVsj+7RBbfQmxjNg1
MKkPqAh6tpJ/9rOdKMjWIbRGfR80AL5X8ohl1J3gf5MWKXKovM9nX0c0iG2JqHl81aIh/FrjdPtU
o6Yi2ypM1a0QS/FGamgv4LDu28WoyMfHS3jnS4H/QmeFwgRw8jn3w6rdKvPELLnmpuJ/LhA2+eQL
WKZhToSMgJcbK5WluXsrmEMULAHPsmEo/cnzLWviKG5aRBCutNLLp0o2ogOK1C1iU+PY4g6jZi+W
5fnvhWwkje22gyg4KcoJrxEm4J9itA/ehrHsG6RaVMzbR6O4ULAfNyDwrU2s6fUG2KLwSiczauys
ipvI6bXRPZTYCLwp+O06xjAiCZYo3HJBUqhPUeTznnq8rPKU7M5O5tQE5BGMpgSdstmn2AsWymm5
nFwt0MhIxmMph4qvXmapXWtV9w3UooX0bQSnnW6d4m0xzYzy40SjU3Yop5u1k7R58KMac+GLNfpq
udPzUtXsPqfyMcFlhsCO+cxOgHaQbjBkX3/O5TgVnMczmYuO/94wtolqyoSaob95+4EXdHrKDAtQ
kp+gLLeqHKKTlMM3dmRKx4fBsLJho9G6+0RHI0QvmJbFEQU59x1f3OG16tTuuyLSQtvgSBmjO5aM
+k4WhdiBSP3f4x97564hDPB65VXJ7T0XG8d2LQOIUeZXPZaEL0OWtJ9Ah6Aw4ZKs+m4VHXLNTf6H
zGVaHJIXk2O9aDT3ckTD09eyK99XfOwLRTi0sOPP03PoSVTS8RLRkTgU5D8nLB0TJxgg7f/1zH+H
fCIIOfMCRFz3CQo0xPhricyVTfedNnBnxl8p+PefFGWoN4Dz3L9FeqKbSa3PQMh5Kr1os+AlqZgh
y4VSXdtML7fd4PbscTYcfV/+8IdmPGoxT9s0Gda0HJdRiwGJ9xA2eQpx1d2eSQvefSNVWXdlcbtj
XSne0e1FYYt8x/ckN6uVILm848iJp/eljv0WgXL2McteWNV+2rdXNHK6g6GHmH8ii7pB4kbZeEoc
vlaQql87Cy+9x9u6hMRM+GUGB4QCM3XxqBah+GMUXQ/X3LXaU4NKwcYQVJzQilj6EF0x2uVxlHBd
FDjxhII5bCq/kw89lp8rIW2a5G1E45dAY+HFy7OE7v/tmvv9WCQZMm9Xtx/kXzXIs4OmlOG1KtAC
eTzr35DI+VjT44t0ETQFV/vtWFEbCHoMc+xq4RGQOUowjgTzluYvMoOGiUQipsiabZop7oGBlo8/
GorKOKhDRamOfmb5HyWyEInTuCEilChSiZsgR6noFCVd8k3TaB3boYytM953Q+1hGORqH48ncW+9
KE5SC+EjITeczQGRjULlXd5fWVMomwPqTdgygCjaU/wvvz0ebPlBoIlPkKYWSBCibXy7YH6Lvx6y
NdLVMAKXmlbpRtsxGetmAyIERlAhm6tqyNNHdrtJSBxwLyDwDRWM0W/H1Dw0UHWlka4J5vOOjKjH
Bq9Pb5icFM2zX/rSHldGShKRPHoObI3+819PmsI2UMNphenJzco+8UTIAcQjXzuvm8SC9ewJOSLR
7nJR/w/VoPav02v4ViY0HE4//dP5q0J2y2L0KZFchdp0t7oR4VDMoFtdKq2d4OUero2gWv+HSZLj
AsQgY6JRdbvKul+BB0NP5IriULlHmzc+Jk1Sf9LGOt+mHKeVb295bOFLUHSAocppov5xOx6QZCFG
x0a5ekMcfanGqq5sxWuk16FveT0+nty9I0S1cAKNwsk15phRUj6lTKNKuRppKfmHvLHq3O54S5U2
cd/Nt1mNELWndmGxBcFtfMb4Ed3Qxz9iljTQcQQgRvaLDg5NMmZ9O+N8dI0yFcb4NKCXo4OH7mT9
HyyLTXFSADaqnwmSvz7acqGer1yg94aeeNBsL5geipfzoYfIzWovRp4+ET+hz5AEjgKc8UNAQSt0
cJ3/zxP9Yft4wvNL5feMWT8KpaD+JVhWt8MmrqkDYhrAw4nioNhKF2V7c0jDf/ysSxEzQhVgr5cG
KZtWy+anKGkJYDnt+596iWz0//BrCCPccJw8XZz3fjUZh6SJb3WqK8HH06NP3G3bxMq7KqBobWOi
J09iUdZ4AevE1at2eRU6eDKP4Qtt43rlhTK77H8vDmAzui00MXnQz0KpnndNKyZicqqT7legV+12
TEvkpDJXoQMDXMM2ZEQmRV9G9+nxUsy+vWloA4AkCFi6WVNF6HZfYozqxBL1tZPg0ybVfSkbbHLs
HypvtI/HQ/3WVP8jev8ei4Y7Xkr0aaFJzaaJvlLatE2UIaDvJ0dFiQVtk8ZV8ArbPMveq77Mvnqi
Ifg7xB9gijh5LXlfhJpm6lmluC9vgNNnmg3Zp/jV6a3x0Sh+JO1EqROHt8c/9t66kAXRxKbKwEt1
dtPExVi3QVTlp26Qhveq8C7hUDbPiqu7K7Hg7kgUjkijTXK+eYhHurcwhdTLT54gyrtR9wyUXSmI
bpPc66KVh8Odk0bIYVZ8+JB654hfC7ED/OWl/IR1O+QcVNq6/ohlhfepE0pJcmT0oHekv8NXdUzM
buWc35kqDyR65PSGTX3ZIye1pCcV5ae6SMKXxk/0z0T77qskdsrh8f4tJ8pAEkUinoFgCuepkJCV
rVoNaXuiHIaOb41DppAK2pE3efwsCLr/TEf8oyHP3j8eeIqfN4ec9wFxBbIukBLIq7ODU6StaLiI
XyKRawZPScNxtqfq98pSLsI4rVJI8bSgiKYgCKf5/9Efqc1AD2SxbE6jEUvbvsaCPvXKcS8Kg+DU
ZVkdeq+4Pp7a7OokA+fiAExCPgKXkM/4dkyd+rSR61p+KmU4Vo5Zx8U2C3T1XexxLESeKzM+Z3mp
oYbseshfRWVc//v4J9yZNkhuaNiUWidrr9lPqJCL9GXoskdQDAZSz12OD7w8jufQ7DAiyejq2HGT
tiunabmpOj0Zg4eRRDFpwfET0yjUOjStThmW8L4ttUL0qtSIpT+e3RwzOL1xOLQULWAikOjOuzBC
kIMyxg375IqpGG+7CprmtjFJ5vcjaNDsUo6W1NtDEAZoTluBJBwjU07rXYcWl8fjJE6zmpwGb9qV
RHS595Nh0kTv4pVlId9zu/clZIAW7br2FDe0xHhkFLhyq1F/JNSkiu1affTLDd1uiy9LflRqrDQe
r81yC/gBE1Z00iKwsCK9/QFCg8Jso8XdSRI95V9lEJTGFmJ1/Ovvit4qT9+pFzOxp6ZXzx/fVax3
5VDlRntqkXL8Givxhe6IuYW5kD9BR+8OHZfl8fHUgOrwv94GDVxI6Dzq4J65HeeNsCCvETfV5f40
cHY/Y1aX5w6bITa2VEwKixAXuvecTrPp6JU31Gec2YtdirXWsHE1hV5hz6ENPmmB4IPIp/RH0S7u
NUfRupD8LqoqY5NI6BY4KHyiNIg0iovaPmbYKrkXpQbbMEqY51EI+rhPaulcS2LqYijZm21i+6Mb
vyAv4edvkQkGngb7APvJaOvm3bP0lP8KTa38DYncEnVQeobqu6pnQvPCZ2Ue0mCIpG8SPgbWr7GV
eFIDeYaI2wRtR7mKYCrZZa+Xut1KNLcpzPqoS6AtWXPIhKy+1q6XX1xy9fxUaJnyHY2KCtWDJC0G
2SZKSOkG8R1dc/IC4z2AUk28z/u8Tq8knsKvFE1m6zA5RyL+yLJkNtICiAW2Sf+fn/XWk5piCGZz
9moTxXBjtPYtkFzT8TSpfbL6QC5t/DbKDzpY0XvU0hbH/tu1ENhvKzhKLqKL/T7DqPZdgBbNemEW
oNrITDbYnuCc5F9HuXdlINxq2P+KwsAv6OnSRUCpEYn7o4pr0ve40joU60tDEZ4Rqm7fQvRPi68A
p9rPLo7k7oZibC7brTF640sOva6wFbk0us8yHEvBplkSvLkIrUWOp7txtFWLvDCPUlHj1liECZ5u
VdD5WI9oQVL+xyIhpFsAE0mdJjTpkWElYH5z47jJVlKceUGXuEbUmOhdJB3Q8OdVuxHBWZ0EszyZ
SidefBM3eDtw0fy0wwRItowg++AIYaLWz0Aye9l19FSZDljeiC+xZnkYcbh102O3yZN1l9TM/hj6
oxKEts47BnlkS8nHvw/H/HDk0ZCXm+xb5rafkRl4NAOC6mQ0yM/rmKm2diKHGZLwTQMlxOj/QXQu
w/epTD5VmEBC8pWlUx2V5jcA9eMapnyRP7GMlsmFzzUEo9Sa3X5trKZJLeslOuv4moeuiqjiIHTa
xvKkYeXKmzfHpz2j+sh1x/wnIN/sZUDNNyTFTqsTnzcbxf3Td+gXQkcAstZ+TiRE1EsTzTgjzpJ/
/L7wd24Munjl7NyZMxpLhEwCPw+V+XvV4rXYtG6FSV416Hv8DNrnpKyCbaxk0spQs4oW9nwEXyD7
ABFIxuEi3sZ+GWoRiUennpJSLl7jKEXBv/UGIkOc+YXktLmff3kc+hf5DNxOHhcsMmwxigLz6yZP
jbor5OKkSr72moVJdoRfJTzLWTL+EgQPIXhYLmvnenpo3Vw3Or71VEBAwE2ksTnMO2xTObXqQT3j
L0OXFElz/Rsc3RZlVx3KPA7nlbfTAq0qHVLc4UcXIti2GcZaCCanDnHlzl2su66SAUNiA0fP0+B3
VvTHnTvGdUVuZWjnCtjDceTVsqtjVdhIciM4ct+u0dim3Hg2ffrm9JDhKdMmmzfKxlYH9Vf66rls
NW3LfdD9DGO5lHYjHoUZzfoqfPX8IA+f0yRS1kSMFlsOWYBV5yOZckoIvbenTB0qv5fwiDm7Gh9x
Q4cH9Z6yO5eahpQ4grHJZ9XKBHH3+KTdWWSTrisiWhNuVZqHYK3oFbNtTPmMz4PlJJIZlJeYRPFn
7HupeAnpQ/xtyjjpRYF0hyg4YXzmLYzBxx5WsFzpbASDfDFzLd1JoyTvke1SfmLKaGFHg4kNMsWq
vFdb08pXeE139hkyMygupBCI33MyrddVAJFlRTqXcPm+JH2jvAklxEG85oRDlPTiMda94jkXJ3mQ
x6u9iFo0LNhfvNbgnVJom33XclMn/KUlnaOhHiobw8/xXS4tZK099ElXAD3LUM1oNGqQEGI8mBuz
3JgGSpch9iKd+VgnoVkBlSTEXWTbJ8fdpMS1A8zq9FeByvsbZpFyd+zlPvzr5b79FbM5qy3UNDSx
pHNRut5Vy3RCZm6MCo4rbj9+RWRXdfLE80oo3qmXrdxX91Yc/SRoZFgR04edrcGQICSf9qx437iA
MRCrx0BFBooPIsAIVrZ3ebI0JIbB9fIQ4ik8pzV5iZ6IeqHLZ1/sIuXciCZ+HFniHTHv0wPsEtT6
pytEY/Acu1mTruz38lOmUKfJVLHZbNBNsxKDEvpDhqumfhZGF48jD+HvYTM0wfBi5EawAQOgrRSN
7444AUGh6k1sxVnMMrWusTIKpmclTfJtjJ13ZYtiKr3mVqnjfiXLf7+bvPJ/93gYk6LDLEg2qBR1
cWecCwlBBWXslGSbQAcSsf+pi5XB7uwmCi2QA0nxKN3Mtbt1QdTwbjfkc4RMwEuvRPobmurjSW7H
wo7EtKPLp0XBJstdY+Xptzi1E04Dogx5DY57izJO19JmKZMR8c/MU6udGPUimXE05hnCBwWOHI/D
0mIfKXdzYgkIss4BnjdURRyVSG3EgplG+QZToOCI0l50DuBeHWPkBP92ZWkOEgZ/95JgDy8K22WI
gCymWmdNC4VdXvBl5lZQOz6wha2URdI1EvzgQ4pb5fXxTJcL+1sUhI49ly1xcXaArFbQWk0eynMd
1vKrqI/KSwTunya2gffE47EWNzqzBK6rEXmB7kJ6uj2sfkJktwK1PDcqLkCaV0enktscf5gW/J/E
W9CWw2KtlHtnLyGucX6oGgPcVWajegGc1tTr5XOVYEnoVF0gvJeFZr21mAVsUUpsVg7P8poBnoqA
Gg0TQgGN+VmIHf3A1AUQsGfBVeN/cDhwy5+6GBoSR1ZPKfbZeqCGF1eb5PMSgLxHFPdc36IuFWSr
EsLLHVZ4AulkrwAkqEnOfg0OSnxavjmcSzkzdmIy+Xp6w0/StrV4u2xeoRBCV4aKMnF3YnfdbnBW
J41fGtJ49qghJEd51Hmct6Jb7OUupb6b9tTKN72C1lKBBlz5Lo6kM1iiZOowgOUN8/Dj8ZFbhCx+
EXJbyD4AEoE2PivH5WoMsQkDqnPe1x6ifbpUxY4b8EQ643eFJq9PPzlwPD8N6n3Ky9t8f/wDlmee
QDm1UWnbknrMc+ghMQePjll/VvGbgH0GutShlRHrh7EIZHUX4JncfYNrrawWE6aH5x/pO5feBDgA
FYak09TCU253g4BVa7wXvJfG0orxHBtsgXGOmgoghi3gPYjeWtJlXvS9b9Ko2XremIVo4saR9SaF
pdlYm1zTauwZmJohrUT0+WFhSybBp0nvGYgjQtOz27mfhlBbt3vx6sFSq6c+FXg4gp6uK+NgZgKy
xaKS+CoF+t7Tpe3odpkf22NhFNlRqP0aIDoxY1z7fGdHhtXiyJAgETFIGhbUBndMLUQ0LSwnKeQN
dkchuzr4ICPLTakj6dsO2vCsSTiU7vJ2kJO/fHRO41Pc/P2KJx1faJlWtFQl1kV+Kkwl3ydsg85l
AHHnZ5sa3l7O2z7eWSAAosSOpS7Nj2hhisMGvGjvoCTnxivxbPpG/jxH0w/idYLeDtchOIfZOUrj
SHB9IVSeYqzVDjXM0cH2cc1aux6mDb8dBwjFBMgBsoYQ2PzSjWtr0KsYWKsRC/j04e/WRzZaSobh
xCmOzNs2STPdSYOxTmyAokCai76CePD4i53FS9afnzF1MKg43LH2buhmF0ommE+RhnmTnQj8aLss
UBdCaQOpgpXhlseN4ehgwGegzwic7PYrtWINaYdeN58aVe53ZjRI2VEVXCxQMz9yijjoQZVJ+kas
UDNc2dl7YwNIoslJMQd50+nq/KOgEDRFkvdtbD4JvPTR96N0RTfK7eQjHCJPOIS8+yzbD4b0DZkE
RBEfr/QsNk4rDbgAZ1jaCCR1894x5OqwHXiQPgkVGq4qpM0NEUvbjYJUOeUwCIfKD9bSgTtzpnuk
Uz6hPUNOMEsHJAK+Fom19cRzPCw2sRLiLUk7adjoahCevarD2gdC1atSdpK88nHfmzGvXXxXICVQ
mZwN7uEhBEaWGfOZ5lujteLDELrKsy5K1yr12y0VdHP3eJV/00JvviuwkTL9T5IInr7s9u0u43Hj
9eM4DM9i5CnhZgjVyvwBKl96zzQ1iXlpt9akatu2+nsqRoP3pS9z+pT0YYLPiRlrb7iPxvE/gMDV
3ok1b9AMe+iN1LvWeuOWuT2Ko9Q4lpgPe+w/xjUpgPkXOfWniQiTmtxvvvwUoP44pmVrCplZS8oT
NnHZdrBCKXQUq7SeGzEYhJXvcb5FFGJotXBdwihmseatRVFORjmlJHb28DLcSlWI2biUdSc9bEfM
gUPpn6bV1sogi9DHxMiYwHuoeMOAbbmdYe+Pca4KwMQbI5Q8W86lyningys1omOEKM291wlAbZpS
YGkbO+58dGKdqoHWvELPmX8eTHrSBZm6q5wYPtDbX5JZPT5/1Pmfh9qw8KC2hHHc5JnUtfpOEIZu
nxdGVx2GFMeub8j3W9izPT6vv9vjf57XicmNowRZGy8FahSz84piWIrJcSE+WYh1exs2OffQMIc3
ZIdNYQgb1xujcziIonekbit9lB38ebq9SgUJvMvwOlOcyKKj96l0CQEF/a/MGJ1KhAbj2pYf9M0h
dQs5fcGmTO8dBtSr99zzfX0bSzjNO9SPfOU1cbtR2/d923/Rcqnpj4bbiKITVmXT7j0tydqtp/qK
79Sy6L1UpPj+DhJSzV/EFmJTpjJC2kK8tJXFggZdYm6wxEtrm/eDoOKpivwwP6fqaVni45rbNBSj
aCNolYENZQt3p9qqXRdLr/CR+mPpWV7/IimVjI44GiDqpsOZ0PgaduP4LvrA1WzJT6C8Pt6PxQcB
yZ04/fsJRTXWmF0SeF8aPtrn/hNuE6K00+S2ePEA0n8CMCtvtCQpsgPJ5FpVdPZs4+sjVk1HEOsd
Wr5zyxll9Lqk0nLryVSK0cmEqDpW6cRQS4def42w//vLDgojkvBRuZgC8KQnNjv6qYVUF1KR1lOT
aubGxbDhtam1bkPGma8hthfZL4NhiiER0bg5wU/NXmVRT3usKnP/GbDbKB0iLQDCBv9JVOyR1uZA
TU7MzE0RDvXk9WjgGW3UgxhtAs33z9NXHK98+csF5xcBd6KNPK3BnFNbuSbtb9jYz6lZaj8GjNo/
eKLTaq8mvyrgw2vthUVYn5aAsIf4CU1DtBRuQw3ZXh/AzPeeM02pzzLD7mhpBie967WVe3cxFJqn
sLMnPsJU952HlMZvXd5ZuvxUAmT81MhB/0koygA/UDikjz+XeShHDhRmEX0DnsE04+bZcjuUXgOs
ST/HVlAI27oqrG1bu1AABp3P2xby2jqiZY8tger3X610MD4//gXTut3ET1KqSaKfiiufjj6nGvZd
2eRFGTfPom/o2SbGuSZ+8oohGb4/HmjOBZhelVyVoMb+X01Qm+1g4UGljzqp5DkEUcypRsV46jtf
cTd54iqfhww1OOgYUu7ziENPywEMngg77l1q4DZ6J7rwLjWQp54TuZV4W8RNhyuhmmF3bYYaPXqs
UXXrUvNeT23kIZSL61lKa6wkooujzzyQRDcmBDmmW/N5SGXZUJpFCoHqSH1qKkN6QThQOrkoiv/X
lMIaRufOeFxuEzmGSEMTdXbDSW0lwYHwq+emHTMnVt3kOzeVPNiRknxO8v/j7M125MaxcN0nEqB5
uFUMOUZmOp22wr4RXG2X5nnW0++PPjh7OxRCCC404O6uMsAgRS4urvUPhbkRwq+2P5VoGIQCkoQQ
C4nv5UlrpNjoSUfbkz2jKt1Eps9dYybzD15+3cftTXF1XYixuC7A9XG26ZxejgUOxonR72xPclWr
JyUepaNjx/6TElTqsemM8V81HKeND3g1KO1oGH1AfQjbjLl4RA0WZvH4CSPbbM0zpGIEeE11SO6U
rgRlB8TH2vVJkWwwO64OmhiVrA25MUpLNKcvp+pPhYp7dSufSmUGVygZ0fQNrGH4cHtFr74eyCly
InYLqEJ404vJlfTIdMymlJNV2/ixqrmePZG/mp/UwVIOt8e62pmMJTYkFX5mRQ3vckq6TH4ZYbN7
GiM9f+QMqEcM1uZHI0L60PXNvPx6e8C1yYmaId5boMh4mF0OWMoRdbC4x+UZTUvZZfdi1QKzIXxA
z2zY2ie/QcIXsZEnPTcBVzwLBC5yEbFQrYBPPxnJy+wHur2Pa8rD+9GJO9q9CgIac1VpDvYLRv21
KM3kDAAIm4AABSjDLRyct5Dhd3D8Csb2XQOpVO4yE3ayjJ7L4FJns6TvOPtYDazSokz/14wZW3Gq
rbT/TuLmZ/kx7Urchvu0y74OyWC/16NGjihnE6B/jKWj0gMaK2HTdHudl2IGPKFUQ1QB4avx6L5K
7H3kq8AzBMrJTEy5cXhD1PY87Eyea9Mh0EI7ejLw9nul1hbg9BgE+luslRiqxzq5Px3SJuseUTYp
1YckGm1KTbFhjW6WJQ26LohtOrhLqWrytRgQYM0PNV304TlLEX9qdhPa/TXyJJFadO9Fw/J9IxNW
or3ftKO0Ee2unjCilY1OBfKosGSuaO9EAkT/Sp6HUxJWn/XYrGQ3kWTlvnJw4DymlRzU974lqr81
F/W8sdLXO5p0jmanULLnBC1V3QDc2UHnl/5JN0fUMjvJKLCRFnAFnuGgSG5/1+vJ8lDieQxGgw4S
HcDL81MplgAYFeqpLKIceeg0PFh6mB0dKY7u8bgoHpw0xfc+TeqN7uqyzSHqt3gm6BRuaHeIEsPl
0CbaaUEXzurJbIP4qR6r6EFNQ0zWYwe7yrAasn1ZtuqprWTt3pzs1qWl3mwVB0SAuDzRQpOE/+g8
FoR34OWvyEM51ru41599UAOvTQfj04+M+uAnxbRTQUJuEaOu7hqiFE5LVIapEOFZuLjgeqew+mJq
o5OTJfOvqo6/DYKPlIytv8tSTN/xJ9yS27naU6TkJAzCFxGkPO2sy0lGrS0FYePHp6GQoqegG81/
0Gr9HjnOlj3w1XIyEhVBBHa50q41xvCk0eV6kJPTjHs5DpoKAo97LR8mk9MbdN8nesB/qWvGjQMy
H6AetHCk+a76ZV3ZN3Xg+8kpjdv8YQ46CVzTUMygT3EKvH1e1laSqVHMJh8C9LJYyT60myaMzeQ0
+tyldqAoPzRpyP/R8qhPDn8/FuGWCibVbL7d4mwWjJ4FupJwNktCam1oe9+Wu4dYkeIN84O1zwb5
kUScjjWSkotp6WFPR9vP0hOGg2Lbd/IpGvC6MWIQJIc4UNotptr1MSDaEHEYk1xBWRKi8IQPLIAs
ySnK0/irEcX2VxvhdjTw5Ljl9Bcz7MCp5CV7e1Gvww67hSMIDpACMqIHYin+qAZOqPylmm3xBZ0+
/JEbiX7o0wardyDC7bGcJgszAkeJdlmsz9/zyhq/qnD5Nr6t+HYXYUf8ChIlXVQNKLAugl+XGkY/
zREL3snjm8zKG2H1MwnGXn6o8ZJyE7WdtT2onmBH9Werin31vSnlirYMpwajYGhil4swW6Mj2ekw
veptWvRPlI309lCBmq4M6mByGhDxe8O39xuLf/XVSQl5SFMcpIiGUPSiUNm2UaXX0F1f8SKrbNPN
Kyn5rGkVyKVdhXBL0YOSDAGhtNakvCsCfPpU+EaW7kwpM5UdXnXxT9DzRev2eMg6GOTRJRgercxI
p2fLpyUKh8/q/rn9uxc/m7uYWgO5DwrEoADorl0uFzdZicieZnqgOpTI1TE9uZsAW+6MoJC5o5sM
rSNjU+tocTn/HtaGN0XxXehnLR8ImYQiuAEDxMtnWAQmr176m3gK7+NYMjwLrcgnq1GnOxub4o0k
aLFBGFqMyh0NhpFkd/kior4rSaE2Gx7mDfF3vGDjR2fyrU96qeaHIcK97/YKr44HNkfEHpghy1hn
T6M9iQKMp8d6zuvdorkDmiOOXuy+CO/qKp03Znj9TWlloF2FIQllK1Kuy2+K+hzkDjjf3ihJw5e8
LKCcYq1zlJSatk6Y919qQGZbmisroyIHJKiOpF3UVsQ6/BF9kmweUkC+kjdF1hcnDPxdoSjdPhPP
d+HN9yuT22YLiLy4tMTHFK8yetKYNMHrF//+j0Epwqe4/KqSB9sh+1G2JnoKWlV+6XvL+nL7O15v
WTEUFVBRkKMcsngg2Yms8yYaJM83I/mpHMLyThtD/VxrGC4Ous7Tpe15oqGMu4XaXx2axi+BVYjc
LdVsir7slDEKg7OGVO/0nkaN/u4YWTD/SKHYVOivScZRcTIILfkAr2cjk17ZwWQFVAfJaXlALAsX
UxUL6mwdnvW4LP6186l7HEer+gSvVTYQ8bC3bMBWBwSNClFQFLiXiaROCB+cUg3PYxhkoduryGTB
xfmG9nPuSnJqbByYlV0klJ8ZifIwXA2xtf/YRWlba9kcaI43lVHQoL+BKMVO6jBLdTOdELSxnmvD
8QZCbvk3ZHBZhuxNXI4nzfJpbGrJwahIyFxZ9eV7tR7SauNiWllL4HpEH4fTeY1RSEsbS2t/pnWJ
XL9y3429fmxbNLd3BiJhxt5syurh9klZmR9DIrBDB12gXBcPjzIxS4RQouBcGh20eC3spc91Wowj
+KLq5+2x1qZHesyDlmY567k4lSHtbM1C8eBcJ065p0WYvIIjS+7aqY2PIKh//YfhWEeKojrQseWj
UoK/b0yE7XPVzWhxN3GrP6px3R4DxZglWG4wXP7LiMJ9HeAFVaBFMEdnuKuVOA3PqVok7a4Osqh/
bOLcUvf1nMcJ1mgJVnS3B137glRhhWwOjw9uy8sD0Ye6NCc0FD0pTiX5VGFGne+wx5zaI+xeY+tK
Xrk6CG6/MUWIGFwhDwB0NmHmZOEZr3l6hHQ/pPxYO510N8djVZ6QJjwlGHhtsEauZyneclzLnP3f
3p+Xs1QyihyNlkVnu1ZLrI/QntwV9chNrUxbx3B1LGI3KF2KeleFbbVQEiz6qugc5KH6AARZOwI2
707oUxQbJ359KNgKMoOhPbCIZnVr65NW1kyL2kixHwtZPeBCZH5yZL/5+1jGGhKq///BxNX1R+iU
h9KWKtkOz2U8DJVLBWBq3UA1Y+nejvOtcv31RmE0eoOIwmOhTVficrRaUjpH0pha6fT6tOsCG2W8
TE9zF05q8TKjD/KUEy4+/vY4/AZJEmUEHOeKNadUQSgastGZemx0r6SdcwavCM8nlIrkr48eYwnF
HtjxdOWWl0NpQs8bQjU6d0zri1NqAEt8SygtFKm+8WJc2SmiqUnwJLKISv3lclbqNGb1MIfnKdP0
Z3wXpVPaDupumJotRaC1ocD2WDwzhCvd0kQCkZoUiT0pPM/hmHHWmkZvXKMbmmDHxWCFG6t4fS0I
aUrYFeizo+G63Cgx+7JTzSQ+17zQ38yh+DKEpgSTo1M+oqHr3m9vkOsE7XK4xStqMovQQK8gPOfD
DD4IvGDG5TMMzne7MatXJ4Ah9NEMJUythB90uD36xmSXLxop6qBeNUF8NvuoR1dK7V2f7OlNGuoZ
MyA929g2a+MRNrnhOflgVMW//+PM574PxZH77+zU9vCUOLH0ObCtHnPeyfhRU9jfwgSsDggph1Ku
aIcs6X1FqxY510d07ifH/yyPan4qzKDctfacPgCl7v6Oh8SrgsIbrDO6SqiMgBG/nKCjd1rVA7g7
6wgTam4Dy1w+dROF20Peqfl873SVbD0N0TjHO7pvWw4Da/NFTkf4GQAVB/Z5OX4vWW3g04U/26U+
0JosyZ8mq/KyXC5+shpbfYG1w4mIlEAcKwy7hGKnqRRpFFGjc1rW/Xs6CMVlDczfg0lbYEuXfXUw
7BRZY7pNELovJ0cXtIdaJYfnQvKb7rVu++pBLcqpfBmBHG7QjpZoEvEpUTnA1IU+IaIY5mKvYgmk
DABX43NG18mno4xw7W4cIwOokTO3Lhon6XcbqM5ODYeGf5oNkdupSvI88hDbSIxXri9BuoJcBor6
WjQqz/O079OSg6MUpvGqBc5ICy30nePgs7Ndpe/C6B6JNkBOt0PEUhfk9zrQlBXANVUIhIuv8seZ
9dss0tKuTc5xrvrxvvLb6Ytu+vXObBJHd3XiPn8qEzKFTVSUXj5UOblDazgv09z1p1Ytt2D44kP/
USj8/ZPAxnJwySCEUOXlT9LKzIIP5cfnPDOyadfHyKm5Ogf77vbcV04TDQJLNAhEc2JpDhKM6B8Y
4AjPql6OPNBlfFbmuUlRO5ngSHdVY326PeLKdUBU5OEhum2i/XQ5MzXhesdeJTunQeY/TRONUPzL
Z2QdfHX+GVWO9N74SgNNy7b+rtwtFlVABAnOnGXRgr8cOjHDPBlnRKu1Pj9XjdxOO8WMKpxwpRyV
LHMzNq98RWRkkTMUEleQrhb11l7uaX8C1z2rcdYNh6KCJuoisWG2G1t45TPSBKEkIBprQkXocmZj
qgRgD8vsXCa6HLgJWMO9XkcCxGhUmG+bzRabfy14QK+mxERHBKTfktbXxZpRo+OVnevIV4+1Rbd3
amb1F9XF4LHV8+ie4lu7o0+sGzuh7wq4co6PdDGmL7d31ErksNGKJH/iVQ0cYHF8+0oN5olvew5r
1ZEolcbxLkJ6D1xAY50j2cJiWEvkw+1Rl0sO2BVCIZGTty5N4yVNFGuOzqJaOnlVr5QPQ6HXj3HU
ETvLof9lJU6w1bNdGxCdCMjIxCgSoUVImOueu4iZos+q2U9jHLQPxTDXo4tuZ/esjE70l5m9mCEv
eaHDKd6BS30OYGdBhj2e6ml4U+T3IRILv9QOt4Z9k8xbCrHiI/0Z8MRgtGTJ/ihAg2QVs/8jBqdU
Bmv8YGXPn5M03lNIzZp3ybGCcK9VeTpvRKG1xRQmhuKZh/LwMuX284KUylZmL0wbWzniK5ylz8hf
aF+tzrH3QaKN7f72hhHfZzlD7lrR/yUkXJVHqj5UnDHHKAy63uyGJvKYtWzkTwP+0+GumHnCI7WX
faNsM991kYMnxO0fsDwnYomRKKD8LBIn8ovLJa6Msiz7MlY8OrlG5qqdqr1nBqKuUuDo//RSF7/1
upN+vj3qMgb+f6PyLoUsIpopi9MZzJ3Rz+2keHJVKblb5ry1XIzG9I3lXfmi9PJ/v0LJZ674RlMG
PyEqI9mbrUFv7gwMMvp9h9tIdBfFqvzRq4P5t4ZMzE00L4TMJWULVC8uV1RqMzuQnUL1MhVfoiOu
wcg5u2AorOZBobtau5TlCunb7RVd9jJBK5CJ0r5j//Kl6OldDqvNuHxo3aB5cTMXb6GsZ3sZ+aYc
/fVq4H+G4L91OHn9pIeHehxg8am1uZE9rhxY+pe/y/2CiLPcTbHWKF1C75C6sJXWu8Y2/Qc5pKHl
Gqm5xaxeJg1ixoCrbeg3oGQxvbucMXZ/Y4Wvu+Yl/jQ7j7IiVfsScm7rJDX6fIZD7abRrOK5cqyt
IuPKBiZAcGKQCQd7vZQFisrMKRE81r1+QtNpD74+1g9OG2zplK1sYO5ucBTUNfi2y2w8T9WK14um
e1y4tYMhUBzeYeHu6+dhmuNv9Mcq5/72TlpdVkFcA0pHpF+i5etEQlM58pnaMATTXROUYCxbSDO6
62ua9NzOTqrs+1H3z+kwb/HIVgIiilUCcUwljvbCIh6Ba8rpOozcL+h+/ijBedR3Y56pyREvnOFx
BGAxPTS9M7wbbcBjIDaQ1fn7WxxRUF4cVB0JicsHF8SYsgf3qXhwJeLkaZIg0bhovZXOawaZX3nO
VRs9xNvLvjpxanXgrlBNg6V1uZujADYM6qOqV9ahmrxI/pjtGxnX94OW9oO1C6JoFglwXhh7g78s
WCChcr79I9a2G42P//sj1MsfIamIlc1KqXqVrLSvKPNn3zLKIwczNxoMhDJtY9Irtw9RgvxFSDKQ
Mi7ugcpC5S7ApdJTJRS9uZXTHlW5Sf2IW5qEhykNpp/Z6Jj+xr2wNi7XCdkxNXsw/Iukv53S1lb6
RPPCom5+hEar+qcwkyXpGIGyzI7+FNvfVcHQ+vv15ZLnLa/hIEGGuFjfoQGIXuqaR4m5OUCEdY4+
2MXUVc05OszGuOXWtzZRi10sXvTwQuXFAuMtQoeubnTPLpTmOXGG/lRYRQwnpUrs7CjleQiUnrLV
lk3q6sAAlQDGAqXmBXI500Qa7dyqC82ThkI5Rhg1u8OQ1CdHHuD8lpFfYLs9qWH6H74sIAVknqhd
IC2yOEaZPvaKHtSapxZy+dbFTvSrqDINAEFVofNBU3ZEHBb53S2yxtrVBxRWvCCJXmCsLyesVGER
DZGseZYGo2lfTr0xHtOgHCRAyHU5/Jd5Cl0I0Pi8cJYf1mjTYAD2r3tmF6ZeUkrzG7xM23dzdS45
q3WoHYqQNtTd7R28Ok0Cs0BpYhqzlICY1SQs8PvgdrBDOK3KNNN/iiInR4whpYyzuz3c2jZC84A0
ipscHxARNf98AeT6NBp1pntypL9Iku28WICBjyxxc0y1eX4tNGn6dnvMtSnyiqXwhCAdafliTCWQ
ar/ryaQceay/aFI1y0d8DtIjhbhmi6O/Phgy7Q4vRsEBuJwgin+Y1PcW26aSrF+YLKrpbh56HEf0
SW7H4+2piZ++eG6I9w2sTEoP6AIsTgfIyKhTzMb0oKX6T2rZFdm+GItTVddnqYzTO4WoaD8i76u6
me+XG8OvfE0iEbh5bjjK4Es1Y/BD+P1Zhek10ziad1LvmwEqh/rg1fk41/foeEBL07NoSjdGXpk4
e1ZngUHZgWtcLLMfD5YJO52RDX3YIawIfjJWo9ZtS/9fkgwzdoNApcI1jAXmTWMR6fLfn1ihNksV
E5ElXiOLbRUjZ1/omWx5BezOuz5TMPWVRnoboWPMiMGOiBHRRt2SXBCBdvHJ6VQJWUkyC3o7i2EV
m0Yf2p2WVw2aHB0qQ0t6V6mcf6U46FS3NAftP6y1QG+JwI/1wJIhN2mzzGeOLK+ThqDrdukYh/+U
XZyFe7nvfOmo5VMj3Tn6XFhuV1vqR80/2ZKAWJs3lWxK9LzEYCQttvqoqpM8IYbkxXVWu3M7mK5U
jWHtGrH/nqUUG//+JY3U3/8bcJE74SfXSunkm57cSUV8aMGMvEejI/f3PmiTvY1gae4qcSBVh9uH
eiWE8ICnUQjKEHrPEsBZq804poBTYXuEZelKUMKe6Dbl8U4P2m6D2ikylOV2AoaDghtPd+Aji4Ok
qSNq1LpveEFS674rUarV3dzux43VXJsUDyyAY8hdAh9ZfD6kjRF1aciUMMauZmQVUDb8FI4ldnnR
qE219/drKLAb6GUJjf7lbtHlFEbNrBleMaEz+xiFttXs/NKk8RlXub3Bd1h5YolSC5hbrjUAVItF
tPQglgn1hmfmMIG4PkE1VfhFv9dZmHmG08mv2VTn76gGjhtRaHVoyHsArSn4XEnCmCCsm3kwdW/k
zsURSZObBz3R8xjCRTHWjyoCWhDGwyn6KfH/tygWa5/V+M314A9bX5LCsJHom6RtLU8LEZ0O+z7+
LveVvpsqq367/UmvLxvAVHAA2D5cN6SElzeris/GoEeK6vmQdIadVDTlT7RmzOkI6NvoDrYcwYSW
q5xu7O2Rr0MPfAfmxyVLgZQ6yOXItjR27cBDwstzM9gj+RZke6TDdPWzcIC4n4027P+9PeT1ujIk
akOcSqFHsixdKlpWBQPya15ZZd1zIOlRtqt4w+5kKQq3usvXMQBKuyyaGGT2tBcWV4rszFAH0sj0
1L6I/qcAz26OQepUW/JJa+uIiAXaJgKvRqJ7uY6j2ipmgEi7Z9hznR+TxIrmPYa2knFnaoW1T0x/
3JI4Wdk1wF0ohsI7FZB4cX7+SDjtzjIbI6kdj46rVh2bqqApFVexKZA6jf9U2r39C1ZvtVWqvM5Q
eAVTbuE5LFxblhpWLOJETxfMqF8UhrNDqTw4RnQ3o6PdBNqPrLHn/TQoc7ST5LDT92irJls1iJUF
//M3LFtTldogdx0E0Tk35OQ1aNooPiQljuN7u0OhXCfZ9/86FIrHP3axovCOv8TiG9uD3SKCAlKX
K2cOn3D66bVdFTmJ5pp2n6O0F5e1G09Z+9WP224j7F9HQzE6Qho6Yg0UIMSC/PG1o4mXc0GF46z6
hvIxUQjwd6QT5kfd4sdcjXn8RopaILKfaRuBeOXEclp/kwu5tGndXA6tVY2ZpropeSPVmCddgk2d
JZb0uQUPdHc7OKx9VuF7RYYAm/9KEiaFVjnnYxKc0V6pXVRNgjcn9qd9N6ef1dExPm4Pt3KETNFQ
EKIbMGTtxUsYHIyMlVQieWkeYmyOns84HTIWPzroDSzuwK0nsGiBNZobvdyVwCQ46QwLsYO38SIF
a7oADUbTD8+QJifzmPRDYN21VmT8hwWl+IsAJa9gyivid/yxbXqtjIsqNKKzgkH8HZfMiOYkln+p
PffNXWRIlNhvr+naJ+RKoRdGd1XI2VyOWGd95MSjFp1bzC+HYwRAIL9zptoI72ERWPVDhvbvp9tj
rn1HekMk8PRzebYsDkeW+NBBdZDCaosYwzDL4y6TsLMwitb5ZHYQIxs9MzeWdu1YUPulOsbq0pdf
DCrN0EvUyg7OIW6qoxsTDR/USMs+NTW6F7cnuDqWLcAlOgA76uyXixpTn5NAFYGaT4fqTU7kcuej
FOPsi26Q842Jre1N0i6+HpwPUPOLU5FbqCFaCAadYXNlP2QlKYK7No2qfP/3k0IHhhyd1YN9sLjA
mnCuGy3JHC+NrP6IyZfl77S2DbQHY5ob6+PvR2Nr0CoQ7Qkq5pdLqBmIIiiS7FAOGmSkOJs4zF29
lfPo0MRa+PP2aGtryGOWBjtTAxAi/v0f5270SytMyTQ8g/b+C6pLQIAARdVbbMu1a4GL+DfgirC5
FNUQ9C076VLfo+thZPcO9MQTjRL7NCvAWBE4s/MeJBRCgj8CXnj14fY011IBqiM8W6naIuK+WFRZ
7m2IMZXkJbNj0zrUcKeDPl88FU2PwfHoVEeWOLrDzCRpDlne5F9u/4C1ky+k9NinQlXkqmYQhEnp
x0TwsIN87sNrOyW8WZ5zY05pPph0hepM2ziNKx1MrB6ASSIZAdUD4aDLr6vnChblfuR4SjDVyako
at9tcLzW7rBp0bEIzP0ssF3E01T1iX5Z9uIbfqOfc0Qeft1egKU7EN1USmSCugwOisxjSQUPKLv2
pVP4XgblHQ8Ulvse8+XSR25BaR/l3gnuAiVp8SKfjDsJTHC241mqHHy6ZtMutapkXxn5Fu9m7RrA
ionThpMb2KxFEAka1ZjpAfpQqopM349NWg0PZSJHWAVPQXcv4Zz+cHspVofkiOum2Am0BC+/Cuq7
XaAWuuWN7YxsmqRV7YmfN9gHTR81UrMwM77eHvI3B+WyyMAbhgucVAv4Km+pyzFLJDDybOhMz5xL
W/FC2WmmIztDUo4UmevGhWOham4RS1m9C8M+QOdTk78l8+h/8h0Z/d2kCPMHp/LH/KxJHXYtt3/h
SoDgZwliG294sVcuf2BkFY6vGYFPH6eMK9eZss7ZTbyjvbZXpXhwS9XIDoaW2sabUTba1it+5aMI
aS1KMPCFSQgX+2Ccp8RupDQ4T2NjnCi/d3uztvOdHvN0UExj2oJDroQkwFSCLoTIFkqGiwGtRmll
dZR9rwM3mP2j52V/VovBv6+mSnZOSIvFGNIEmWG+KVQtnF01B1s320pUouPIc5N2P1nsEjSS807s
/XmWPBAVfrivckcmR69Ab/8cEjC/uyQ3K981pgAnx9vfey02ASMjLonyMfzfRUhG8C1We7BP53js
+4PdBfGulH3jWIS+5NwjA2r9W0FJemn0vL6T8zaMD7NZSxs/Y3UF/vgVi23XN83Q9A08uEkrmuE+
1YA7YEmnzfUnM4rGX8OM1xVk9VrfYjSK+S1PpCFWADkyouGyxpj6GeyKRJM8+O/4kJeTrn1qSqqZ
LrX65O72aq+dLmIu29um+351/eKCI1d1MITnHjNk+V1Wc1VyRwXS8b7Xk+BJb1o7+YUg3HCXl3mj
bgy/drjo4NEFF7hBdSlHYM1GmRZ1FZz9GkqcU+KbOed59S1x8voz9K7c3Igma4eL1gCgSeU3sXwR
7uhgOcFQWAGoyQFR85kM6FDpbaztW8mW9LtZl6xx38f2FO/awiqTXZ4nUrWB4V/7xKDLeYkKzSbK
k5cxba7KTinmMjijyuzfD5rj77WpMfaVuemJsD4UHS/QX+gHLU+yZKSMPxvBWRmH5GutiveS6oym
q7S9tcUFXhsMWoCQY2MsSM+X89IUYqTZQrOGzTmeJF5O6bFMqxKveCUy1I16xupoBGSCERv3Svqw
VZxhbuzK98KqVqS9mWjhdBwkbJYODXvaOt4+Kmt7FfI4gi4iOoOSv5yciuZRUIi3tlHR5RgsNdkn
ZWm/TeEQuAGyYhtnY216aMaAywGVKfbK5XiRXAVpL5eSp3em75aOEJNM+yD/cPQw3YITr5wLW3bI
hAUQCcL0ItzpNS0cCbqcZzU4czPP+RFCfvHQzeV9M/XOR65F1lFLpCFx7WLst275lckKnDa6rjiv
8V+LE1HCQfTpAwTnVpni+6bDBLILM8Wt9Mrf4l9dQafJIhgMw0+YeoCvlnwDo9asNms7iRu2qPMX
C83gn2GZ19Gev18dMgzBot2cyD1si3mWi11lO1l6yK3K6vdVU26SlpY5MI/+3w8gri2QKgTixbce
CDSB1lfdS4T/576Ypg7Tg7AvXHIrzd4VDa6HViP5T6GjSJ+jpHDuYkct292A3Ym8k/Ui/Gj9Njjc
3vLL7BBOtkJtljYNCRioP3uxLSifO34h9f1LH00drpt5moa7tJXM16CM2vbQ6239BRmysJlce8S0
sy1NvSFZru14B4qrHD8lBhzMnRypTvyqjLGkfNz+jYudK34iPRYCurBtFQdzcUyKTi/kNk5e5Gks
7V2oqUhVdkb8kjV4Qe+LeGj0o+N3Ng7stl83d2ZoFFuIFLE9/7iz+RGgBjGARNoCTD6XxuWPsI1i
QIigbl/MDMhNB0XyHyOu5OZgOznFziLp97luzd7fTp3CGDqeNNLAGHBqLkdtja6ue8lsX0BWdcex
8vsHc4qJ7S0S/Fak7goji/fSVNqfStPqNyqA1wuP7xk5OZIlRA3QoZejF745jJ3sdC+BIyM62w5y
dySvGdQ7SmZy8AMmevvGw6+k9dWnI8+mClXcjcLZIiiz8AIaCvpVIA6sqx5bgcWESGPbF1Uy/aMt
hbwQFHv6aTeKv6tUqf52e8lXxhPeVKQQpsiYljWz2qKQS3Urfm14qgfuONV6tHPypHxTsrT4ZfpT
uZWiXQcHpKjobHEG6Zoyy8XFM9lxgRZ8l78GgkzqToU/BZKLepqkSW7e+Vhim1pYc+zKTJcP2SiZ
3RGNt7os3A7c1ldDJXF/1pJOi7BE1atQHjcCxSJ88xmgEoEtFALsyMgs21RTMYSOWg3Rq9pMWfYy
NlMAPKru/K+JP05bsO/rnYcxC6tMU5z9RznxcucxfGyMQ1W+OlY+kZRLQ8if9MlhaX2uWvsb8sSa
i7SD+ThVkbwlQPDbRv7ytNO1An1AeYDqNxSGy/HrOKtj2KUhiKgofk36UdN2kMqL6G00/Qp446hP
3dcQwEa+t7okLl/CPtFTtyK4f2vqZPLvLWr6XwlodbDrZt8JMDgzpeKYyhlSe800GcB+7ZJWWDnG
mOIaVqGOd3aiFrQTjBy5NawGFbeRC01/ydnnJ/Qx40+ZAwvd7aIo/wT9VHXuKmPo6r01RvO4bypk
Cg5+oaVZQI+/wfMS2jON8caXPsdFpMafwsBq//Fxr5g/TC0GhRwEDjtnRj+COFIl6kcqWf5XrLAc
7dGcxyk+WKnlp7+CrmvKp4TCvPYlj2SIXY6W1treCPXA30NL6qvHrNXTgc6iUPgDy1CVRxjexvgI
XqjWnypS12+j1pTRzhituXmQ8PHVHvo4nupXthDIxrGfKQgOhZMC4ZGCxoINKpehdLx9xFd2F9VV
TRBuKMdx8V1+XS6TvA7zOHo12nZ4nOpi/FDx33v2qVNy+vSm+iUllTEhQ6pEGdss3ar0Xv8CKDHg
aNAq5BeAxrv8BVTHO043cl2ojHbvtZSGH2GYtfvakqGJNimPhEiS9Rc9Kv0j0Nst+NT1+Jxi8mlU
DNhFzpKzndbWjHS56lP0A9Z4jAsHjJqDKFa6U+1EUJ6cejb1c2x31akjZ073Dj3TZONm/13Rvjxn
glSnw3Eg1grz8Mt1SA1zmgtHjV6jfJ4tF1fRSP5s11rzPAx9Y7uKmmXPorp5zjFvfUSEIz1D3w3s
95nL3/TSuCzjD8WnYfPNSJFCf4rTRjK2vCeu7wQbzIPQaUZejQbjIhw1FboriC9Urwq+SI+TGsNc
DTOuJleiXia5XFvF/27v0WUKS8C1aWnScqBkDUNsOWaU4SrkOH3+2jezMhwkecg/IrvJ60PRC4Zu
GhrYgruJ0kTxlzl0tGyn5tJwGpS4wrJS0oLE+Hb7N/2+8C8+l0gTWQPKyoKBvwSQGnOOSMOQKW91
UafOS+mHXfs2oVapPgdy3Az7vgkd001z3Qk/TcZoSCcrKScMoeSiF3jhOEw/cAwshp3c9riFqJXU
Joe+nvLkK5YVQ3nXZtPgfIxlNwWHAmn0lxqZp/F96uZsPJa+FsgbSY4qMu/FpGgLoAQnWpDX4Gqt
6hK7y3XtDXPz+UGegvl/dlfk2mdL9YM7ra2c2IuqinPphEPkPDooDKQPetu1nmZWRboPsSF8NvVU
1706Datna0CX8w47uU56VvKkz744RhRN75lFOXNX51bmpb4a9fe3v86SZC1wXTAsOFBQ4Lghl6SH
0Bzy2MrS7lVuUK+DDKoV496UiyJ474fGitxslpzwPouMAYP1tKvcFojd5znQA+2Q0KLgb49mW/5d
QUb8LNA7lKDoQ4CxXvZ3ozDuuzzrx9c8KyzlHvW74GWOquL/kHYeO3IjTbu+IgL0ZstybdQqtdxQ
2hCy9N7z6s+T/S3+LhZRROvMQgNogInKZJrIiNc8+BSNKDOm2bfK1yKItFY/fp4HO9pIXa52Lz+A
2ACsAVlfHzK9HxfqYDnjWe8wVHTxT9F/Z2YdGbtBAY4gt+EWnnxZ4WTMCBwD2AdxBwwDgZ/Lc00L
6Sbr2BmdZYjvP+Whf5jmID4KNxE3bmekrEc7QTpNsfziQyNr1hMaoVsw3ZduwsXKFr+CkjbrgSuC
WszlrxhHtdJaHiVnyFWx6nYVdbC9lI/qgwTtKNj1Uq6M93KPmHSBrlT+qI12HM1uD8Z/FFIhcApH
adbiJ8Nse30vDQ1cbsVJqckPRgMPzJiULavW64OPX43uE1xXXswcgIvcS4HVAYplQjO4KTH5TNX+
J/dHNh+KTp3f++38y+JHJsBfa+sgNRLCXvGQP0uFKb0R7is+I3Z4QGl4/KGpuZT30iM96MpETGCp
W8cwtn/r6F98lrH/fZ+kTelsdO0WtdqXeC9a4BBa4GcuxUvnSJC1Wns6c5zX6PE384eysfWTHanB
p7CbDXceHfaH1dWGd/v0uHrfCpC+YK+CMkY+9mVFv+oGo01do9fcm+e56duvvZ80EerggWIdfHrS
H7Qm/RvBwPx6O+r11uSlhfIPJRqiQxO7XKFYb45O2RjW2YYP1bvA65Jjb5nzt6xt4qeuiv7ejnf1
iqF8QEYv+HiiLrsEwjZWXzeDFBrneQbskVXq+Llr624nHOXffOxdhloMbTaTWrKL2DibeYYjnh1S
bNvJwD32YRUOR0T+olMiik6jNsZnuP5bjM7r5AqKEqKR4FsA4JHALEoWQZEmdDcd+Twikpjc61lZ
Nne1X88JivhVfWfnEaViM7azX06nlN9aeC7xKW0r/X0vFcpPbe7j5wojqW6Ha2p0zJNw2oKwXi87
TQD0bE4oYKXasvwkwewfyUHVcykN7d6Wx24vm/XwGUUS5MlUaU5PPo3aYgN4fb3uYEQiaic0oSjH
LVu/yF6PdUyCfsauWN5Rlyx3TahbzwUdwjvqDMH97XX3UoS/PIqhxlFbFAcbdaxlNuc00aiXUFPO
E8eqckrIKjTXT1JTcUsZLMtD2MptxwSY473SDeBq26BxKHmPsDx2PQR9aRdHht+f8HhWzjyixuGd
NncSTlSTLv8p1cieTlabt3edIk8+gLCiStzKHq0i2/l03PaFqqXOAUjQYJy6VsE8S42SXqGMpNuJ
q2b5JGgq1hzsG1UykmejM/QTkgEdulKyNHyiHljn34Gnql91bZY4GATVyO2jcrgP237yH2rwZF6G
dMtz1DWd/27glVy4NS7fwYQ0aGv8uT2r17sZWQEQVVQHEdgGn3N5ehhNU3RFrVjnFnnGcO9nhi8d
ctjkipt2nb9Fn1Kuj2fiCaVAavUvBkmX8YD9SPABZOOsdFiy7rRCJ/lLkOB2kRmQTxSPm/mkTFGX
ubz+++Kg9ZzW9+DbpLswstT2+1AARUdLbYa9IDwO9h24G8WNHJzmUPhIFKp6TUbadnui1n45ua0K
+oL6O/fKYqayEkpQMCTt2Q8A8VlVpoZ7dW70s0XB1Pgc6J20A+MtqX+zpEsOCU0L+4NStXnlmnmo
KYcIEMmpLqkVgJjtij5xZdAR3Q/JKYpdo9p5+okZD+YtSY6rhyrPQghWyA5wbNO1WJTNgyTqzApT
jjNbAjWxqAhdObe0h6YoSrd2JGefj9V3p5eTI1fImy0FiM7iskT/Cdz08nTCN8nOk6FrzxMX57Pi
+OH3YrIsdJojGolTV3+tm77fosOvLDPaNIj3APkkB1pexVKbSnNvWcW5GYfC36Pm5u+t0tbuyrHx
96NdN+09x2N2lwUF5mS3l8rKyUjSA5kBPLpI2Rcv8kIvjMg20vqcQZe/kyvIWzvZ9klbqUJ6eSAn
P24HXLkBYNNyR0H9x2tmuTQR0CrMbIr7cwENsd+PfjEq91mXBfuoDIdd2JcBL4Us+XI77MokU/YQ
rES6RFDoxM96le+0STXPdtgNZ5t3UurxA3DctCyM+/ZD0JTN75qyi/GUz0ZefLL8qd04u1bjCwQE
A6S/scxyu1rKycKK7mxLapNgeIJfcqdNoGsnp/ZTVpwJiVuakNw4FZIhbzV+1qZdWLHwhZHs5/a9
HL82YF6ZKkl/jtVEqUAZxpF91O3ef9ZyFPyQEZUofo9StFHXWFlfIsekiMBhBBthcRLR53L6cnIY
9wzaSh0iSIuhXMg/VT/iNB18ZyvFWDn8oAXBeBB+Fgj7LBvkOW3jitU7nEfbisaHfNTyv5zxqbZP
LDNpHjt0eH4nQir/pKSO/2uorV7a19XY+ztV6k39URvURDpJeS1hcxqYSUl5zDIzF/XUDuCpbsdo
mveRebi9Rl+ygsusQRCaqANRCOf9uizTDWqsFsWUz+dYiYZnFT6jti+RDjvUteaX78YgiT+EAdXp
3YxQdHiQTPLb/dz3bf3YhGFUAChD680tRlkCQoc3aeVODt4HO4SrSueuhI7Q0OiuS+0xVwo18crO
TIZdkY7WX3lulf9g0bP/IsrQzkkrBvRGhznA7Pn2QK8XBQwY9D+EyaPw5lk+VFNLKTVLQiRBk+O7
mkvpS8Dj8ymDVbpnV/Qb6dh115MqFpuPNh5WI9zmi1OuVfDOBmranxW7StLZ7fIxxvLArJre1ewu
6+45BvUEczJ71r+HXTQ8spdC52AgoBvv1dzAntSIKsGMV7roWTFn8+db50TYQnEeUvsTUM7FBpUy
RPrHRp/PqhMqmtvhaIp5lRM99DyPj4gu48h3O+L1kUBEIdXEQ1en5bqIWI+lMw/SMJ9bvY7dQU/V
h2CUPvt2yQFVyJ38K+ckOt0Oev3pqZMIURZuVyrRS0BJYfeZXcPuPBdqMe2B4uhuMkLcsVP5bhit
+vPtcNcp42W4xfEz0J/0TX+Qz/2EtDs0mvY7usteFk/qxgVznbkItCtlF961lIyXyWli66OS1qV8
LrOpOVr94FtHSk9G+rNpLPLhRG0QTwCZh+xjMSd2sovGZHTeSP3klUMdARElIW2An+fyhd1FmWNN
oW+cLWWqZ5dWvYrfVSAfGqzSNrbVyrcUmThHOyhTjlwx+a/uVD20qyJHoeLc9Ol8wjpkQtTRSDHW
rRvznjdPphxvf861iFyg4JFEH4dHwGXE0K91DI9H5axUEgxPKwlPzqiP6S7IumA/D81WtrKyfkRl
SkipIXQCEOAyYB00SoNqjnrO+3mcD3pm9PYHOdWdyQUA7esb71Rx8F1eAKSBgsYm5FyE+N5lOLzZ
VKevHeVcRBwwGXir+ITtYa1uFMGvsxHhmkVzg0REvHAWabYUljPmOIl6Htqi2ymNTh8oNYZjhsfz
jleVfA+oKN5jlEoZ+c2fkB3Cgwp4spDyXnzCPtC0saIye07SKnkIEUu613yAJx3cyz1aRZv2aFf1
fpuxkrtRGEHTnjFfzmlUUVvEblDFLDnXd2MYj6fCabp3eRqE7xQ/dnYOdsPP2JioTyjuO7uo7qYD
+l6bTgwrB64Q6qFIA7YFHos4Ql7tFx7ZVa7Fg3LmSk4/zbWS/M7J/u90jt3BzZVMn/eKpNrSxj5d
W8QUp0GgirLbVZmxG8oJ7FmlnGn6aidnsIFBSeIEMjXf2rjGVmNh80Mo1hUd18sxUn/SEyiY8tko
qv57FUv1JwwKMf7rFSPYuMBWYwkYBW9dPJiW9e4CEYZQHRlXqWXj794P8L7lTdvrP4rOxjn+9sJd
+3pCCdQUhR1QAot1pMS6M9cUUs/o3zh3iN4jChfnzdFp5PkbvX7g1PUcfbkddG2IAESAA70s4WXh
qij1ruvqWTlHCMI/4zchP2RqlWY7+i40UP8hmGhiAFWnXrpcn21jl5NPn+NcJHNcPsrISh40W0I0
OJJSY2M6V45yKjPA47AOAmZ19fAc7A5No5ij3DRiZ5+g7STz0HbU71U1SPsOcfFwY72sfUHyTY4A
0g8+4WJtzmEW6oWUamdLsqs9PAQth5hsx3shLOEqgAiPLGnlbaBWcSODIqOSxAVJZ2HZD5usuhu6
Wef8iUr1G9d2qvygltLcccnp+vPtT7gyq8D7uYyRxLFBOoj19OqIsXkdOPNkUl+N6vR+yPs/ZQOB
o00pkLM+E20LILwypwQUqv5sCRLYxa6w7LwcI2paZ1Mr5e5X36Aud0cN0uhOrGmf6reKz+i+RbB+
3sBcr4Um97Aw4wXxzMxejjVKjRg1jVg7S5ZUfgC8lSUnS5sy+wRmLfnOC2mAQJsN/5L3mKBNUV6k
aELBfTHJZpC0ecgZfp4lM9nXjZV1ByWa/ac5sKuz3AGA3yjorRwDZMtoeaOJKdRKFkMNcGqStUZT
z5SNpQ8Rbj7Wvir6ODkm5pwlGxO70pIzLbElBVgDoMayDzYqJawwiMgf0N4KHuzQycy9lbWUDXJp
fiBBi469kiBKBuj2QdKsIHofllLwQD1F+Xh7QV9j5TC/IvHiHS/8NjHdvPzKtpYGCcTn9EMUmHzr
om813Y3yMfpY1PP4yK3S3jfxVKKYbw4Q0I0RFbxyrH8Dm6RmDeWg2MGf35J6v86gqDFT2BBqTGzw
ZWdJqcHCWUZbf/DxPE3cyC9JK8BqvQMARD1YHaRPCdAqGB4Yvm+cYy9n42WayOLjNSusbdl1S8Mc
QGxJiCtXy6Iv/yD/jNNkaBjvkLCxTqGSZB/zOu8PrRrprtkF9cNgxP3GQXO9+WwVjjotJ0Eav1IX
pjSOB3Fujx9IaOJuN0ZA4EbKI8/ITsSOa6tQHJtKVrccYK4PONYjxVnQTHS4YOpeLoe8bNM+dsrh
w+Rr/Z/Zdtp7vG8b6QvqUVzBhh5YwZtvKgCmVK9IyvFnuKpY6lOGDVIb2ucsUE5hnaiq27RxAUMt
sz9mc+X/uL3krze7eEZiRoYYHnfAy+58dYaHczS06DZbmBW0xZ++7w3qo6b/34Ap+Kfboa53lwPw
Er09EQ+w/jJd07OAyzZP6vd4Z833nT7m911VWMnBGTL/QU/94dyHnXwI20SrdxVyll8MrQ0LVNCV
yAu1qfgVJUrRbqzwq3cQshKC0kPTFogLuLXLr6zWfgUZRK7fZ51a/YElPOLpSy+juLs9/qvVJOyf
XohprGYUtxbnautEua743fQe91IIUXoesmP0lie60QT5n2A2zeP/X8RFDuLHZqtPiMK+73AkbXaS
rad3ftA27yLgMKco2uJjLReTsKGgAwS+AEw5q3hxV1VmAwsqiLKnMteTe65l7anQ/LMSJm+2wH4J
haAwJAz+oIx5+dHSKpvyoMyyp8jy6XHpWTGA8EsLDwwtnuN2a/5Q0IebdomCJsvtaV0eRyI2rRN4
9BS4gXoql7G7xhjVobPTp3GkJxWllYnddWa7gUmnG9ErW/uToy397XbU5fJ5iSqOPxapwotncRgl
eaU7CMmmT1M7y49qYf+n6E0IzmZ+N2RlsrFZV8dII5EGNq+BK2m4JJag+xpt9mTKA97PAd0i1Z0A
B/qHUgkQjC4D/WGuTK3byD6uA/Pi4eVISiB408safhX6aZToY/YU++H0EMTFl66r0NNVM1+5i5Ix
OsdlOr5xa7L3KeGTM6PMzdpdClRnEKV8Iw/yp8DGOMMtUs1BtTLSx2GfG74GMWFoio0H0NpAuU5J
m4V4MVDZy1XUV4GvxnKUPyEIoxy1tHHuZA1EcAAq/EMzmSmKUMNW0OsdissECEuQ/sKualmxC8J+
ot9e5k/VpDWHPpoV/RAE3fwU1/g4v/FgJWUlWUb+AYgqOOClC0pTRT5cA8M5BEo+4AMJJhgOWiaP
by3xEwhpfiJxfHNpWouprDTFxyO1cQ6hz23iT7r+cXCotgv88RlB7C13veVWfIknSko0mUiNlltx
iFVFGkrLOcRFaR2bnJWZF7xfB20Yd9TR3mbmR/uS4YlnByMTsPLFeaPQ1rJDSXUOqV1W3yOprQ5l
a0anELmrjWx8eRe+hML9EcE3+AVc1JeLUmngwFP3BMqRoV5dBGq7y1FB2UhylvmsWBAgN6mmAFmB
NCh+xaukw6iG2Nfy0TmMbYCcJ8Y4Bz0E7qEqeXY0JV4aBeTMEwmCerh9iF6Pj8iUwwDl8jhmfV5G
hkiRqb7ZO4deKDqbGChBLwjUja29FWXxjFADJ+iqrnUOnGPKozFgUByaoCBuj+V6FYqxiPUnCFTU
+S7HkgyKVuZa7WDcJQseyKDDvITDahttd8D+cQtAuDYqylFI5UG3pgq/WIYkdVWtg+Y/NLMVH6MZ
spQ6pOrx7aNC44d1DqgJSPgiiuzLZd2iHnKoZ9u8S6jGhW6t5tZhLrTpYNJF89/6tUAnCjFOclIB
xF92iWQLn+6xVZLj3NvFU2tO1VMoYST1pnEJ7QmwD9xsfCoFEORiTfjBmI1pqsD/LZXhBEmCelAW
oqtajm33oEBU3YJ6iP/jq4fbS0RWBqVKsPzWFSk2SyKpbkIj83S1/xtY2ZztKZg62q6BoH5nzVJ0
9mHfHHxfs+9qbSv84qp5CS8U8jgiudG50y+XZ6BmupJGPu5JRqx9T+0B3etw1n/ksPN/357b1VAs
TdaNzMm17GSYVtA1mlPHXhfx5XbI8mCbiaLqULqjnFZvO73+NzAAJZRlSIy4RC8HpqtjPLawDbx0
7rT6Y1EamfzBjM1y+EJN1nJ2s9P32S9fUZpTbVBOeb492sW+/198rJyRvaFsSpf5Mj4HtO8HqR17
pGATAAc0if/ybtQ/W1pj9MfMHMMtrPLqBONuCTNLlE+XJhqI1fGBEyn29Nycxp05Gla6K5nm+ezH
o/L99gDXoomCl8kBLbDli5Xjtxj5jFGVYPI1+hll9iqYrXOW2Zn6MxoG/W0105f5hL2OhhNYLFRe
xc95dRulXQYWSLZir9BxFnMHqOz5vm2K+a6yinALMbI+uP+LJr7uq2i+CiVaCaLY09osmZ+naq79
R9DPxm+7DafD22fyxd5KsCsp2y2GZoBl13sJG+C8TPz24xinsb2bO3xkn1W42cbGSbq4119mUiCC
YfVy5lzhuyjaFdJUT5GnSlqfuUaJuo2ag0RyM42C2ikYbKfQSOX75jc6vkP7DzuDNh9LRuDpkKC5
nNuSDnwRlFbiNU1t/WisyTop8ZAcCqnRniMS3y0tgLWPSVFO6N9x/yrqYqW2utlFKvhnb1Bqed47
iZSZrorO0bDL5Gqznbkajjo9Fz7Q9ivGdl+GfVsiIe2ZoQZptamVOdk1spXtWnuoNxyCFte9+Jik
7eIVD1mWAtHiIp78tsnbNE49pxvs6lGeoll7HGBpvC2N+V8cTXQphSL3FYhAs5ygryst8/xsNNOj
EulGPLrRUE9Ho5Lm+aGwUn1LN27lDGWr89Xw6kQv4UoxQQutqheekd3o5yiVjeBvXKkbh2bfFolm
HhV0bLdcIVc+H1kG3UoUyyiwL5szAZqDhlrJiScZdYiJmEIxU68RRvLLCK5rDo3m9vZfHSWlJmSV
AemDUbvcD5Naj8HcFIlnVNPwzcnHuylQtXJXVkrWUq4e2q0K0OJR+/IxaULBuuSLArpZ3E0KwPJ4
ivrE4/2Qf9RnTlvKtbPZ7YyKU/aJ7jcIdVnurDe+Kf4XGewEb1reLySpl2OdIZfZ+CCkHmXqrDoa
ZTsdrKTJtKd0xvB9F46qFnVuUPqyvaulrLe/3p7sta8L1kBovDhCTl/891cHO/puvZwGZuapWVL8
tntHejJ7zfR3cM3H09tjqS82giIDAe14GcshPW0jv8YGM6iMd5GS518AIvq+G8vtj9uh1o4BoU5B
243OBenkZShJb0lF0Kj3cj9Qxn02tVZwgJ615QKwNn2AtUBFkRxT4FocpUVtqoPeWrkXhLbxkz60
jf9jl6PAkWNbe3tMq7EE4pvWM+iw5fszS1sTD20n8+zGSO9i7A0+YMJsWS5S01tEudVYnJ7gran2
cDdezl/QIY8HAzT1qgSjqvskGZpTm3NEnBR44p9vD2xt+6nkaeKZxjJcVkWh9YdOYWAkmvSxiUmH
bLg2DJBzMqAf4nbj+KfWtfH+dtDVEfKmBj9Jvo8O4+UIYRbMRZey8Ouk0d+lbdr9noy6n/ZGC7Z4
fzvY2pFG3RU7ZwgvUGwW2zwTACxFZuXHaZ5apzrXssmNlBo0hjyrAU7dOfT34+2gayMEz00PClVY
QfG4HKGDPLIU6Zil2nJdRO7oAFXlNWo/loG1BVVYjUUyQekM2jAb7jIWGm2m6s9+5jnGQEvZhOZ1
KIwBByhFC7eae2uzCUYV6J7NwwkS4mWwSLci20xNpBcpamdHNITSDFhvXR+UrA7tB4SL3thTezmn
X4dcrBYbsHSJe1ruZQ1CI++iVOu/Yy5VVzu7kruPQ0UD6PbXWx0kS0XmUKbzsgR/xFXbN0PaFp4p
Y6EFiXx870uRErs91uv3kxLnn/4hIA8lDjGhf6QvimjG3Myl4mSFF1phdhr4nK5pRvKuy+rmketp
3jjOVgf4Kt7iKw5GkKV6kBfeUHHtMUI+Ivpw+h9y7/xHqpT226qE//uGXHJAejnZEJa5XDZTw3IJ
mrrwLDmrs31tjioct8KuNlLDtb1AhiD0wVHM4d+Xccqxc7oAlS2sgbvqW6po0l0TZMVzOzlvw0K+
jEggaUkg8MPhvruMNLeCsZL3hYeFX6weUjAXP6o03EwB1z6VqG6hyUPdjiTpMg4thjjGaqbwYqsO
nrOi8j/Fc9PdwZj7mFe1tlGq2Aq3+FADiFzgn3Hh1bYwy+uz3HGLXJEKRBrVoNybVvMPT05YTcAF
xOoX3aPLEZI3O3On6rlXU7nU91ZsaUfTz+rqk1Grib1xHYjjflHjomTFcUkXBUD70h4wlPIqCcKh
QEfesD7EUhfVblKVxsYVt/KwJTUnuaTZx0myfOcNY5/4zWTkXodavf9oq6HcndLSrE4lL5d3rYHh
xK72w0KG1FNu6S2vfcXX0Rd3nmw1Il2xSY1mTX4OiiRojlmmFI6boDwg750Ss6TbR9javIoJFcBR
oeC6OMLy2kRLKFZyb+yyeDipkjJUx7yXt1CA63F4+cHDo32zZCpVbYbqIk8FL1NyqfzlRMpQfnAo
/7xRZeVlgwuRFbqWdPhYMpfLMrbGqZijjp1QRZl0CrP6QR9RTEpz631YFH7+D5cOi1+ksjyDoPpd
xqvL2Zd4BRaePvp95aaDX+ynIJ3v6qrtzF1oOFuwrdU1CpABToBgki4Bh3mlJWXVSIUnSUP9YBdz
s8vBXP2dAV2d2K3NM85e6f2ocvPdXixrWafxKvJiy9ct3b0hTUpvbmL7II3DdJdKTYaPfR6eZrwl
/3NKX9r/Q1DgnALCTm17ec6gj1MGuH8XHi1GJIVwArTdcoBsHJPK7GWO8W5nD/rWlbS6YGkW804B
oEOt6/K7lslQImcccODYcO5PUpdY9kHg1zauvtU5fRVn0ahyZpmKRGyStAzVAZZq9AunP0UISKGc
fIiQE39KgrZ9W6fxZZegIM79ZJJ+Ase7HF2E8BhoPPF+mDNpPMXIxsnHShtL7V0kx8a0cayu3e8g
nDHm4E7kybLYlLwamm6sncRDzkSVfmI41SVPcmeUZu8KSd/42+01s/bxEOdCh0ewK4A8XQ6v1Ufu
3rDNIQDVFOoUJSUhrGrH3DJzXTux6Q8IdhVFVzrSl4FMpTIKfKZTz0qK6GdbqMF8V0AHzI8lhCco
dobW3d0e22pI8fLTkR2gPLgY26xOmjw5bebhnpWFZ8cAp/63L5S2eQhaPB92KYJo9UZ+sYR0vSwY
RggoFsLrtesnQseVJUeWhHffHBg/mhkE7pFsKlP+KHpfzPtMT1P11PUol57TIVUshD3rVjOQs9OH
sHOtAh7Wqa6aMHo3kex9uT0rayuMdylAauEdTBH88kM0rUkntvFZYWUwf8rhJ/buFKfTfZA5zqfb
sda2LFgHYEF8Beoli9XM67fNI01KvQ5eZb2Xw7AcPqmtHvuuTCV+5yTxd9ueM3Mj7tqqppPNFmKA
1yrYyCO0ZCFs2r7uUucrhORWinYKlqhbCL61NSZSICwxBW10WeLKx7qV4nLKvAYRK3+vRv70F09k
+bFN/Py70SjT6faUrg1NyLdQ00Dr6KrgbaUFSOApYlFLWTs+h+1cp6e6sPNhdzvQ2joRm0czBdgV
zeTLdcINZsxJzqu0TVItdHuljro7W5665tiE02Bv3JirE4kCJFsVKfErmEVW9ji3m6DV8nYcTxGq
W4/2jIOaG7WRZe3icBz9f5lK+vYCSEwpa+kRVCeo/8uqlHtKjE0Z3XSfbogOfPzP7ZlcHRrGWyKh
Y00ua2tJViLz2/L4NaU2ov3ThRilRuicDju1HUNzH4ON2/K5ExnG8hkgJpMOjC0YHoutlyVakUwo
o3mjhdOHIcd55/rm3Oyt2Z5g2oI0e4cngn+XxUn5ATJR+fP2qNf2Ps8QirE8VnmpLvJlDJA43ekY
eDK+75Hrt7JSwqNtA1hJJZr4cmNWaGBGlvn1duC16QbNwsAB13LMLXKveIq5Jnn8e3YhyQeSdRVQ
ad865p5mcPOl0eNx3kgSVsdKwoUtpFC5WebscllqvdVKmdfm1hAfEwfm6YMklV39Q4rnEPXCusUM
ykUtLtlKctdjcxKQtPITlrWcKi1B04Dr9GaNikBgxJn1iHmIkFC30/zbaIeN5vYaHJuNbtjaAUFT
gZ4/pO5r/odsTo05SQ0V9xj1SAy7k2Z8tE0Ovo9wYOJwq0S9pEW83Kw09xGvRC0YuM3iw5YNysl2
ElN3rwflqzGG9/qgUnWXuzF4F1p18r2O+/Ahlq36q5rkGKsYavZJ6Sbj+fYKu55y7k+qZ0w6nX8u
mMujUYnGwppxdvAkv6mw8pasR7vN4hCGD1KVbgmmBPS9MzYfbse9XtnEfdFn5rqBebBIaHrQF1Fv
2aGnWX15UlPdjw9sXKPdpVE3i09dJve3Qy65Dky6iAkfhcag4H8szhF5HqVeQZORl3abWG5vzemd
SlF0+OJIWl27tJZM62GMnCY9Tn7ym2dC4wSuGo/lFgPw+kjjp/AAwISbpsEVt9Gy4K0bnRV5ccXL
ZoaE8qccojl6yCoMZQ7+aI7tScJZnheClNk7o01067QxH2K8l+cqPwIZA5gXVImv1dEpDeRGRkPf
islg0cMu2l+51hlumTTmwYoi0Mj4rceIm8iTF5kDf5kGqIbzSgFXt3FrXmcDQkJTKKogQYmGjdij
rzpspTq3aIOOoTePtonYhF4q2ZFaHoqBt8e9GkhA2UXblLLgYu8VkwxuSQlCrwqhzKIZnETDMbXS
egtXsxFoeW3Uam0aVVwRSHOqu4giBZLIqEOUGx9ybS+B2kGUTsDWOVAuZ86uZTlJ7DHymgS5NpdK
lyyfdHS2hmNlQqJHcFCutgxarwsSrBr4nZBh4MshknkZtKJVK+WBGnkB2h7hI3Tg8aejpMH7scjH
9ASqIhxdbZj7Uz5VZrLxDVcOUMILLr2QqARouviIamR0ilZVGDH2XfHV0sLhXR+2gXEcA+pDbtqE
iF8HRWzOh5hqre4qYz+YOSwCW/mTl3Jb7W+vqusrhB9ERgRGWWABl73xVpdj33fK2IsHI/+aynNN
rwX7uIOZsY9ux1pbWOipI0hKkYkjbbFVwqZUGmWOE6+F3jM+obSiovpd16OzVfxZjyR8J4SRKNCU
y6/MGe0nbdgwqkA3p32JvUn7F4+HcqursjZ95MrU74AW8OeiNhGnalNZUgK4R03fy2NYfJP69tc0
T9a/nDNCgZgclo1AJeRySKmPqFyGJbPHzxjSA4KrHZLh9AWaDeTZ2hmPYJ/JFgHNAznqMlBmYlaU
I6/uRWFoTR+dYkijH2hDRbGLf2IZvU/ssPdB2cpVd+qlNji3g+lvoefXLvjXv2Jxwctaj8tCVsVe
2zbyXW+niP1lJM77dqj1ByM11EeQFV2/8eRaCysOBwu1AHCFS8BGTBPX6Mow9qxwyJN9EAT6PdI3
8mdwVhjHzR3SEO9krZm3FNrXFhLq6MD2hfbNVc8g6gYM3Ss19iJMjB4BU5K/qNYwmUI63tzy/VmN
Rh39pQQBHHfxMnDCCcr5MMYeGmDpoZpG55MTlRMlvDH6dHvTry0nTncwW7B2dfpLl8up6KEIGWUS
w4EKEWlE879sXXDccbwLmsBQd42lAcItkySN3ABK6U5WQt3+ePtXrA0YEQzxIOFJgrjd5a+ola6b
e8htnu0jaLSTx0gpn4ssGixX62FJbLxG1q421JeFgK6ghS9vGRW6VzukXKElhZ4/vSF/HToMDWIE
EL9gvBNvhFsf3f+FE8fhqxwkqPRJmbMMJ1pTS+rDWAH4fS7nGXgFj9to6xZb2yQvJSWBGhc5z2W4
rGlttVaKwDPxqUnfZarsN8g44jIQnerYkb5bfjUYh1CqzfL4D9+REgWADu6Pq9IZ1+A04l2Hp5Jh
Dh97/FgwR5HKdG/n6DfejrX6EWEYw+Vji1hXhdlpAHtbEyuslGFnB4rxWJWd7OKlFO5Da7Te3MAG
WkH93uYphzzdMjeQ9GhCuU0KvFnX83EfZmbg7KW5CzYO+LXVQvJOOZ3CBPfJ4oC3hha8vdTFXtNW
ENfqOhNFFynJql2rqp26May1aaT0ArIQBC6ArcXWc7I+87uKdH2k/4Tf0qwbP6Sp0A62PcRf51Hb
vDtWB/gCaLS5ksnML9enllAMNQGJeHkW9Me0D51yJyVFi9QnQjv726tkNRiNZdFV48JcEmhxBAgK
RBRDL1S1OjugYVhMropcSIsIHUJQt6OtTiYQKtyShUXRsiRoNljM15EVegMtiifcEconBcTmHhRO
bOwiOSJXfHtEyo8gm4ScPK/ey8lUIOZNccf7BnndHP2c9q9R+8lzXnXDQRn6cGM61wb4KtzyZqpN
U+oKVJq9Av+pfT6PPOOQm4BjY0V/Z6oJf/5leILHZgDRvmpQdiOceTyH+HxII/4GCPdkTKYS7fLO
nFy/NPp/OKppD1I1JlkEubW4DivTjyqFxoLXm7ky7Uqpmj43Ses7JzJ97f724NYeO2wBg4SR3hK1
mctvp6LyNAxULLxUqeSDSs3vrgRm/2iGsiO5ttYUaGTLjjvjtvPjdui170jxE51r+I/krYtlUwxO
KmPklXhTq31LpVGOXTNokkddGdWnNpDT/27HW7uTqHUysZww1FoX8ZIka4xcGqFnWGb1h9Jqm++z
IskPvVlod6Szzp3j1+p8uB12bfdT8uIfIZsLUetyhhE+gQtndQApu1G9HwcKUbvahMSUx6WUbeyN
1WA8M4SdMnz2pRRbaxVRE8hhCkqtb7wAL6xhb1h9d6gtvRuP/zCyF1aigIwBIb4cWQoJuI2NFPeZ
AKoEbM/s2ZZSGkaNEf5LQoHji4BnC3T/kjSYjUE294iBeaMErfrOwpDnh1mG+f/j7Lx241aadn1F
BJjDKckJEhUt5xPCy16LmWxmNq9+P/QHbFjUQAP/xxbcww7V1VVveEIvyPIHiSGBr0+Jfs2W9uIm
RTwH8MWmobXviC6L4+Q8iXmQ5m33zWxc94FEdj2tGfqn54rCunNlv1zcpn+MuHsvrm5mubNr817E
FR2bzXrTXmuTZ4ACZmDItXd8tIHT0/treSkOoNpFUgFJg2x0NyruaZM7SglrggreM6pB9oth1Ipy
AAWMpd4qvfLolrZ6MjrIw1dO5sVJ3qgvdLCgb+xlIZ3WKvoChNzXvO/kHSz22n12XRHfxUof1zei
I8W69v6/OM0wKLn++SQ4yq83L751XWoPavm1rnk5+qvmdb/qdMi+TWvh+TLV5mM9a8U1IvuFeQaH
tRF5wSd5b+xHprqmFNxmxVe7XT5UsSLCyS3axV+nSasOWD+nX5AKsUZf9mXpBe8v8pbV7MqiDL61
JBFOpLq1C/ZSl3OGGlvxtdTb9KbloTXcNopTXuvpX5hbEM5b2Z2sbiP8vZ5bu0O6l2H4SMWuDoqS
xgdME6vWn2d8NGYPiEZdWPO397/uQuwj4cHBYAvwkMZ2K+qOSw0pBj4cm3xp/LQcYnmvZJt9Og4l
Iv37UhXDEZDg+1Fn3pM3l6awFt4VRIYOI3IPAb8vKaCwa7y7C2dDI47bWzWb8LPnhk3a2i9T1ZZf
0QCnYK01eYdm6iJ9Jzdl6idtqsfH9yfy0vJtjRPwAECF2Cqvl09JFMPqMvg+2Wzq2QfASXPnK4wk
D8kszOa72yYqxiQtpk9XHh6XdijwcQ4IBTN6J7swBDgXUP4E+TYW0t34TalowyJLrvlCXfzEP8bZ
7VB3KlYXb+aSJk3SBsvQJi8QHNrDKNbiXKWZFhZNkv3z/rxe/DiTLbrRfDYSx+t5Bc+8ztJAWN3x
mmF6LIpWn57tNO+vJAGXx9kcNRBEYB53k+iiww1n2y0BQUpDDWe0FxOEwLzVu7JRLg5EaxGcA2io
N+BE+Lr20OJj9TVTS+tU1NaSHCxvdKwrcevialEPRgYR9oS772uUpYUgh5fWX+3SST5VDeLPB9Sa
UEXX8t7Rb0m6eu1gOxSo//5pAxH9/4+8b3QQwyY0VhgZkIz6qDkQ4X1Cj6b6sq7cf5C4Wq986y6K
aZshF8YY+qadwfNtL8yeFJo9GAW+WO2qt4Fqo1mzdHV+ALFUX9knb8zRtrHAlgKixIYelbTdKVBs
oSi9jr1Qn7T5pxKXoBPLp6xBpenOd7Mahyf0VrKD0btp6g+NFT8Odm//m1T9yPlHhtW88vW7lf79
9fA5iKtoGnBLbLPzR5lKrCXWA/FcHL20r24qo69vF6Y/pGGDvry9arcSve8r5YdLU/7noLuLg/DS
dEKXxRFl2+44aF0ccjEPwZSbw+H9EHBxKJCuUN/okVIVfv19VsfsKilDmWmTocGEB+oStIOsqV/n
tfg/jIZjBngDQGQ8znejjXExKsZYYgPSZxDCedu4NrVTt7ePwPzba5KIu6vq9+JtD8lNtp4Ozl4r
fcJ+RA5VXRyhU2cPKqphcJtw7czRizhWufOX4Kf/jWeQxiAYjCrQ/moERRFPpo7qijRbHanSeTlg
116HbYIK0vvrtkvbtqGgPkDF4a26wa12J0VPTT2pvSk+mLWTuJ8m2L7V2SrSprsxS67uoMSGRB99
SiSYAE3tjC3Z+7/gws4hPd4ArvSqaIXuLmVVG4zEyUfloMez9Svu7FwLl8oQT7GVNc2VyHBhJSn9
8ZnI92hA5ozX21RNVvhMg4pyT9EsQHLqDPudwdnw+vk4zx7CZd0qroAy384xB4OXK4UWoNEE+teD
1mUxIDS7IRTmygn0ah1CMevjcYXM88SeHcMh6VIc6kVy5XP3I9My/98p2fqcaADor0ceYhvXKJA5
UYXRw3raHCa+Z57RP8Aygw+IBWbvBbZedVFepAgo/t3Kbg173ozb6xKuJeiN16N3uZM4Ma6hkVq5
bhfgR9n+xOHEOEw0gq/E1+3/+uMFQE2JsYAt88yi3cKr9vVYGQgQyiDpFCX9pKeHbkLsBFlh2d6U
RqYPodcWef7BtZP5ZsjrxLlDosdLTu9/8D7I8yNoeICyIwDyBtpTBY1UKYvCy+cIXkZzjj09efZy
6X7IRe89A2UZjlalex/eH3S/pRkJnj7IlG1zbTyf118+8GtWRwB+SlsQpv/CLqf8dPQgZw0HJdfW
4UdNGEn/rkHAfL8edftVf9xnbpEaOqrNczR3+Vp81lantMIZeKb1xbRhIwdwMeaP73/pPlJsY/Is
4Wm79bURhns9pqo01qT3pYxqpV/dQ21k0xTik1Zovpv18zUzhQsTC9iGjPa36RhJ++vhJkEVtp49
GeHHZp8ma0g+FSb39iT1VASjzLNrkkRv94+3MUw3/W2bB8o+GCu8l1o3zdZIW4kUvqUN4MvaftBu
1ERV7PPEdfAwkIVfeZzsoRnbapKQ8dxDZIzCwR6dgH9CZ8WZnKMh0ZRPbhePo59VmaOF3Vo/6W7r
QIgDyvgU97GdHzsz1T7FCpozN0Adh2vulG+jFpkbkUNDZp3C7Z704E3m0NRTukRtPibfoDMnt0Wj
/jvOjfLCoXIeUUDOP3BdXauJvQ0iW8q49Uh59W52Ma9XfM3Hqm+Vdo5iXtxHPTOSMAF5/RmMm3ZX
p2n+PNONvzfjtX9UNLu6RvK6+OEAghH3JZShhvF6/JhSSWc5LAM6khMWAbbXIaM7ob6BIoe9BmmS
lZ9boy3/Bf3YfH7/dF3YfDQWaXKQoYPM3+NGUqQzx3jh48t0VQ6Y0RT3nbfosNTlNISzNfSYAqrd
lZ7AxVHpSW3yQhtGf3dHLBRZEKhw5iht0uwgTUdGDuYEoa4WoqNMP9QnYuY1P7A9rnDb8Gh3bzrX
FFSQc9wNW2hqag24KgKkQL9fbqQ9cF9ZE2h26j1V8ZIdpmZJjlZhPSpb5qdhS3f6P0w4aAeuLIDe
PIxerzbNO6ImOvgRZaTph4cmV5qqKb0CmpIf4jRrPwxK+pcv2/99ODDw7R0C/mxf9kU0Zli1wV24
8Dv7pCAdIvx6SONff/9tpJU0jhFOYHp38wuTfhOhLlHo7peO6OXIwndVRRXBomdOEhh9oT1K7IbF
lTzgwh3Bc4A3JvEM9eD9ETZlucRFVrGLHSGOcTXET3Pbfaz7qr6ycy8dVsaxUf9BRA4c5Ovl44mo
jno/LZHATeVj30r5SW8K96wkpT4fHUeOj4neeby9IDlfCdgXvpK7HpId3raEyv0qxit+l2ikykhH
nt3nAM2RPuVNd2usmnatpHQhKm7CDtQaECilBLm76o20dNck62WkdZPOG0QYYWoO+g1PbEBQWfVL
R+H0P3vJP5pGLn7+9Ub6LTqLyDj1CntfWrJ5xK+T5qyROcUyPpJTwoDzM9HGSbDI0Uvv6ikb1dAB
intNAeXCh7twwvl4Tifox11mNRo59MliWSO9EvmXAgZKFvBYKSaQmjIDdO1SYOhyjKjVQcFsLc+m
+hpN9reN0uvElhyeZGl7WmN7up/90SziuewUltpzJ0aqPUsJEwOC832tZ2sdzIosmzRoaebUAbps
iXpTr1ouQqoQth5UeZ62B3OTo/+u1mXWRkVWNuGozw6lzvcXa9vy+9+qc/Jo8EIlf5NGrMB7cEDX
l0jtZvnVNWMzcNQ2/8u2/BbDaCNDdzI4fCSDu3LjZJWDpaWVjKgv5M5BW9XqYBqjt1FMqrw+Ldao
XnnCXdoKQNNIzOhBUlzagsEf6e5QJCLPdblGHrUhnBq7aXpYc0d9qBG6fty6P6Ufl+MkbqCFW09i
GmwrfH9yL8QbGq3onYAloQyxb0qaSAUog5WrUTM72uBLfL2se28oBoppuSWe8mQw08Bt3DLMJg7G
lcB6KUfcAirpMGAyDPV21xVOClkZo9kWuUYyn9K8Gr/WJnUsNHqy5ZDZgLR9K5d9fHbnacyOM76m
FPNjrEdGr5BX3h+XFgQxQpJkkIpbG+H1grAtl0arUjXKccAI+s4zb3tB20ATOt0mO0WkELDzs+Jm
4jE22uT4/mJcSFvoe1NcpCNDZNxXhNLZSQEPa1pEGdH5WY2rc4eWcnpbCk1rAnLktAltuTlnvD/u
9ln7E0aywM6nnEC9Zrf1XUVPk6KbtMgWxhxnaEes5fjQcdeiQBC7ymAGunCy+L/3h72099DRIv5z
qrnrdsMuhlpnusKpSpXCCNG9MV5cqXaBpsAfw8QgP3QLetxGuZRXaD6XMjX64pw4JLmBRu4hVJaK
PnA+92s0UYDKglEtxqznZd9pzsfSK8bczyfo6N8GdJ3SO/r1gCgLOPUoHMbaX9uJbQeQ7h8tcxyn
UD0yXm87szYTrOvFGqV1hztmgacYZKfUl6qYQzl3gz+rU3dCE9O7GXOkWOLGVP3eSK9hhS4dR6CA
m7TiVlGmv/36l6Ckn+SuxS+plan9IUdb/FiKRQn6PsnOmVyM0FHsBqTL2FEHXzPZ3HoDhRBtTpZr
cf/CaaCtxVMZIAONvD3ONeX6yt1ZZ41QIztb1NYO8B7WOUR1UjzohQovv67T9sohvLArgb0QkH7j
Bt/CwlO7qdGjl5H0lF6FxtzIKSiozSSHxiYMF0HdY0/oxosIc1Oj7nflvruQhlFF3BwqqDptIg+v
18BQqFCPyDBGqVTNo4jX1u9cOKtu5Wh/n21uPiSg0JBkw95xdwLNZukmxLK5gLDqjWSfQ3bjRAp/
JuDd6z3GpH4v86J6FqNhtKf3z//FU4gKP8eQNAwm1u7+U+rG7BVVY4W1KQsmU1oPmlYAInAxir9d
lKYNIT+IR6syeSQvVMd9q21go73/Oy5N+OaTyosNHBmortcTXqpNq1n9tulNDc+8WmZhIqSO3Xym
XPnkC7kMxRjKIQjKQzaxd9UfA1+ZESaWGvFc0p9bu+wPeqZpz+9/0IVr7NUou3iStB1GBgOjDHap
fRmWMv5a0/c8ap2LHqQ2ui9OHZc34Lq60MBi48v7w+8PLsxjtij/4W/hKAL16/kkjcusxV1lVHSx
d+86ZfsVzEb+RZVVlnOT6F7to+RsXulL7b8auyrse+ht8DAwkaPetW8qujadjuJnBHRzBQuPt4Xn
G1krT0U1iDGUdiYolYr2pR3cqQvLgvrVFZTDfittv2HLHSF56KzvPmZ52tx7stCcSLr5BLUClXEz
1LocX4Sy6J2/hHmRONKPdBEqAqZCLX7/Wiw9RKrhDTpRQrr+qaryNqj6uIrs1ZufJT6tkPdc7UrO
ts8Wfg9KnZa5Zpnt/Tcm7pgLExhQVAAtCzzhShBlw+C8NGbRPaAF6vSHv91Q0K1RGgbFzfKSqb/e
UK3oWbpUuJGMoXmr4zA+p4vaRdao9FnYKX3zonlzvV65Cd7uY4b9TRClaIbX527YYrQayyxTN0py
3brRjBGT7GwyvecxHfWwqqUTyNhZroWjfYxgfjd7kk3THfwjl9/rr20McGNT5rGHhD0idOOknhdW
ton1zfvTemGzMhAFfuD4GKLtX6JmN8ZDgsR4VDmUUBBsH49tbOk3FVTnKyHh4lDwmwkKNri5vdBU
37Rm5s25G1nrmN73naXDiWtFMOtJc2WzXBqK+4xXLf0/F2rn6+nrIZY5cC29SIxWe6+p5XzEOMT6
Mk/ONcO2CyeBb9k6uOACyCJ39xcvOg95/cqLRiWZHrvV4fgh/B3NcZI+9WLxbt5fsEs7A90R0OrU
hzffhNeftmgNunJOp0V5VgyQDdbiZ6yn05UJvLTtMR6ibUsJacPgvh4FrhDGDGR1kes0GITLqu/x
ZnAG60YA7IpPhhXXp8nI3GsAi21l/nyGbBt/k//bHBp+F9peD+zEPYjUsTAioQ/a6mOHKG9NnMvO
vaVocYBlj36qbFXejRhvK0FsVVdxs/vk7/dPwOUSrhrqQW9eQk3N3vESW4/msTVhp5lOE3ZlUx67
aplQmrJLQZaQZ6W/6iUdovfX99LMOwCedEqcAK/3wJ2ZcNCaZmJETtrj+reI7jzVHJBMSbsXmSmu
3+Pre+Xxd2lTbZF1+2gUAPbnBfSMQkEq1SIDqfowo/H2TzY07bf3P+1NrsfM4uBFcdja7BRI+l4v
rlo3bgpUX4/q2stva9osB3vo8UdTBv1Al9zBDEYRD22Cp3o5yLUJ+8y7Jt58YYLxNtwwZewxMFhb
7Pij4KJbSKWtladFi2VOZnLADbs3A0RTKi2oFmMphsNEByrRA1h2nJErN+eF3YXhN5Vd2teW/Ybm
lRnTONm9akbjnCT3WeVqH5NmcI4pEllDINel+tdwaiV03fFaXflCqKKmsJXniYrbQrz+cu6TppdF
a0ZZBknhjETeaAU9vJ6vRr9YIj20w6zqyZVQciEWI0HDmoNuYVh3l5LFSeupM9pI0YI02CG21v4D
3AoX8rVhn9/fYBeCB+8Y3jIb2XQrn7/+QCQcEjELoUeKkdfNcej02Q6nLhGmhSUVkphByoPCepxN
pc5eWnydb+pZeOLvTxOaJSwuU81C7+cZ84qO7MjTcTr2Ss8fMrM8uI4wr+HeLqwnIh2sJCamiNvv
j5MrZ93tzcyIhsxL/msoSHX+arX9Iend2R/T6RrU9MLR2QgF6O7QUOMDdhtoddFkavTaiKZZXX+U
c0Ejr1+fs0m4J/y45rs196or5bhLH8l5UbnGt4H3iCVTn0Y8flMjKnvssSkAmiCGcJHSrNE88DC+
hja/OB4tWnYQD3DqH6/3EEpuZK8T8qxZbmahE5sLBLCuDhD/LE8kMOPN+3v2QjyguAFFmeEoA3vb
7/kjHBXcBPm4Cjsq40lHSmfQEm/5lqbSHQ94SGtLco57j3Ytgvepshxn1Dqv2SJdCMyU7EFIbej6
TTxtW/g/fgQCKI1Ih9KO3NZ0hQi0SkvFp7kaHVKMLmvVOyvPp0k/DF5e5x+BfqAeGPR6I0e/jJfi
Wvr7dlJ4NpmA8LgJLTLg3aQsHs4esmntqKY8Xh6Sph9vi9yagsQwi+cC5adnty+8z65R/x+uf8aG
B0hLiIrIW/rKuEJLYnNFc7lOS8BdgtJkMjaFEyhqI6a72R2yKaD8piV+jzvcv+9viLfxks2OAA83
E51rlMNer8WqD42WKbEZ4VTemP5aV/NpqlY791vVKK+EqrcRcxts07cEygoiYvsxfy58rnMTmrUV
OXUmD26e1seiTZ2zMfcvJCDxZw9Hp8faSOvTOk55feUyvDg8c0y5E9YPFN3Xw9P2EhaGTmbEePIO
TJnig5CPP8yphr6EjMVDOtIICGenFItv9ryAr6RbF2cbYeRtFojUe3yKh1qZ46wO17FVVR+lWn7o
9bm5yZbl2kG/NBKEVjIfwCdk77s93a1N3tqpa0ZKm55xj4h/JpmpHs1pSf+yogfCY8M8/I9owcru
QhjXbVujYWQBNvF68QRYG/WuI33/anmq0jGZ0xC3Ye8riEw1iVZoJp//fgtvvkBcfuYG3d8vq1Hk
pYXaTFSssxF1Zb98UNN29NMWL6n3h3qbuW7dOjDZ9EywrdC3f/9jAxeyMMZm8qxISdBdC+CWA75O
bKP+8v442+q8fpcgtklFh7o4t/qbO33FHEOYonUi3svpUXOXZ3Sgp9QvYtXwm3i9Vsi6tFuonSF0
QPijwrM7mIngLmxHxovNSS5+3xu8hoa5rs/2VIsrG2ZbjzcfBxF5KwJwCe3bnkornJZnjhPR4rM/
Q5Cfu8jDyaX6Jd3F7H7oM1rpfhcPjXnl9rs0rQQYCFZbK5xS/+vlc4dxttQitqNOpd/tu5biBqKx
rECpyryAulP88/frSKpEfKXPyRnZbp4/9ktntLrbJK4dIY4khrNbGmXnm0OZPE5d5c2HlsT9yha9
NLtggtg+pN0AknZLObWTa0xSscn4RfvUTvV0Tp3WfrTEWJ7XLFH7oHSz+lpd8NIdSjwjHzbIKt6Y
1BA3C+QX2UFOZ4pgANfIg7UryrscfleoWYOUhxn9m5dlVP/SbIJrm4oI6EbYbKRuXKavZ1lvcAXL
0syN6lgZg3QtlUMGReg4tyqeffghXtlGF04LBAgXJYRNifdN4j/qatNrKuNR1LVugNi5dyhBVd9n
w9WuVHcv7Fh2z6ZKuM3sm+qus/CINVtJZc4WxgFfPKQYY0gda6lN+HE616w4L45H5ZH0DH0zWlKv
pzKfyth2YgqQ9TC1cKEV72G1K/HPqsr+oSqma8DuS1NJLRm+owGnxt33nzNnwmVbkTYQyboO+2Xg
Ns6Bbi6GVK4B9N+0GknvNonFLbdHGRWd7d3H1ZXoSy/xIoTTreNQZcrHys3XQ1+38phbXReYilEQ
ZR05hRpaowltf0v7QlHWuAJ8entc+Clbx29Tg6L9sgsMdkaOTR/E47pCUhf6UPqllpY2HdZsKG9s
TRqfTbNNmiM6DfWP94PSXlt5S3Mhg4Ojx5QClKixu8X0zk30Wem9qFx1FUePuu792fH6H72aTaW/
mNV0Y3rVeFDiRhl9q3FwL7S8wSxDaU7ulxp/oUdHca+dY8LUbl5QdSMZ5mmynS16Vvv3UNIKUTSd
gg6mpoPuaayiMALKY8MQpEVSGTCrY7UMJymd587ioe8PnVzoHo5Y8aFkNXd1aCne+MlhAozDmIID
CDxj5F1llI3VhbaG9FSMhoh1WJHDMoJlMeMvqPFR5YI5ItfPW5/nrIlSUYLZinNDBiihQsQN8txD
LCeoTL3UxmBBuCoZ/XmtNChmUz9l8UO+qnXxhW5XN/1IVL3NjrVNjnCGgZKnvS9y24o/K6PeDbof
V4azIElTKjLB+cftuvnfqdkm+WzLaVZstF6ref5oml2S3S/Z7I7HdOVS+0ZpoZGPImvq7MYQpuJ9
tebUcc+xKmki+j1XgDb5XjvF/anBTRfDK31NvOpWdOWEMHae2MmNrQoTz5rJjbUny23BrBYC2E+Q
ZslirwBgyEBQKVSZobUo1n/HTJXl6Gvmmosb2emwrzzpdtmpT+a2upOumMzHNMFEIJJgbrOTbval
izS1juKXjzl4dW6Fp5Y3dTvnyyegGUsV1FrZxQfdk7aJgGAni3PmUuo9GJhuSB+FCcs6Kl0fuwfs
HLQqoP2TtLjCJHr/PI+avv5CtEg37pXZ0pZ7jLNLHL08S1bdg7JAjvMnl37k02jb6frLUroiO7rY
pKT3w4hXw3EpFHV4dpK6XE+FjSZ0qDfuxofSKmgAEdC0KVluALCuXtCV5eJ+xQWyWf6lrb1oqLzb
vAxvYVhW/U9MGepGhPMwy8w6QFTNzKBpMaTtfc1Y27L03bRO0sp3jNYY9WChx7apMjewrj7pI1J6
nc/1ODT3XilFHOJVNmSDXxpNouSoI6GmdbfaNe01pVmG+axD++HP1jJrRBbQEbLT7D5eB6e7zxRI
ZJio2tIotTBra209L/SzSo2P4Nw/JMbWcA+8AT/4NCBZyNovcMHa6lZD2Ec5Ui4f2/LglcpknhyZ
6xgFCAPpaLS/kUUYZl+T7ZzOPtAIYHFh1XFIK7/uY2Hf1p6D/fZKk6S5QXS/9540kRm5HWgjpr0P
U5wk/a8kXossQE8khxWa2tXY98G89oB+TK9FWMFWYoXA5M0zUxzQl0gRedaalH5dOFqrVh+sfF3W
Q62AKfWXUfGcHwoKSBu4UGvuu0nmjR9rxeD5G2Go+lz0yjIeBiHQ2vF451LgrjpRfKYm4ypItseD
OK4tzT09MPTU1h8cWpxrGE+9qd+Nlt1aN9J1eEqFZQOA5KTLuGq/xxVNgtu6st31ZS6ndkkDRfaj
5ufzWiS/RNaNwHpULc488tm8VVc10BXV7k8Y1tegnhSnwTFnXVc1Jla5YyLOudo64w3krry8X9Re
l0+9Jft+Bq+axF60dIm1+lWTO+avotH7ZPXVfJ5yPzM8ZQOUTo4a/4rNSpE/DNGI7jNqo4u47ZBS
LD4kWYKGDGSaBH0vqk4mdXckx/zWW03vKe7UUb1N4USuUa7Yva7fpI10YuH3Dc2DUE8GVD2OlWWD
l0AwubK/p0arJD+zceosEEK0Lg+pPubjqRBCbY/6OOnJLYvbiZ8CTm53j7+vArzONguVs4DuUjr/
MyZ1sR4hd7k5dOHRmqZzMiPXwjXjDtpP6vtqkvgITKrygxJ3/JHhZnFx7nSJpl5BtS55FH07Tg9a
2irTjSr6avnMBnHswJiXdgzszuzFabK1pT2n+qSmZzkIrbzN626Z/pENCiJr1A0JrSd7KrX8Zhia
Ge9cmYmJICUUGkJ60mXajwkAQ3+Tu209HpdBjZcfteBCCVzASOi52o27yW4aSbeJY8/C7fvPq9eY
SAvHrQn3Qk1SU/0OsVNYt3UqpRyO5YLA1Vd0pzTzMLtcCtqRa6caT56wPdFj8AWj8ZBCmRicQKx5
3gR5PM/izB3Yth8zzGb6ryDlVNkc7BEl5e+LZPtwWSw9Wgu+C35JPOpw6eVN4QJBe3DslNomhvXI
ltP3XdAvQb7Ubm4qdcyUG8Z27BeI8HP2KU041TcqL9TlLBQ9AyRuWY3M/NL0sjvAofHAy7R3yx8W
ShJzNNIH2UR6h0Jan+kAFOVXWYrZ1nGw5cycKwuoQsOlWfTaqWgtOc6+pKZtn0YgP8MHasxmE5Kx
N9QmO2EJW/jA1HiteC1AwSdJXbs+1LkL8MCvrKpx8TptMgyaBFn0fZvjRX4oJlcxBh+4cZKFFaRp
JagV1+5Hf1hIQ/3RdWVzTuXYcVm0YG8D1lbvD1OVmfY5wb1k9Tf3FS/C8q9JDwVKZ+k3y248eWvY
S2fOh8WonPkW6LrrfRv7Sck+JJOnjwiu9mNnnLvOiT1/6Qc4QX7Z2kJvQ5VzWj84eFN8GlXgvnfj
asbKaVrrLEsPwH0zR6BNaWfrj6KfRflf37Uqv7Ch0u09YUXTrp+bPDWLPBC8mNdAmqiTEEXNgTXF
N81bHtfBM+QR7xO6S/8Y4FZbM+CeXOKX2NSMI9Yr7QC8rF/SUw2zUH9IMpk2Eb0zKKohrI0YbSBt
m5ESBOUvolK9HIamKsN6VKFVSn1Fq7pe17J9yluFpZIzbokB8BrV8hXhWf+VaZG9OF2XTtzcqG3c
juPUk58lyxgVi4x/tllPF17Bqa89yNRRRID/sfXNyl03exCidotT2btdfRrrggRc7eMOpjK6QUeo
mVgJjiLWqYdi+orsDpdK/TB3seUwWqe6J9n0seYDW55+Ze6InrTrJtn3zoiTz50hVWCNiTNpx6wa
S+Rzkth6XMp1zg+AQMZG94tBbbwTdBWzOI7Sace7pai65KwpI8jNNuMava3Ken5ZDCNentrWVbxv
cV1omQ/r1/5gUkBWPijoV84/2wpDDq3RJiMg7Yuf5Ipmh78Yk6VFqlqNvwoobEVQmsJ86YfGeMJ0
eTV9r9a9NkK3sAjlRuW5URsVbR3hLEMeVtpgkwmjxklqhynlEshEas2JaJtYZ6H3i4kRrdG/CLoA
GZcC0/Rv15htFzgairaha8djEjamSF/iiQ0ZaI5SvWRNK34VrjvEJ90bG/l9rRyj/CVXlEUD6RQ2
uzkVmrqESI7iEpTOdC6/k2CO3rNStM38edBRtQO5myzVeU2MDHnOSsmrO/IkQSW7L0hmOi7zlnw9
bp1nrrdMvZ1pTpqh50pz9JEQdtVjxnZdK99Icue/GOwWjzOP5+EpAbsiTm1OthzMsokLMAGTOT7p
HS3Eu1ET8/zVVGhb+aIZ5/qA5UXinYuGpgFJ1Jokp3y0E8MK20q32T6WsTgHcOYOZl0SUyBPIwze
TdOoZifNTBQ7I73z7MYfEf78UBbl8m+u1tUUWvySj4WheMOBK8zUfdudJvm4xlLzeEWZpAk4vaPG
lIUr8gQisMq2LcJCIhx0S3u5SsO81fC6VtzEEecGhrj3jeuzsg45t5Ryopm2rLG/qmqnhHMDpYte
tVvVp8Jw+/gh7Qoj+VI4nVMfZqH2ximfTbUJZGpZ3RFN3Gy+72U30lESdd/8oGoylgfFKbjiEoNw
9q3N10a/2TCAGQyDefHOiTEbzRfDnOwTjtEd0J/KkGPlV8VSpAdvtrP5iZeFM4fGULg5UM1WW290
AfWT1yIyzUUcqY2bJxxrI3duiSBAXX2rczs7yIt2PCa59KbQnr1KMKP6QO9bX6o4xMNndgLIcml7
WqFaDb7pJkX1pelUYzpWqiHW0BlRSQkLt4lx2MHqRr1ZcKuzD3rZoRmaiwJCoVFYify4zp2j4qRX
NjKoG9THVY4QKVZy5l0ll+HjShUVIAUIbW8G2ttrQzX6Sm4nZRZZ8eJo7ZMbA4Qn27TNNDdv9HpR
HxozY68uatl4oWHzWuONFcMMC0xz8ay7BRCg7WdFu6bBGHdTQvgp6snfsp/5PoPBED90IASSn53W
NvUm8wjGdRxTZ3isFS9Zg8UYPGhlXpJ8LBwbEB+f5ChhAebrhwtKnsPXKf+Po/PYjRvZwvATEWAO
W4YOyrIsWfaGsD1yMRVjFUM9/f36bgYD2JY6kKxz/uh9Hr5X71dnKjvYGrfavKsjtJrvRtcTFL/F
R9untb0kb8QsBu90jR+/AoZZO92nlSTLXh9jjLPEObqC29ibs5Y3E/+mqM5uMktDumAq7QwB5mPr
XT3T+a+ShQukZHGS6Xr0Fr1kk9N7YUr2xxHn4zwsKq13i4zTMk52mVv7scfZMA7rs24ddEJOtSNt
6JrSVfft4B88EHB5pQ0AZZMfjjdX6XBrE77sdSu8rBpG/xPII6lPQx0rLxNy7Kds6r15LBozIuLy
4iryacptqz7tYxkedAhKzjkjsbouS2+Hqe+q+F+yLuJnX5FhnkZ+Ff6z50T84XM1Mtuaen72knl0
+CMiqALrJk0gIWeNGDqSxirGxBdd6o4i+MQDEvyrSHhas4pqkCMLk1X+aqmOr7Kx5jmQoxofWH/G
pi+vprE1hbMDEmLX6+oAySeQSq78mnGfQnrfST3iEv4Eu7VNaQvLvKcTIRXfw5ntJK3dPWyKve0i
C4lc1LXZhgEU2+ym2zG3LLVYPEwj/dpvck6yEhjjwVpJ3EtXqZ2lmPxDEMfOlGml3nLc0sX9o9TZ
4M6yTqXRvZPVbCdVtg1zEqWEOlbPXOPHnIakH5ozGXPiOWyrm+a8DPb1hD+ermwGA/VAxRYG2t3X
5hMvL4vfVk4GeGDaSdUWJH18124zDNkW+e1f9rMBo681H/Nlv918Dyu1Hk7mTHVNB9uaYAZOjsV5
iT3TknBgJ+uL5futzuvjoNW9Ry/1sBEo84hvomNb5QlJUqJYxn/u0oR2UdJJNRa1soazkjykc+RS
zZJFFA5wWu5EuqadYC9OrT2BOjVJT5DrEs7uP6um2zlzFpJQMq6ybs5WgmW/+bwyMooAUapC2cdu
8qo+PJ23oBZR2tZafh97d9/SeB85HqqFiT4XYe38lZ69r7keHKfJG5BHXotoQs5mlFQv2tup6OpD
q/o9uKpvcea2tpWy0SJ3D3S35YyUSpwM28kjWitgUDJ1Aza6HctDIfQUrjwzWjwjcaTCH9vAlq1i
XFMsvqH6gCjvg9QLjOfyeDbefuJkRWC5NWgDy31xkyJZFF9ws8RMOLGpWAocr9Eln/FthHOpLajy
QYX/RdbNZSrdo87cNpqoBTm4b2zno62W+LbaBn/GunF+7W285cmMcyuzy7550itoC0+TMv4+iWOu
T7MXcuJWSH6mdEJ4AwgyGO+ThFSnw0sRjOzlgAcXbrPewxw9OTJdtmX30sab/CjvXXMIfvYmC/KV
Roz6nrS5CwZVbbljxNDx6XBOpMvuOCUuNunz/OyPkCE0oubipqgPt7Sc2hUrqXDWKY3GxhV5HwxS
5k4f209hvSib09kmkRLNdOJmImyS/3xvqKe04sH3WbtVUKdhGak+jeZ1eGUAUmRke1SKpkdIEXLq
Mg5sr6gXSxQCBy9r4s6dMk95HdGl6rCYesZx2rKo7nb/OSyR9PKJOO4Jgz4QlyPtoMyDuq//MDK4
WG8mbf23DUsbFHs3h289p7LMBl2NLNh2XP2zGzWoAvzp+CXdQQ+51KxtqaqwpmWGiLrlDeWykM8c
L/vyNNjedBetYf1WN3Os06FymkfNKd2fTIzO965TEy+y15EzQC/ocixEL0u6PTfVZM0+dgHTvQf1
6DPIX1rQxCgj5d20KZ7usEy5tsyQSRCJ6oSerRtOPsDTcQJAZGsZaHtNKQ81HOykxlUcmVarMhFg
wy2YLubmvgNorgsbSiX5bq+mBNgMt45NkeznY7PquJj2jU/WG5VsC1fbzWtYW759dbljtgxva6//
dpaNNHroZl8/OBMY/7XUmBAuZW1oJk0YBsacnt35bfRMA+5C0BIqi96dgIVZk1U2HUvEkj66/uMB
ne6ke09MA2JrqhzOYl8ooDhWXfFXVOSLK8PIbmextMye2h4hFxmMKWST09PYdBl3mu4yYkIx6qjK
5087va0jFUfbIR8ty/QqXxke6PehV8u+2A0qwHoew/ZM/nrTwIMgOspuTsQkYyVf6xSGvVrOkiw3
9q9k3oLPKGii9RQtAEJZp3QjU/BQpf6O9R7AKFgsn1kj4kjmfRx0HgHBcV/HXAD24Nzw4P9PTdp8
Nyw17Wts3O3DZdIbs3EM+VW9onvjsWqA18+90NabAuJ102mWcw0FtQ7RkK3GcnBjDWX4z3dHDrie
ABeZTnXCDtxTr819j7aHiFLWoj0z7uJex0RN07lHd/EhEF3KbBU4sic3GMypDPT8MbdJiyuUK63J
OxY+SXwIjE7BSQ9m6A1LFRV+JKNnSckMN3C1KfvUkjs3ZTzuxyJKaqvN4BaOb+5kxZ+2sOLmLhZG
Oy/uNEnmG3eoRIG3eJlTTpXJe7zBthOtg4cx1whF1rca08ZCLl+FZrSV3JQnx6xknHNL6y1LKpbf
Ky6U8mWylbiFEgbON87cROSltPvPZdPBlJpb8sp9Te2oXwCvsvskm+d964BL63SklvhPG1HTQWkO
DwHsz3oEj6gFfyjGyvUyHfrTlZJHozPhS/2P79760jrpx7RlHvg3jBHbTT80pkvt2d8hIyZR36Kf
IBFOSdOJplDtmoii6bchzrpo6f4OnhmXYiS0hPPXHOvToALvj3/bfNLFsD+c2QakgCnuhrueiFc3
P2ISLPNtXPXPWg7h7xBC8F/p1MNvkVh2lZalNTupbXx3LzhcmKqaRYKGLZJMlYeWmqeCXsJlyFsA
Ad4za106Bu3x3K3LLDPVHMEr3210cDP7/Yc/RUNLaElFsB7xIcGHZNtxsng02md8DSOd8drkcBJM
2QCHS8zxVZKz0aeDb6q90DyhH2935TsZVuWc3bIkZVHCZZhTCNLzNu3RLegg2N7neK/3vG6lmS6H
u+s3hCx9lfuzMi/TwglXxP2gzX0NKnwU7Fl8XTUZDEkmVwsuyKWUT/Cxr36ThYQZzJkqJ2/LRjCS
vpgpEFJpopGSpcHeVexqpCLzOVd9WGdG+eZJ6pveSzL77nypTTKBFSx1lEfzFOdNt5KbE0oRnwAT
XHHy7WX/63Cmh4U4pLiuJH21eb/DjsDMLcTabGUF/NH4Q3XSfs8n2FsbUNow1dWbHkJAda7d/nNw
9p1ZaQu3NpP2OI+p0kP/YqZ6mnKCxJt3uHa7zqC5zVe5shnlouvmIBvbOn7bh2mKzpOZyl/JYHV3
mzUr/SBYma51UC0h472zvTfBptysQVqxwy2p/sgxFlH5reqqubZmipJTXJIKnQVQRxarnaruAFs2
lQZwt3eTj0g8dWczb9lqL9U9MqR2zrrQLce85aC5Yx2eyAuIZk/lcqFoJpsPFCfZNI/VDXZLBhsT
AcAmGOo6wOW24tZMMhnxvpC1NJGEeYTMY0xiTd4KS70xTw9runqUaKZb1bprqj1t/nlljEe4dQfz
yBs31WMQWNV2Vx8ru74rA/E7JkrJSucVFDq7dQE/0pLd8Oymp/snOalA6HG907bWTJ3+NPNhlekh
46nMNODEcRK45z7sHZOnDS33s6xC690XdvmbsoIlZu5pAasPw5K4gb+2KRbhwb6bPTHQfelUwb3H
TLpmnn/072YW5b+dJ/CRskW3zz5GUi8F+B90ujeIIDNhO9bPZrcIVm8TVsAMHbVpCotKNgg+b9jd
VJZkLmdSWzeFXuuCP7VjQkzRGnIh5tuKjbDwlakZ9Y4xCNNQjwTsDImI6hwPuV7y2IthEyeDm4Bf
O29QI1bQyxTP07Tm2xywC9hzdXh3gZ4sJ1v1AkQ0+mv/ElHdheWWzNc4JQlM/tfsSY8oqZT7Z7SO
mzgdQWKtOYDRWl4tMffuk4V6tDuJELSX47qOHkZHbC4Yjqw/HU0MIYOvO0jgAvZESh2mYz05fufg
7QptTspxdbg3oumYmDuPvf7hjVx+p6iq1JQOpq++4ik2JJg7qubHiqjycwu+lH8v3S2+1Gw08UkH
FRDa7tTeOfGrrjpbHezCeR77cX1S2Emj1O03UECIj5U9eWaSLbAOTXHGNNvU7G88o08Iv8rtUjpK
T8whrvO92aPKnAGvGWQXWW1tHhE/sz/XOIK5czoJbnu70L9hdZqJy++22eGQoMa844anaw4oMDHb
loow3MZzrRa3kJU/qdMwaprMDx2PbQqCkNiX0O+CHzxTuThppmi5+rpNHKkX6sDigGcowZc+H/dj
Oysgys1SR2oBWdWpguYDqBfN3hAEqOIk2+ywnjK3qZgfE5ZlsiX6hNy8AWj6h8vdWub77FJ3Meya
/jAuPf47Cae9k82SvJnB4nZG8wb8uPbm5uDy9+b3AYfDVNOjWygqcbjOpXHmwzDVBeVvTyZLmXp7
p01uR1Z1FxGg80NVFTJmJ57ZE5CXJF3RhJsaGevRXCB0ow0K2mCtrQxqIfjAndusGfkFrcm1dv3P
fhI7+TSTFz+Sscjgbjvb/ACBMYgzrKEj7+IoKNtHSx6L+I7NbLIuqE048h3jrzD/o3P8TGo9QYpJ
MhfuSRhv1A+uiMVN50B13VPD5AA4X7pbk/VxuML4edJriroaIx73Ub3GJ7GVsFxW4H1L5rJyi33v
Lf52G9Z21rtiYEC3saM+3hR2x9MGACM/uA0r2aZlsrnHY9c7jXzbOPM/SuHK440EQD5yUq1iWUDx
Dn/82VvkiZdFLyi9CKX3vCgsfT/b3VHTY4muW583t1qKeGW6vwy95EgcDUEnqT/74a998FSTCiCu
5jIQH+1d7G3s7Tcf/YLJj0P6S7HE4cxDmdSXg8egMq92LeVBS+EKcUTQ+1wF5x7gykmnHkbn4RhB
HlKfkVXR97Tz3xbo27CUk9wUXF0o9eizi1CkYFlK1v1l3BVf6D7FrgIwbYLhrVkqS2Zm9abmnr61
xDuN1DwkL2YNV+ukwmEdC4IQ5XBfxfTnpZ4Lh3oJTG+vcM1erbKh97fhoao7bK+3D2m77xMThN+3
XvT7k8MVJphlYPOCNxMsNHYUaB/nqSn8msWYYdJI+dju4/G3PyTn1sqxc5ljt/zYwJ3wHq07ZJjX
6ThKJz3Pa162Yv6jV3i/AnKs/WVQCFUFJW5dkq/h0WM4VlX3tAbhIa/C0joDDlqzya5eWahnnmnt
M+fNRxnGZZaE8/yn2/R85YkWfNIX7LNRUvz5y2C6s56czWfZXbAAcMfEv+mHHT+iLfjREtNBelg3
vos1rlMukSn1pObBlfvt0J/rWXQfjtr98GSPnQIqqPZfEcBowlnVlfq/znPap9Cmmh35xhDq1J8m
Y93ppI6HDGFOtabNTEB7qtYg+TJawVVgJ68vYgoSahR3gKuyFNHfyfOFf+L0T/xvQ3SM7qliWttz
2YiW9ES7DdNgrUP3QiGZOcOae/fgXeB6/iC/uWhRT+AbcZ9adbX+9d1enha0ETxv/EYVczw262nr
B7WfvDpxzXMjSf2pAjJCCij/vrCDilQ1/GNBHrOVwORETfC76StggFjfHi9CHOUfeOzxd9wczyjN
kz5vIz8B8p6TnsPTxV+XLlaPxAyjdFTMQgGOLpSd69xsaj1TquzPWahsqeil5YxKK4pa7ZxLJxlS
nq5zxyDJaqF2s5JSE/ssC5sc9etabst1qbH4sjQl7S8GBPmE1NVmBQvn4DJzTXpsY9pDnDmKNj51
XV39I3Ar3LKKbe6nRxqSw3oWH38HgV0h28qx/ooqvpQgMJV6xXAapejn2gr2TfdPDaV23Yn6rtn7
nI64/9rGvQVsthXIdKSq4wfht4L1wNwAoMCxrYdWJnPyeSAB8p4ar18/KzPrHqSRdosLsUNdgzJn
TjYeK8hXUhNYW5TLyeLuj5ULYTgjJz57pYnK02RH9fw4Wd0WArhXwVcVD/Z/aGLFkgKx2/a3g6kI
/45Xb83b0dl4J2W8xl90MHLnlHvTFn2/L9U52CKo15kh7AFNVXuHyMoh8EQg5/D5riyIjH0pVNAO
4zcuQRbAUe6tc7KVvWxZHdI7UmwMv1OOK2lQXzQZ6BUxjsthY/H8dy4ORiYgzQmQLfegS9aHY94n
h183JejHOaDFuW5i+uHZWlTFjN4Hy6lyArFlKIT6pM86NCBtXkZOW5RdsjPCzybkVYUl218XoTs7
6eTw2bXZOcabq3pZclO1o5U5jTP+CDtUNOlW+5qAkck0cbpqUaJuSDzQUY+ki4ThxucwiK0qWtKZ
KCjUYFvY1ndidpI93ccx+LLU2i9Ph7Uy3PmGoEe0KJQPtSSL/vUsrYZs8eddUXkm0M/QkkLI2tGr
zkrLoxn1XWfM4Z5umwHgl81VFG4g7imnrl8W6uD0SpM9ou1OjGYqoB2QfiSqSdAc+bpmcLQAUm7F
TkheGuRFLNLHBJUx0ro634VDZcJLhOlP5SqYxXHtROtXRc2bCU7r7scrrE/QV2nYN8FjtTfd61jt
8w8WmpKF27L7b6J0gitnjbLzxOiJTdT0N6hed9Z1lkbIFKv10BRlPfffDnjcP81+JE/+6I0bc8xc
/1OMlADOULBDJjSMPkC3Wd1LdHjMXujbnhv7WL9sq27XdEc956VySuR9MzTqOgE0EsEC2XWbTB2a
oWXnfrG0S5SHniu/D5Fsm3yeHLg3Klk6J21DYUeZE6v9Z1fJ/cp5b+5pFbUhN/1KdDlPp1dhbP4P
6mTDU205cU79wEGS8lbxwUeljZ4tdAbi+aE/jqRQsT/fuU23ffgEvQfZUNJuUdTb0UGE0bZ4R2ho
5xOqbekAV+PUvLhia9f7lY7Gf3WPjjLFlk+8rBtKz6NR2Zk/DncITws2H+QEFPbEp56J+pZ0VTes
JtZEb45Z27JLlUkYxt29Ht+DuJFfPA9RgLSiq17s2K6K21Fv8lh7cfkVowk8xXEJ09o4QYdcZCrn
j5IYDNhYBuP4HCRl0OWt7HkWcJKTM+hWKIi4aTqfA20/OCN2f950hhfL+Y4aQ2ynFdH+Q2J2zhfQ
6m7JCCw2dYHGA97YGlbVfWsbp//pSxCKbPMd6V1bu1PdQzQICavl6nE88rpyK0g0BJYF3I/qzgvv
E82pCgKZgjb1PQQ+l3ERzFU95l04+fALXsPSsBuCrM8Ta0T/pBJtb9cSsAiWlMbWaTqab8se222h
KtF0b13ZYmhqeLnMDpK3OFrMI5xI+LEuqi5VyxdBYOVdiB9BZYFpffBFC5nCwyJYlXLOP+GcDaFx
bNvBZqFZkL0L3hdanX1pUd2z+x9E1mTKJS8nVU3X67yLlPpvb1tR8qJjWkiB+dHrapafP2E0VG4O
RxxUGVJCz846u4x+BxTOPy47zHW+iwm3/dAm1Smi/fyh87f5L5+q9WWPxzgWE0uoffH6KII6Q0MJ
O1UKhlD6nmaNxLAZlj9orNnYUZC7j5TJm+8Lt9OQ1aW13h/M4nvh9I39h2jy7eEgcKs6b5Ydf9tw
m/ip23V6voTaMM0GUrVuxo3SdLh2yRrMPLmSjKWQkYJkTeXAoDCQ08SCUEYfJjiAbZS7esnFH8ux
fFk6X9TXA0VHmEX+ukliqyJP01lYB+6ptkabA0BTYZpPhmhcaPMusc9HGMLxzU63PBnygqasdcpl
4ApFnh+kpR1t0AVzkpDUWO57edncGcmTami9DsaYgaRt4sa7sgThZdPc7UHGs3KzcLID/51M13hP
RH+iEHHckc4UezGAq4CxOkpFsNsjs3i/Vz+quo6tX4YFSpwHQLEu4wodVoe+t7HfrhyQwZojUgXP
29EeRTlNt0iyfcKpopOOwDyzbQvC7bIR+COzsHUNRzYyOcE1PXKcDKG0fyeoWr+aQLkdL6FcgrPD
EhLd/iVnc3NwO77BpTY6m60y5l9Ogic1Shv7Wy3CDYUyHqgm9S24lT1aKKMqEZc9knwrqpO39fuP
tlVznVGhFHonn90MmoYiZH3Wet55BCRR61wXi/P63NaE5j5QnDdaJ/aviDpb6KzozIwFitkA4tkX
TCyWlU/bOt97StPL0Jc8B+K45eO1rOm/tQtDfY5rVfpMIHVreOBY/vwQ7nx5mZzq9VVJ5JzgQsHs
pcl809lb0Lr9KShNI55NB/Gfh9rz9SnkjIj+udEYfeCJLffTDocZ3TVJvPzxuK/BP6QLIjeGZdCn
NoAtQXlSIFcxcy8zhqf50Rnt5r5xFv/UWuv2mIyVQ7oAR8LTQBnBOxrJJSxMh6cBVWC8eI8a7cPG
3ux5r2PkG5HNE/GjdzS/+t+DeUqepT8dbQ7XLymKXIP+DRegJ+8F+o8VbLmy4cfi0rroZAJWodTJ
tYsIypGdxm8+Di2UeZfNELYXwzt+whPakuQWoog5W607Uh9m0LpMKxaJm1CkmTi2sepyqIcizJF5
biL1N+Uz65qAxTjyFvzmlk82B9JEX8IkJaUCRfPNkU1NKf5pysGOc4Tp6MibxMx/kcUiBq7AthXU
hm9OG2bswqmr8o5EWzUWq7fX78cScq3d2MxvxyHY2yFVb/pxUSk7U2td/9wtYN805BxG6Vr+6uQS
PUBU769oUY7/MEVFGA2AuUFoULkSX1K1cnhYax/hS7+tfqHroPnQowMMs3ES5jaq2yMdYXa+IZTR
f/cV6SSLQRO9eOGtnbuvyCi7YfrjvRZ7fLdUQ/Kd5rHuiXKX7mtJNNvUQnbKXTO1wUvtruvzMDv6
0x69hKEjWbfniRcH0D8G3Y9mYqg3KtB7qsbZ/5KGOxXdFmFvrQjkvZyMzdyFDy/3E3t/nKQNlchZ
IoOIKtvZyND8dTTA+7je1PkqkJ8qZvs5mo65poPyckVoZ1Ps78UNOC5qHU6ndu/Hs3Gi/mvcO++q
yiC8Ltru3xdnce6Fv1jQqD4rUdCPVZ4MUH3B4j6ioNQFe/T2ivb0v6pHVkNweZL2DdFEVucwWRDN
hJJFlubSVclvDHhkfDQ3/mmcznY0qmeEcOH77YY+ty6UnrXzsjfj15feE+oc9/GDGAHAXf/wU9J4
IZiDqfuJkjd5gvs9JUn32nexC73JWZsNiX9q1mO5F4Q99Lb+hULhS+oNKUJ/3A9oFFP+lK5TL9wf
lnEZvpczyZlZPaLE2d7r0WK9Iu5TZyoe1yFHKhe+xy3yhiKIFi/r2TUfgyqMEImPav4vDI0bnlqn
ix7N0k3XbQkXAfQ7T0jh4wHxSL0+YVzn6gYzQO4d93o5Uc416KJq2oM0m9GJsjBug0/lGuvV4AD9
mGNcIdUg5ufB6sV/G4JxRitiHH6H0rd/aBaKX9Zs+d97SzrPsNnDi7108m4S1rbkdtV6J8FZ8eAM
qywSgOh7WH2mZH248t+AzhKhzbBXaeyPYaFRDsG/u8nToYKb0mhVBThr98tp3eNIu8Rp7jr44nOM
SBrCjMD0j7A/4t+KU//OhS79l0gUR9GTA08yIebXYNbMOdMJpcT+SGxl/y4cxRQfT9M9UBm+dSnM
+OaWyv4dYD0pGAMgb9cJvC4x7k9r9tGKmtYt9DL77zH3yqXd1ho6g5RXRvI3wbn94kQeP8qaI/dP
ndxcF3sgEPwFxx3P3A72kPo8tO5J7Zwg16IPZFzygRGZ3mCeXdGL0/rdDw7nCOqudO9si9RPRBBH
OWR4Fe3zvsXdvd0jzUY4ZPXQK47c/3i+Vb3uIcacrm6sp6hv92+mmd099ZbJPa2jW/+y1tL7WW8z
lYQ9DNWVYc1a8Y745RvhAfLnTp4PqmHHr7/mqvT4+aKsgUam1f0FIKC+4UgaUascIdfcPnT8nAaC
/AUJOD0AzNgiuTrSt8AiExxMPEZIrTligW9g3bjfxIBBZuxlXWzD5D2iphzvFfrIexcBR6qi3jzv
BIdVGfo8x8qDrUcJGVc86jr2yAKocHhJxpYaPg8E8b0US/3aQnqjLbWtHbhZDOKXPspeY7hCQqSM
NfxX6UXkS0hYSBqqIGFpCGqKJZymOugOJFv8MWGMfDJYLhQw72q+JgfcBHIFHaLnx+Z96BOc/Qk+
L+xj4c2PdYc4dFl/22aHDU+1cavpwjji+K+esmv3jj0MjMgklqW/Bjltdgq6Zn941bSEKMYR9P0s
V3Twl3YSm/w7V2PfPPP88ryHtjukzaoXl3PBxmKCLNZW+x0RZNAhS2l7miRRmND5PC3daFij+tAh
hMiMs6iy3dC9OPC2tta9w+nRHle2DIWEryq7GrvPPsQbZ4I/oKZnz7Rk/G2ejk69W3TVlW4Gd1+b
Ux1NZfSiqFt3H4VEF10EgYiv2GHMf8Ra1zKrDqmrS8UWMLz0knHhhCJo3+1TNTsyNk+DFU7ReFrY
MBpxXiJQujqNp3Vc8eEl41G/TROS3JUTT5n4Zw/pELIcQcBja/DG48CqECBWXs7ejJKjxjpnDLPg
Ad9QoI6NkS4oU05YhS3kE/ZDN6BcjAveDOhONtiNu4wIuyGUqABEXreL3NvCynnqYZfiiysXVfJJ
QuBMf3mwuQCom5mcVV3dkqaNH3Ixq3VGflYrncYrAl6Pob3UtF3Z8RIfCw1i7Mn2KYrrTXzXVsRh
HGuyJp+QwswaHGPx7PbkdfgG3kOn0/11xV4XQYQwa9/5yAQS1th92zJfuCWJ5R1izKJG6dc+VH6k
ypz3XS82zJkb7598FxXa+3Dbf2tctvb3Y+bp+GuJbElh5E5JN7uOWIS0fxJg7RI3Y5hW29dQK2d+
GmFx3Sv+6cE9E5sxI4/3ZwgZroF2xA21d7J+Ckd4PISQi+0VPnRNdO6Gslf/wrBvF9gZZMdvWBnK
/sfgaQfueXNdUBFvn5hR13p06qddYn0FLKcaxs1q3Efl2ezhDrPGYsZx4dmWYtiVKE5zEZNxdG+j
1igNJo/Yq0+W69XeZ6XqyHqE5Tz4eufFWo6nElor/o6dBVeB3VcDIbdmSJqXDr1whPax98oLFsqo
TMmDP8xVHrjynpekXkoY/shjpzAWv7RK+bRicbFifeyonuxFKTdfvREpMnDjEDTPtHDwFDaxjY7i
VugK8EPz2Dw/WxXxQVYqrKkVCSn49CMHZ95hEl0cO2rRJ+NH1t0VA7uGMo5m+PM03AYhiHNibQ4+
7S7Wzm+/CUusIZvCqVLgJx5LeE4sULfAoHJO9HkQTD7FyEt0nbxTi6/O3lHZsXflgR4zWut6BiDq
3dHzfo22xTUSLa3lWnRPRyzcqYVja1pJzCoZWnHXBPtDuQLXpvhbrSEv+T4jjeTvhoBkntWPiDDA
4Uvno7EHb3oJkAk1z6UTQ4ZPIBPzPx0FQX/HsBnNeJQqBNuIgvxG3DkqcdYzDIWyfqM0Ked/8zQE
y7V3QWkLpL1VyUUrjumsI73JB/IVrASIvUnGi5r2fr23+rIs/8fReSw5jgNB9IsYQW+uEmVb7f1c
GG1m6EADGoDg1+/T3jZiY6anJRKoqsx8lToRLtBton3P/0PW1K92kO+1fqgwMVn7kTEgSdaW8PXG
RDFzMTLIyNZFSyfOCDCX687K3T7kKXVh7aR2XWg3dSrBw7+PGXPn7xSKk2wRva3Fs89BIstZ77lT
XFSDoYxK66bVnoo5BljhgJpdw1bnzghbXO1UOosWNHTtPNz4vkp6lNZxqvxURr5lJkYkk3GerQXN
AWmJTvw5XEmH4Lh1PHVr1aaNDoFACHrVS8OmNeIM/P+rJoyZYBlIe91ovEHq6kU21ZblflJ+kjGu
9CnvHC/gmCPL2sGjY3vzwUjA72me9X0UHLMAeu1zJ7v/NQWWqp4RXH1vJQlhM/bfxYyC5f0UVVX1
p3eqnHfVyVqbuyyy3WHx4TMuq2UfYLEogzhKuKgZDoKPxPRv4cSQ/tMmseIaJrO89w9dHIwifHUz
j1TzpmCfQpg65RyXtFG5FPG57fP2n+IoSbaWUFWyD/JJEVvGkW+vh2zxan0BTE4AdqWNUg+R6bi8
S2g0j5FWDl2QVzfLVgtgPrwZo+eO3x28dRZzMgLF47cvO3Z/3M9JN9TNljGoVV2ioLb8z2jtHPYv
4ntq920fsINh03MWFzYhdYJ3Jxn6SXZp2J/MIEKwCs8/WySuxc7jwOSkxcyY3Bim/t0Jv8KMai3d
truVbl/X54grFgVHo3B0rMwddMLDtGpnH7aMY4/CW9iQSCrGG/J3z6rz7shgMrHco3JM7zmvA7vo
zU8ReV3x3tbwuzxMqNUSThvExnXEwsTOqXajxjrEElRNGIMWhznGLlAMFVx6Rz1O59FLmE7tNFuY
+ks7OcRsICPV0bgdIaOWj22MOt1uRLx0OI3RAcXGWEOZfA2gAsecibxVlAXIQEjZe3+ofO3uwPSH
nrqPg7ldT+Sq+/abVAQqB7+FZz32PaPOixPjoC7S3spp0hp2PmdPxLUn1gxoRhXZhoQwrubOlXl2
I0hz1+hEax7kREQzazkMlK2/wRrK6exPGQgKS4UzMkkkk/55tYtk+CgsvAQ+51qd9GdUoMliDokq
1g1kPvyM5qbmcyrSItZonNQ6MtwueVzXBzr0PsT0FDTiR4APKx5CUBfNP6ySsvjn6esuTpbYAyXH
1o6DzVCilbYkriUDkpskB73UcvMmYAZbqvyNYIOoTjPe1O4+xIRQPAqHtNV+rfyoPWlTTdRAK9wn
cfJKaqllE5ElJNgZr4GNboy/7ku1E5cSgL2JmkfpsW/UXvSTVZEYnxKjDkVgO3mXVgqB4Eh4EyU+
u25bu7HnOmx3shmcv6YVon7Emx+MCmMq7965wcR1rlymo9TnhIA/ujmJsx+s6bO2NmLGRp1KrGBR
nIZZH/Xf9lJnqzmaPI/mt6CFYtFuChec0yaHVQLZBSGH6X2s8joA4BvENFmLu4RRKptcqX2P3io/
m4EJO5lI21ne8VmoloQF94/z4uGr4Way/LIb0tbHc3bXuyZG6jKOnR9skGBYYPxeWwyQnDrbc/tz
sCom5khUsbTQFdWE5LkXbnV1i6GLeqjo9uKeHHcZqkNGwTQfu4gav6IErGrrc2W+gZ2VdE3y7s8d
2IYtM8lsWjZz5Ffil7o+x60LdJZWJUCEzS7GmyIJm4MJ6xO6z+xtKwzbVFwIp+1DjuvKvOUYvyBV
WFzXaRdbof/D/SI5G0mWAVjNSqbYqgADUG48GWRyXyalK+8IW1rlLp5M7/9mkR2pcevbja/3Fcyu
ipoE0/LCPzAPhy8mViz79eFdVVvH8hkDbcjbkcA1gXAxd+elBUVgjpExLFtN4OTGVvXhvsjaMbiW
y3n/akVqwWkfzGXV7Kdhiop/U8Zxhk00X4R+IXQdm0PugiLAoT4tOZhxCkTnmhwjzohDkJbEdXqv
/TZrm2k77YWilpgHxQsScg9EL9DudXXBYUOWu1JXU8AQzWVzLLvZxnjChg0YDdNYe+bFn9hXd9Un
wv6GMDF8ByuqTLVQRJLe+gNRZBgOMiB9dpySRXQTT3JvLc+AJZDt9r0ZmcaYQBEtOrRUPUXKNlTX
MXtLYys+1HFOl8tXrYNDE8whFkrcS65HmmxcMlzxncmJ1+nMFcGFz301d/NSeP3en5RKvkmicmKl
djxNbETJS9e89Gyt/cQC5n/2vrNwi/U4ispLNQdMAHd4S+ExBO7sFDeO21rEvnjOWc1OxpPBU8qu
IbFepmJwx3fKz1G+u5oQNrt+uar0RdgWsU8KsWhIzUxkXJx43tsxTg1VFVlaFXGBWrRQaopf7JqA
RXyQVj3nWEazamWhlGghhcd9sox7WY9mena9ZtIaR6kuWh/FoceyeSLkNbvjcSTtV03Aita5Y4s1
b3bLbH9ceYT7AfTCM8Z7q3hY6ZnNnxpbivUVwJdbvuucRYunjoO1XLGX2k7yxcfamYMZQkxQRCaX
Kk/tpp8WPHYypo+2WXuw/kAtI99EsaZ8lzc1SjCGo4AVpeVtgmmi6+c5lMqSG8gXvpUgOWLN5vbm
wg3lZQVcPA47ZoxR12JqGFXopX6wIFcffUrx6pWNCh12ciwOwfKbrPlgfpgD2NMPal3oPs3kVqN/
xVxr96+9yFHVG5RQX7i3Avu0HneZ3ar2IO1y5P0edaKimEsq11OQOksHR2Ib4fQk0iLsqRQHwZAf
GINLkv2IxF76h0XlbfzY5cpRN4BN5fRUt30c3A3SytqnAV21+pAdfq59odekv7OR4MKNZ/kVm3do
7cuvgIl/dgrwTHOPcIs6qWL5dbm1C5+Vig66j/+6MvQPn2xDzQrzxGuvfwPC9mVRJvaGq2/SsGNr
4ApB5ew85Tc3WW6v4j0IRJA8EWQjtU+fXLtt6vScyMckq0LnKBlr+buo4wS6mXgu5AHkk4e9p7dB
B8cFWylSs5A0P8PvsPUVLbDSgwTlrBYOJSN97wEzzuofQwfQU8mH4s3zdBjiBLMMWrdeie8EJirP
igcsDFOSA1FzQouS7gp92mecM+drae0aFJtg4s7FQiZTdnYUeL66ILaGbygxjZi3OkcapqqXFqVo
r512sdIV8er/Vm0hhIzJtyJ9uWH7I7uVNlg0Peuv9ihHenZChtlywDupy7tAkrdhPfXqFftcjHlw
nPxrWhn4BL3FeVxWkl2k07v56kkNiV/f8q3Zhq7YaXp8ADqX7on8devv29VqJoqPZiX63xFbi2+p
wVrnQRGVM8OOEL5NSICTdb6dKhm2+0Iuc9BjH0ns8ItSvYAmRvaXlmxswnaLrs3CS3rQebY+aSCC
hScax9Ky9X387GOK3zKH2V2S3lDVJVmKsqU5b+vJ+7QYUPmPsubAOhULusYN6+klyUDuLAWfpHac
dGzDuGCAWOVtdZ6RRytIRSuHGcvTJINtIDGy2IPojJNHVYRmOIyArsaXAdfI9XzrvCh8awzt+19w
CXH/OoetIMGVuUtE5q5FN30jRWPDLwkx0L6pLvGGvSzbpPvEJ2Doninu7fJH97bqH3E7WhRy5BJ5
jbFcuOrRMvCLEc+cYk3xWIrmMW7mq2/FkQ7l/xDPxCRVKLQVbZJOZjK8FJ3AUT/keDn261Sp+WCA
u5Q7H9RFAJlhwHRxqfOIwV3iL0vz3Pl+n9z39YrkqKeZ31XHVG9Oyh62WX/ogo+3p/YJOHsPTcWc
6SwYiNe7gM8+Sbb1kif+IY/i4XO8IgAIdiYG/4jyHP0VzxMMxzNjPlQmejlYLtTTLP+7RD3xvz9Z
7JcM5Onxemp+F7GhelthEmgqNhyzNYV9iI0Ts1pGehCDRG99Coim0wt61NS+IhQjim66eSz0LfYD
vV5/MHPTTifETdx2YoxdOklrhnunGPI62pmkc5g8Z5PHghA8rARZVGt7JNmlO5k77s0OJcqaCHXg
sezqUZEzTgqfnqCqg7HBNOzhHagYbJV3WeJLa0sKdBq+FjOu/RGzdldu8zIEexBT7mAvKnMNBpSN
M3MQxJuFgTzqikziZbj1C08kr0vfJVh5/T62/Q3HVyHpP1wIPRtmY0tAACaW/JNjoqVpSfAtfl1b
8vXkK8uMY21XOhX7k4agmwiRdzKySJUFudOuaWdnIvbvcsel8jjVvmTncig71/QPGG/mIniisfLY
Oc021ch/qRLb06dlEGCnNZ/vSCDYJBGDpqr09qDxbPdRNG05PQaGsffrBDHB+bBjlM99Bp5E3BAg
huKqbNXF2SYsgiwEqBD18Z2ep7o51+XYkQvNSz8ey0NhfM3+w8GDt1/hyzUF9truumkUQdytGlr7
oBXV9KdL5p4Po3Ccs44Tq7wnBtfTCg4dpUzakgRpD5bqUYU3OBJJ9qVhXqD+I9cV0AkarBcFyY56
iGhbyRJkw7pD9mV8GmPcpw+zytAfdpCcVHLPULcpj5w2yFAM/Cw3/ux6qt4PM0iXsSGfHmZ/0oeM
xIj+Ov7rbBnK5c0SoqZvgDAyV0YHimz+ybRe1UmROPXTintKVtsybxloRqxecp9Ehj1p2kZtla+f
EwAMcHBshuowKeD0zni0PL+d1S6RGEtxAxaV4+5ABGGVa2wVjw8rUhRDf5wqCb4za4Z2GZkchzk8
ClEe3XKamuL2CrsZdmJYDfalkTasva8ZCtjlab7WZSWFBEnANp3V1GFMwrAZznF+DrWi97vrdUJG
AZt9MM3/6ISJSG6Req52qzasxPI8aAcQ2J5N6k57Q9dv7L/rKBPpscBvKFxr7/pLPbMmaO74RNcV
4SElpJuZR9EXdvME1iUO9SlaPb8XZ6ImU3VHKqfadzTf9V8G6EyY0Kpw3k1kT0GIuM784uhwpn3t
J/2zkArjvsxX/cRcIo4OdteVv0WOCXWzLsHsRYxd7dFqNivHl7e35mR993kpfjMFqIm9QUDFNrSU
3k3tL4P+R3nvPOR+W6JizkXipMFMRonUk3Tvl5EZ1V5YWVGfrNht940whUc8cxkflXP1cuBWVtEf
h5lqB19EA5LBLoSbUpNSrp4HOIPtXcEtXH8rwpy2Q1eeFIqhkzt6+pVzNoq9jR12oXkblKHC2NAq
OWLfMZq7elHdeb0be0KJxBTXQW2dwRlpfHx17QhQKdi6TAgIC20hcSy5C8FyzNZ45fcjVzxAjCgf
o0cuHvtbiALbN0kf76yDqOgOWJxpzBVAMJdntKOj3c61S+y9IPiVMewp0dO9xqxuilDX/lVuC/k+
whv1glvHw90A/NT9GJuY5Rqiw2x2DOZe1ucqbj0H5nnSuLt2HKv5UmJflI8Bi9C8d1y3k/+eN/7s
3mcxw4wbi7Wkw02J0wA2jAgbd3hnhOkHJ6hY4tyPcmHeHrZJguEGuOshyQrwufyyVn2qRJZNOFHz
LvS+see1g70dKnBwJ4w4UbUvvJXAVujYiXU3lkIx7W4MHc8GnTde34o6aPQt7iFIEPp/Rjx07eLB
xx8qN7GYkvWcNFY4fVrclvFEuchQk6lKW/Az2HrjzPjcoGwpfCfoc2gKSuY8gbwrj7XNrJUxYzeV
ZcsQNmmiZccXtyQNuQisEmh6nWiSehv4a43nCwgbE1K8uVmr3j0Gpj6Ws5j5vVOPln9DGRXaNzkG
vPnGIgPlYw6tu3p+94NAWmc7wZrP+D1YXKxvyaiGo8sQP/iyEgkEjrUJgT5NdU3UtE+6+h6n6dJS
cXlRvXOCgYKBukZzqsR6DSG7gI6pMbqHCedU6fA309XgSq6axe93sWiXcC+YUvvPLuhDkoMVqdY+
xRwyfdE0LzqN6cJJkVbaPC9WVU372dUeiKUcf+SdK/XaXZMZ4QMrxJXaiSbP9W5Ed6wedKYTL7W5
0Ys7I8w1gaCrPyUhnbscPyIxPAfP8y4UgXmSFcbqi2eB4bpZOCIRterBPQsCTJTIFB2MyteInNQj
QzoinHCabO8gXeLSuM2ZmD8MXp2dBEceeaQZa/w9d085bmIOsvh49bz4GxgTvcOTEJMW8+cwJNUE
yWS6xzFbez8aqEROXNRnyY+FndUMJLmUHHEaA0grJHhiX+AoGQADTm3ATKyn6mUtyVgNRu9YuMta
gtym3edk1D4o2m012JMCX2FZCfV15/zjPBU4kiTJuaY95yUOVv9AeqyYU4dp2LobF5P7jDXd5jte
jNuP2yWW3SckT9LDZTQ38XXD4WQlPKRMMIiIkW7tcTP2hTqzelHwpWfumOCDDNoohN/eFVZ3XIGz
mEfIHUSo6K1H82oKfMXwaNrKN/ddV3v/pOd1fwmC2sEhCeL8zssoMXdVOVNV2S09Cq0yLSGe8JGl
yETByukjwLuq9jnF1inKS7jRU2YJqBNr6fFvA6VwnVk34VTvM4TfJ7zwFYktosMXwIEdkXGM2s6e
38N7It/VfjmOW5fHii+n2YthCJgpwGVkuSxFinXmL1/2lRWt5XMfLP/nuCjHzpnNGtgUzgGSL00r
Ly5zpRCxQhc/ngjVS8QJ92O5fmwupZyi4W7qbPnKbzT6n3lTj/N3UDACYqg91e3RKdXQnQoxoIzK
rs+zHfoxUJQ8GQkjOIYEPKpIV+96EBP4zouymR9dfOzmaDGahl/iiDq/8Gi132wwFuF+HcrsaWYU
6KW9T3W9g9WJY1HiC50ZFwRFnAJBxU+ds1cEC8sw2nb7ZeopyLc83FRFJa2h3LksYai/61aAkmKw
lY2CVHQbuJWb2qjKONMTzJTEzKRQ4REgcQ51I64oC4kQ9LxIZsd+sa7fosTIJl0UM/I/Vun3y8mV
cEIebDvPzJUNxVpV/Nu9iCA1SIcCc5W4WDeVPaLAbRLCdtVurksL2xkwuOAuR2H8y7zOCn5neKYf
w+iU1TM6MPaPCLn5Dn0QXGy8aveEVsYtn0vbWEemnPEvoydxTiw4XUQx/KInvR5Fjzm9eLUPRw2R
hdCnA3EZKHADNYD9z1sxAK+DzkKCGvMsIY17j2grY8BMlhAH6hWFnXu1d7cKlV++EhgdDhlDb0OJ
VcPUAE3Y23cZsJzq1CUBruLMy9fgLBNef3R4J77PbdV222lBXzkzMVSCiqoHzqc6B29jz0WTku2c
eggERt+5WDLVtgP85eCViqNnTTvW7wcemH8WCNUrfqAz9KgYUu19UmdNdijG2D41vZD+hZElocqx
vrJeaK2Kl5qRD6Q/ugV3C3o1PhgERsb7gXCIfVssLryVbSTvbdYiiy1LwNpfzYODJqvY+x0yxWNd
BAK7xaqSBuF245StEzIRmfoprduoZnuxSsboSCWAMKp0beMzQz5io5VehydOAxy8a1mMSwrAaMVg
ifLsJQczyfWujVhEPWXaF4fwqoiHiDbRIVz6EU5rQiCgvOlY1OV7+5Yvqj4ig+Q0yfRazk5aYxAN
57hn7OK8Ob0VTHJHorDAC0C8pPmj59CpLvVIZvdA1dZMrF0Ns1+DwnaTzU7cHyZdwbjzSBt8FJjB
EUrpmd9CYB60fpRPbMYIuSes4wJKePpSgvzMgUpzbdO8CjgKGcuTA8/r0OUVo3b2b3LohfZuZdBl
vuCfIOp/I0C25KftrCkEmME+s1mGShY3zjFJyPjG5k9GzQvKW89NE0mODKwhnODlozObBjnTKUon
x0DUFdliDOblPG/exJisx2505vxD2GsGTNGFiqT25WDagXgF9tx01iEUitF1HG/jeiq5g6s7oyZJ
bCJ7vLdoRpZlwRKKHd43rNcDO5SImdYkpLm+Vjz1yzR/lIsjFtBA3VKnHpiwZIfuD6t30C7MHJ6Q
s00GczgqNlbexaaMljRqjGKNTKHm0nliAYmqfxcpJQpCFveQeyDMON47zikWH+xcWqPu5A4RfKmp
7ZJPifKS7BjJMQUvRe/Ox76ZyIbHWT6fSZ8F8U9sYD18cMab4gJpYkhhhJkYNWVeTiUfJYORJoYS
jT+j/HXrkHXT3KKBQX+Q+p4efmlfBKS5f+NM6I8wci9gDrhsMdyUYzvWTSpLjZGYWJDJLz7+T8Y5
lYbz4Tb4c04uKHlgJ2VjxEHXyRLsTTcI81y6rAlFSE3i/iyhmRYYhNxMHuKhCYjX9ox1N9WKj5ZZ
MNTXmpEkisax18WCCSuGKJHjn6/2GHboNiO9iMcQSbxPy8mt+/1SuDMUFFFzd+Zxoufbpa/6c8+z
TsAsWq1D019X6M2ttB8zWVnxrvKC+bLK1cH8vfJm3wjspMSkOzmfKo/8fZq7c43r35R4QbPMQQLd
sPGrx104ReNlIXlOB7Vaw6XNJcG5VlGwvQyASIuDq2hkNpEJquBPMxGz2tQM/H+5YvOHeCR2fyAv
Vj1a2vKBH1zFIubOwzJgZkKDtzbAO9CmtLMEf6LwGlPhWaFzJ1oIYkUSL02NI4uHASoBf16p/H1k
hZxOCVM44g9z9tnb4AZc70AZTfmW6VGEyZTJHTAuEeAbTyLXx8k7kSvaO6Sw+21slPUnHK1pwVrh
0MLNFRw3svbT92IUKa0rowFHUsjmNvbGkShvSnplh92Ar0sXTZA/HA+vFexi/Sdkslrei8rOZ3LK
FkhDjsxmmB66YXBJuhM2qg6FHVLHzpYig8A6rxYdYWXByLCMZAeWBHw0GbumPAyd18+3kkp3Pspa
59+q4hBmsmovL7lR2tvNZoXhVKLeyZSBEDUNDG1bbgV7YI7gwhXT+qKaX5K8DMJ942k973Wl5U+R
UGhfm+Lpqa2soCcSapGwo3/wwOngndUEiFf/XeDsF7u6Nl69WYqKh9gXXPwbOnn9keR91Kaibb0q
hfSg0Lp6Nz60a1eSAuzLS5Mb8TrBmcAZ2bb1H9yFubjpIeC+OS7wnBuYRd4jOr94g6uzoua5+XiO
YzUTK8eIg+9tNZoEZbasnrjDnxb/RVHNo5MP602f8dd18i4Jg/Y0jz1GUigRyStpa1DqSpClxnlV
9ebOb3Jy9WWNBFcoVXk7RIV5h6XQEAqTs2Ckw+qn/srqynD0Qi9K/oZKNUbvffp5ta/6AOUhc6Fw
73vWFGRbyBPJuc4wsqSEE2t9rJUXnsAiTodWqInEgS4S7Nqa4uSOQGVj78rOWES5ezZYkIDDie7i
sT2UXsG+nAmvHZ3famrOnjqywz00svXVySrXui06xKor+HwgiAgegBc4A5Ktp/IT/dXmkTW9SqI7
EVaZ9YQ0hXoUL8Ewne1QeuNpkbkY9iXub2tTWUnyZ5EZ/AlBxQdyd3HJYIXjkttHIpF0v0mLIPIi
6zhAdLeWKPggYV7F3B4jhgm7htWcjnPkZB2+cYOPKfRMhG64Rm3bpH0GTxvUeD7Nn46b0G5ssrGY
XhWbwJj9OtOQzpMVlU/i6hDeTG1iyft6YHPUYRKsKDyRA7XMYarsCDaYkhh3VlnTz44js4vtitGO
xpEtV8NlVnHb/oxgDu71RNd9yQZAsVhOMecziPGBg2+msQrbCxN+aGLA7ZTENWFz+GtD7DHt1rV6
rP1I/GT8js9jRbNDsJ8PkqGlUi9AQaeBgaNY0X8jA2of0jnyQB9gAvf6NmIUnvd1m5bRGvfH0ODZ
4lirE+c8REl0XkbjvQVx2dyxtBiajoOl7a2wXTBcfuTCJ2WIuTwbyiegL6TKx1tck2jm+YKDkyT6
7HSpU1ht9LVqdmSc2TkYF4dypCeny2Q2nPZA60gOW6AQYaFw3FQTeYyt60N03UQwcF7RbvmCK9Nm
nAuFWqY91aWAdhkoD5xxZ1UfYxDqV+DlzBB7OG9veCWy+sJCO2v8DPOIFXm2KoY9Mwth34FdDm5b
D7kBpbKsfoydt5diEEP1d3Q9e2AzC2NpCv0YxmmUG0Qr6mGIlUqZCYVL+6v80OThyK80fG9H/PrV
68SqhPp1mlZ5G6P+Nl9x4AfyAT+U/jeB6qu2wlmdP1RTfXuGTD00eCF0/d0HVv3QjHaNQS90wcmZ
2k5wqzuT0bduYBMgoqNhcjIl9jA8JkWA2BjxbV+Mqsqf2cts69smH0tKMRpMtOexyOhlaL9E6rgR
YSAkQv+4jIwCTiBulP+4IhDLDzqNpfsHmilYboRduPFjRFbeS3HxL/XZ6ZrpVzmJ3R9mnYjuhi2R
AiWnDFAnW43tbCNjuShmd2a0U+2GDJc2U2Ct8ln0fpM84L91F35ia//t6jLxz24QuzY/Vs1P3SQy
fR7LRkXEIBxnBPKKN/eB1kRkLz2ZhGyr8KovuwEm7NOCG7BDcZjHU1Ixcn/uoPKyYMObg0PdjkDA
Ke+hLBFJqDBGfOJSC4PbGNxuuVExfk9WibFp4VgnGC9J21VJvR/tGE9Ygjqz9YFD7yCNs4dzLn3L
exg0qwUvmXHxh0IDnJctIhhTxUYny2NhcjZ5UblPamu8Mvisl8Hp8m2XO43eNH3W4MwOYN1hUZEF
6R5qAjCIQ+b99TsmBrc2xqt3KHuVfcjQJSLIQe70FGjuqDQsOndlo0hfTb8BQDSUvoTBDEBaPuxd
w9eMt2YsHSYr69gFaVmhMl8KyVzPDZrZ/4gmOXvfMcXnaWQrAlNAVtPUP55vvHFLndMRLeCFwA2R
TcmZSYNDV782/aWc2DOZEoXLYKt2NFXbgu0OqJrVOHy2vlMg13dDEJAejuR3UreAIYbVH0oEqQnD
Pwzf9dfKPBoIWND+79qQ0LjN9WzQuOI6QwLo6GjkOLt0anTC3YY1HlRr4HcxDahBWDStrYJIB3oz
4lkSvhjvWbDCvAbdNo+2Qa0N9NKR5Y4DtvMBOlLNchG6rO4KGsQLdcQNkTETmzFMOCXMPZSnPhy3
LKxtJQMcx32lYA/B73stNLG6hsbiFcG8cbmV/jkGUzlE3KH7YUtAzqYKOgpO4owx3cZW2fRA0nPm
8uZ+LIBFxvpF4zL5gfMOoSEplTZ0DjZMMNtTOJ0DEyxHh9p4wXUJcHgrYTU9jrhXsQoKuCkbiWHI
S+FAzp9FvcIRrRlcsV/Fb8LqtlwjcBlRb8EDtALVfawjevvVXRQBlNLNk1jNfOCJAcID58B6lFhm
Muq1Sp69JLGJUgaW2zJhnf1/XmIz1bA8T+xLU1vf2OsxeQVDUt3PS88Zl4Hv6hn+iuENowVQ2Khi
ARmjUHfc1v11ZOwQc7hGRGCGpom3uG+9W9jPY6O6docejf+6nhuXb0Kp5Zc5SfMaEP4LwHCh1Gzc
xptZu8PgBBAVtL0G9FsYEE1t1s+uluJ7Dd0CgigaDRvyGp8kWzZNGYO7OgwZoDNa3The3DwVGu/q
Rmj8tvxqKvwxcFSPfGmh2RaQOyTZt7K09nYR9iwFN1evbVMX/YNsejcn1Fkyb8DpNrHExCTAd1kT
u4qtQ3f2MrehfODmFEAJAw50Mowt2+xDTNdvjQ1WmyKyW9/nJsQDyJvZFNtIhfF96SjqBBrtmTCk
axmxmR0Xjyh0zQ7GTkawbp+Rdom3LHJuHBqEigE43v/+TY3u+gU3oIoIaWKeztELIcoHqvh3bY/h
1K/28hxFdQDCDa8VVRyfNyVbzujTtOz28LvZIttmyCbbrNG4l260wNeF0Rtvrm7LA7tm2oRc7UCg
vWIYUm4r3ucTTLtYno1ADd4UsCzIyBYx9lZNzOVTu7XGAw/29VHVLrKSaLP4RxCghVsSEvbdR30Y
vzmmYW4uKGGfGHHynxhZr1trypEX05rmPtqtXQTfY4S0t+7cOBOPZe4UX/18pQ2SsrP2LddOsR36
kacLAk52FzoNGWKKB7RCPgguY5Ml1NJRnizddimvnUjTthRJwg27fNcpb2TmV5USLwULw14xlyK2
E4G5xq9NMpyUgzMknfAZ/LVWK//L+p/BRciP3VMWNuu74hyct8kooo9lsYYCzaksXwkE6w/RBG5M
9Muf72MASfa28zS8PWVza21KOtnnZHQy5rfhDC8IBZue36twrDOHwIVIlqoOzlU0du+JYah1zvjw
fnARwg4BIEeHv9ZFdI5wsZZ70UFEwAMwzbt2zqL7MDDWvBuDpri4zcKR7C1ZVcDnCPp7Nbbxjyl5
XfYEMhJrw+Ikt9kBjERfVKgUjKERf9lBENKGrv2C5jQHi/bSIBgAq6JFOb9OETkY+vwlGI/lPGaP
deOBwlAetst0gVfcbbtu0pCohtL2xUZ7rsvDYmv/TMrM+kqYPiWU4Et9x2eJbD2yB/KE8sVvQP4n
n/ctK5xoscalv+kqxt1pnHg4za97rp+9DC1NblB4HEpG6PwE3AlPk09h/tM4F6+wMuAJPZyt9wpz
VLSPRwj9RIEYmQwP4j+OzqtJTl2Nor+IKqIEr53D5Gy/UDO2DxmEQAj49Xf1fT1lH890g/SFvdfW
KGM3xCjx9rZrD2iCJXMWX7OoiH+Qt6P5Djrd/2cnhAfkgnR2JO1zBOb5Z/WgoYSbxlM6frgRARCj
8Vh1aN6YUAcI+RF0tP7RwvM2XzUWAI0BmViFGRoRwiVCZdLihLRaMUpAwzCNxL+6VLpfMloY0R8W
msjoBCKVjSYLNZjDLLK5cvo8nk+sm7FbdZNeTiVpCJSGsspJ7ErwYUd50H8XWuh4H+deDVi5F/mP
4mD6lqCDWduPXZLTYOdM7eZ2xKWqGU/+TRIl1nTb5L0cu8uqgyA+MwdWeGwTVLV8/DrSJrybuIia
f2TyLDS14+C3txwofetkQLc1dBQqMclv6aEX2zGTzSLsZWxkjr5q87ugQXW8vRVzYPrrGSPaggcA
F2eth3K7FowcTJ17+PyD1H6zkg5RHniqne8WoOYJuHifQHk+3K6xqIbgtE79S4TJohc4eyQBHwWV
O+bljBHN2axav1duyd8jg2JRj8XMPGQjayf+TlJIVlRlWAw2LZLr6slm1UAMS5VWP5KJa3Iycozf
HR3bBbmhwE0TNJ35r19CPGINxEi+GAccL9HQNPV72HyxPiZD372hWtTRxlD2gqpoZUNATqZn+T4S
a/hm4XWjJQiSYTl5cwDLOiNJZzkmmKnVPupat9mNcgweWPmYkaOAsWu8wa9V9Vfr6WL8ydiyuv8c
5Oo+t8RQw9jB7H20wSyeMsvA9VMVlq1zGbjKnrsqbjCBg0vr6i2zrKL+Nqw7x2HX5niMqSmWDAvu
xsPv59zR2/ByIZKWfyczgv3jV3Hqu6JdgwQYyxCxTU7LProOMQpMkpSKtNyMYaTIk4LkNPiPBN5T
Biqg/ysQzlwghAuqqkQBYu2yZeuWA+RCGdLMe+XWqYbU7VeBfeRoyZt/EXtufQqZ25L2YRjqbyAH
Ze0rnvZuefFKsbwsKFiZVM1TzAveCYiFPKuFhQS/lv7ryvA95xpPpvwdnnMyf+ZDOXV3rjf6/n1O
/jfHXVmGABSwC6RXg5SPTKMGO9xeCtxJOI6r/++fSv3IIKGEcqTKSu8U+d2UqhELlg2j9nR4jI1e
llNfd/rK9c5Vg9/OTn+ZiJFpFCE/QnOwpOjLTOvr92wpW3lvqyiJdq7hJ/6sTdmFXzhJPfks4bny
aaNIZuoKHQvtEHFY5pFDvKO0xuKJNpS8C/dgjcmOVOOF3NbWZ8/O42e6TYOQd/hGEs4cFLYRksd0
sczuAPUAjszqeerfMUsBv8hinZoHNgJdtO8MI/ZfZuUdqfnOYPcekDTUxTOMMRYkoTD1B5rJXmzG
frGP+WChGrXrtKIQheEqT0EdqfnKTrf3P7pBrdPOibQgnoS1Nz5um7pe+R+7gjk4aywX49NA6p36
6ALBY8IohalHhCCbh/6vZa2LnEg2qDFWb5AQRA1Se7IxLWodmhJsRxsA9CHOGbZH6kpDStvVIPQJ
n0mk0PF7AKALzytKjPRX7IvcfYFnOIH8osm9AKLR8sEgQBnuara1R0YfbYsIH+3CGWcJ4J7VYyj5
A4AzYpmD7tl3zsXkiPKNghGdPDD+WrvTtinxsbzFUrfhGx6wAIQgYzgcfOggne0AtALDIDZkF745
3IC3AimEOFLuuyeUEXX8xu6PIC4PWWWxU2Lxn2xT5MspAnhwZ23mvaVJhQHRwSywr0xbXKLWZfTG
yiIDqVI0FEvJyKNPgsdU3839zVAiDKuz58ZhlX4Zsd/g58UtgtVgWiDyoCocnfOKJDLHxejCI3wM
hoy4yGAd7PLAFgmlJrHeRfC78lja/uKdKqM9Ok8UH3QqEVe4qZFw/iYuHt2lZKJAgFst9dSQVL8w
sKDIlZgiNjLkbr74zLj6+7Zjed8plY73feIkCAJdwHsSQ1qCPVWzvceAAEo6T1gHj2il7oMg6d/Q
OLXf9LAy/U74Nb+NHBhoVr5fsUgp1vY/bG46ZlxW+6yQ5nnO8/PcZfkzIuw1240gD4atAe0KsYTt
wT3DXs1ejm+pqLe9X96Oowgz17Z3Gn8XlWHfvKSLGrxDuDb0qeOMdBVkil0XQr9c+RjFTRQfqqRl
UBDFOYuIdppBeKRNn+xCdko8dUVhu93Efex8REx0xdc4Ou8Zhhu8FJ1zDCVXRdjyCW8Ig/Dj+5rG
bmJyE3Rc6xp/kU/JmiinJPhlXjEZj1XBdlL3LNTiRc53o082NWUa+HKCN5LGqBX3Qtzdd7Wr35de
qxvCbfXcp5JhsXOvwaKHT9Dyq/BoeNv1MV544z46n/JqM3ow5gDNJVN1LMco+ZXnsfwXoyCmIFiT
6W/ViIaAh8EoMARA3F/1KBoSNwncaVHjtPMHfS2SjqWYvLuwRSlFrJfNKUZ6nFqnlAEmzmsiSvKz
pyKAQggkcJGuBYkLxwIHxrdEt7C83rgGy2OC5hS8ac9Od98sRVZsBcLC8li7fUG+Z9P/qZPa7eiz
HYVu0klscMoo1rp9hMb/rk/Y6u8YrLuWmaLyLVhV3N7InKv6cVr6iAUSdBT3AwoOJDoI1bSAk2z8
9W5eSwC9XpAoc2rEoPrD4jJzR5vT+/WWqFfPOVV4t2nQgxIuF+SBUWzJY3QZCEpMTruULdhzRB0J
RRTe8TCgXTUFz+HitMtn+P+EmbKfC5y2Pllv9yjs5zOVUJjf+36nvuhMm+HoeyIChDAYoOyZnw87
XFoKUw7UtEMgWntwJMEgGwJ0l/nQDIkuzk2B5B36iZcw8OSlYcgnrJyPKeul5sGjQlivUSSmaD+m
0r9lexRT2Z38KA+fUjOF6ldUkB1NYMgymCPLXPmRkhwGga1m3YkrOwbEBkyeiILCd0ZLu+T7IA0k
FVUoekG5neSZUM/h4tXnUNSFA9o2GNaDx3BMPYlpHf4lyF7ZYCxL7DXXocuWnfFv/GumS+tucpjV
XxnWst1wOvwNTxNIfsJu8Fs81X6sioNHwXFLL+nK8KtHM4/5fC6cby9wsbex6AmbPWI8ExTbCeBE
fWL7sL6sftYn89HHjRRSYGPR9/k6bMBiPlgd54qiCXlI06SUmplwWMPC0cP1qavywHHiPCFgVN62
G3FaJ0T6VaLZxyKU07bN2SggrtYBnalpze9liKtrNKPT2iaM3pOjMIHoISbB8xGUkpIKd7s0QnOD
4waQZ5ppb0baL7gIbAuimI3ICnZgZZ0p8gTpayvmyvnMkSBetanlvBUwcpYD8YGkn/YOsgEqSiph
YEbr+LniCWoOKPHAIo8GLBHy4e6ZA859JRYkXZ91LynwWG12LbXSjOWsVjfuchQ1DiCEevwirQ5N
h4eMCEFsm76nCOF+s0v0S77DmQEG2ig/OHVN3Dx6fdh9d+2NGLL2cJL7JFmCu9IZuPzH1Z9hKZWd
e22Ut5ifxi0S9eziXzxQMCt6+iUS7Zunmii7SPbc9cVlUHYMi0CjqJhb331WbA+RfHjC/w6925NS
xL4l7K+LOtgnQYzLcwF4aPeCOJKUysR4zL49L1O7VWWQvUmHJDCIFUKQvy7zlIa7BjWE3M18C9X+
xk8NOeLJ7zzQQS0tN/2oyxe9uJN7DA2pmxsIGAxZWKuB0Jh8F58OI3PjpEd2yYK94ZClMjqmkzK3
XcgQrC9hrue/pFuIfz0l0R0kyBx9gk9k9XHQclrf0ZJTbUTenP7VRmXjvfac9IkDByoWuuURlFgA
rnUTjFT55//ngny5duGCRAKvU//PKDMCn90eP8keOjknZ6Py1vl2Boy9vq+r+LHKi+gDr0fn/mK3
2sYvtuWcREnJVeiSnryqaOtF7jr+CubJdVga3ZQPuzzv4xQxCM7ljaUDQCDf5EqfC2C88g2JTggO
i52o82tYQyzf8KM00MDSwy2VVAbyuIkCmOku/wGEaoRXB3JVe7GezOwOo399h9JvyO75iupfODor
gjYGJSciHrrh3gxgPOHaqmm6jl5OktwmD5qMF5qvvP3OmAuJr1ANg0/j0FbEcjFyRapOT8TXYvh+
qfDAaIWcPQ3h2zE4gTu8f6BiRnwsv0EdJDFngJtOZ63juT3VErnuIQTOqS85FV50coMova/pJNen
UK1oPga5zhkhIbmfnemCEWNvXPaU6aW/BXA/ISlY16NbRMp9NAHg8QZAGkoAgnUqzMy9oUpt+W2x
P1aJHz23QaUvN4/suu9uCwJgGcGTAF71z1+Ype0mRFKIhQkT32EA9C64ggU7uC7OsuGtmuww/Rmd
ZmhHdF9aLi9dnNfOXtv59qD7vqB1oJJ6y/yKOOiN5UH6ZiHn+L9uAodgDwExDZ48W5jknCiatfum
keKyEmcR3SGuZCoY84qPnwwxTX1M6sCZt/mQjHBgFj3sQKfU435gaMFtGt9csNtahGL+XtJ0gEnM
4zuP6zaRq313gHcHjxEoL7bPhEoz7t+pxcEDf+vZ7hG16/6BWaIYDh1NBSKMvKZxR89Yzd/j0hoG
i1rZP6VV6fIUTXOPd3ucEsJyOG9xtkU2mp6ZpHge8rubvIorJ3+AeykbJnAM1NjlE6S19aPFts+k
dA71MZ/YJ24tuSEXtxkFGRd25BStilJ1O5B98vHmyKVdIpQx3IjZa5ynlhyyZRMFA/EqYw9z8eBa
3OBQv0iB39nIyV7J/fC9CwJfya9hsqk5aCgCb3MPVH8LNV2SmTJPOdu3eZKZPDSF51xIT0Ky4pfw
ePZsQqmm1Bh7/bYkzxMTTomyiVCOsvSaBXJw5urdCkBHHAKmbj9uUi4p64hkeGAcdNNmQqDdZZix
Vz6NGUYfvg8qEJsbkGAMLJr2wACGDTtk8RvtzCc8citH+OJBr2ZN+kyg7I6hbveUldixt3060Ckg
cNdkIdxigRcPyNw2Hp3JZas3Rn+kakz3PmL89h/Z+Lr+theZh/ITSOE9ssPqqiEsrtu1xFdGMlpT
2gvheuU/DyhQdsjAnV0DqYsM7EHQz+9t2Tuom8fEuZYkKYm7wg3W5FIUUVcDyQrnf4mvTPHJUTY9
N0khuwurWqyyG8mC7LlMvPlGJ3Ytk8R4QkIakGRJevmsaC4sG1MGUR5ljmdGDLSEV4/7tMu7LzyI
a/3It9m2Fyx0hLMtBQi0MztEPAU85sHyt6Tk4c4wYmi22Pp80gl8Rtg7LhrW845KLdncLTFEFNRp
HZE4UiFrV9jv441nsFbFwHJdNLZFd6kBSIPwYRp2kj2xE/ADGWbtDFKoar+yMH1ZEQbKE1tCMb/X
o8SDMgBuOOlQV9kWJbti/k74TfcyZsh3RGIb5zWecVZyvLHse2J8ED47HXOBp4xPiIz0PGXEE+Jf
PUqnRKOq2Hh9dw05wxtltUFaIMP56CxNcc/a3g+PJSfIxbqzzVGGAOB8SMLIkJbCAVwGWF+juH3E
N+seBUk2YCq7Vg+HJUfP/8q6MnsjPbVVp7aKnaNtRhJI3D7Wlypm3vg8s+4sv3HJG9h2sViLv7p0
SEGFBcqDz4I06D8nFBsX6fQuQZkzpvWpd7Lmzq6YcjezrgLYxhJf/TbG9Kwui4GIzRYsieqDNM4M
aGchsoH/YgHrePyeO4dcB6YSE9s0slSi7HECezdfIPkAYc8hfP4H8NAgZWKv98L3n/P7xbKQ+yqA
RICcYKzNZ12nHXZqyc7QJ5iYCST7lnbPdajD48itgzGHMCdvo5ca+ChOC3PXtOyqnlyNCYrZBfZh
YlCLbm/7EtYgC5CV8hd0L0mWdkjXfWotuNyIkYy8CyGYPuUTuXVblefV59jEZXCIyZoviFRfo8el
9cZ0j02pjzAr3sDbK6ucZzQ0LDiY6QaoIUov+Y0HCd4NHJGxf+gYissNshr1Gw5dzuQpvdENS0o5
FmMTBhpH1CUhfSUt3iZaoCQ8J9ZFSui7pXruqMrcE42C/xkNxmM9XMb2VKDtXp9mF3EWEjSk2Jip
V/daKujbhGyoOHnJZRPr/eqXmrHw6P/HRNTS3vHk/aWkthd0ogiQXc5iyCiTdv+7aZ9JnSRKMbj0
QpnnGJxRtHUci/oHcRq20YWwrxsRuyeXyFT1X28oELBvqeziA8SWMH0z8ZBfPLCW9T/sSwHMOdyv
PkI+cqCBEFom86R0B7M7HQ34ifkjpJl1/6Ze0BenGLkTQ0H8y2DyvfZtSiPkM2tYZNh/s578zx3r
smm8wsOIocnjJtqvEPhxKrTh8jrAAaHSSvIl+UX+nwSw4wMDBGzS5g8EKyy80kuA9ih3pF+AqpwL
0hcLpKTXNC7K/wYpkJgJwGdQ5Qgv8vAo3PI18a5TFMlJZ6+zXqc7u7As3nbEtqZbd2wWYhLxmT36
3DXDW9TGabcZ+rEtju3khBAhkjl7YKXGL+5rQ6Be63X+NRnhAG50umIZsAhYOafQuvxQYZuMfzhk
7r7RhtzDk6yBfZzM4PTHLsSkfySa4FYZOizaz33TV6dZI/DfLrVc8fRlnr4Ck51/EPc0NaERVFoP
S2HCdJcPXQyv2CB/3wFAjHCjClgHaOyJbTi5Ol4yIgjClDw+r6nS/xgXcWSACjHJjo7Z+UYWTfeY
dy74xjQMTfNRLenKminCuf5KXw8u1ZG0jFsUEkjH/FL6J2LzzHIQayfUxdZ51N1R6s38Qd+J/oOu
NwKsGnx5TJM4Bu8lGuS3GW76/kyGIKa5BdZYyiidD+wjHovgDdR6zIZYYKsCS5P54DZKdIIrJgx9
Yrqhxq8sVlKKa0CZvPxq11k755n4zftBNDiRmDSGHwIRi9gWQ0i8FgiDFYCgdboBBaDIFZpA8i/h
ALiJFkfenzw82qSC2lei2XkbNJFkJ7DnOTw6XRr/FmcQQoF1BwZ6LOpo2v2pojX0ElM5eB1mc3MN
ufE+1P3yCEnIDxHHJsOt78JNvffLIJ0OIA7IhkGAD4u7m9xYbwiUhUPKhWvuiLC88awQ59KbLLMD
oyko1x1rBKN3iV3052TJcaKGQY+2Z4KF+SCWvnmHnzuSNUkb8MvojmWyQkvMsQ5pzUXHT1TVJqWd
SchVHsYXiFbkUdCTOrjWXF9d9GCFvnNphm9wxVHao+e2/QOvab5el2oKf5dORddOMsew3lXl4n4P
hBGpbboq+T7YqqUrx8pPGiknab7FPt0sLPhpB/YgG8U7zXFGdkIZOD2pIm7yMFfuGN8PteWChprh
vee2Tx6YVFcFd15eMydvrb1r/Y5AKLAp00GvkNHuK1sUj7Nn42zbd5p8Pac0bX7h4qkeG9pW4h89
mcT3M2NWnNrBGPxXAt84enKpkOuDjDwwBXHEBQrmzGHhp/kTl5lrNyyyhbe3a4EEM+9gzfkoYXic
+t75ws3v/4nrnkhNjMr9kQig+p/yne6nHQlMQ4SUMoinky3LFtJs5j1FZFYCGAp9ByUmfD2aYX9h
SrEdvBEZeuoNrHXTYCSttWN6ezcR4OZveamBQI1qRc23kTy8yy5bl8hsVQi0Z+dZpzp0DPKCbaOK
IHxmi16Z/Ux8020FP+l0v67gvRGrOo26p2gg6W8zkWL4ygPTknbI9JIuKkjHD1F1lGJuSZQUju8E
0ag38VLs2xhN+g74AUbxAZPvv9Cf4veKspZEZjBmP3AlUYv4s13MvbKd338GbPz2UtcmYmTosDiB
2z5+EuMBn0kgZXx0VY5onXxmFDuQtT4b8p+SLc4LwBEFp33EpmoaL1ETz+6u8gMWJBXZzU9LyLD7
NJTjPJ7tUMQvEA2YG4RMLRJ+dEPKcMFnTsYSNJ0NoRR0+W2SkpuIITSPT3EfSaQ8PqbLM/ngaJFh
kPnE+xEb+RHQQzg/SIxTsFxW6/s5sln2HEwSSTVzuy+EPgh+oghX5Z7JU86SPavDdviMujRZz3Rr
ZoIs2iXg1ON0dU+aT5r5NwmA7g2aFNUvpG8sj4uRtCk5frMzFresOShSMrsHVl3xFfpuxEMn8OxA
XOhgTa9k1dTXBjKbd0z1/5nscxwDJu0A4I/kYu2TNQ31sQihevxGpO8/2pmicOcRg2G2vgbcRfW1
wNrYIgDJCSiZrZK13iiAA9URm+CEDzJyPJ/LK/RqsgeC9XnyA8n0t7LDcwO+jYnxGGHh+ohcsgC+
GwgV4prAloUllsjMeOopzkMk1Tv+tXZxuK4rj9EFM8+AZSgXogWBFNfEHa9gBniwi4nZvoe45hWi
gu0OdrbxM4Vl2O3HdW6vaqjdaRd5Idb1bqUg+aItyrMjW4OJUXjlD5ckAJq3o9gIkn09iuG9XQzt
gcpdC3RoKaJTJ5k5733ti794hA2Ho+H62Ki29T/LyY+voCfLr7gj2GJDLIshI0+L/rvTLh113xGx
QPwtiplNxIKMDscboye0nCkJebIb4v2oh7bD89hV5wCRjTktXTeHR8YzpAVRQrK4nSuE1kdSGrpf
K7mdzpfrLuSrO0DxavqZdDqRWDo/JXh8EVg4fdV9Ow4q3W0C9YAaVnRICQnecxh95LoJfkOxXavz
SIjA/QBfZd746TL+B9SiFLs1DHDLrgJD94nsCSv2TM+65jLZ9eZcgL+EapXkt4T1Hj52tG7R8Ed6
WfSTqx6nd+yM9Yq7jsjnfGqxSmBSrfNz3nrOM+Z2jSctRnJxRyZD6l6pz1OU0Ivf2+jYEZyVnQnm
rXfwJZFrbAEfpc0pSeCRXG2wQKEBR4CQLWSgvaWjafIrm9vlOS14SE+4ORfuZpGT8qkjrlAkfWB0
DlT2yONWafvoFVccUZ1NZvJgj/sIFwFCVWshY4SkLwFWo3MpBubnUNADkxd7OdaCxAwwRct8ayGw
l0Ap0etXMhkbnR23Hoo/VVXhUHQa7RO4AoIfLd+G+nGlsufvgdk7sGGttLcr8XMEe6KhyNwTXUhD
29DOrXAgcAeSFsX/eIevCsU+fIhxT7Wf/DPISEfUxz2LoC6kXdhEtP3McXSdfWZBy0jzUbCGSV/J
iMNmCaMxwbfJS4IQ5rrUgwr+UYWs5WHigvrXkX/zS40EZ5+TuAdmZVnQrAgbfLYmPIFtcsFdoS8k
EWTpRfWD9zomouG1ZFvhHWrsVPZCXsT8H0nM7p+WKVB9e2HqeI/3RrAEHWO17rQLlRstoTM8QGuz
zrs/4YRKl4IpA/PGKqBRzgokW0zHKvPWwJdx79OMWfZfVRERcFyQJPKZQrEKv3gA8V5sB0BP6Snn
y/d/tBhd77wUqPmYb6nZqU9SBm6Fd9UP/6OJ7tHvz3xFl3QWpMfuHC8c0UeGTOH+OlFJAR7z7hGQ
kA7aPQPAwk/sIOVNT97CQ3lJMbvi6PARj3Ii+RDo08gNlSS9FbX1VqSMcs3On4HFQk4Bc8ImLnAi
rjETcAm5ae6IewWS2bly5+XrPksAru+hbgjx4nk9e2fcLlNxcCd+4gfU0Yiz7BDps3AcEZxXGdXM
5EKBU2sC1BXQyzhRf8h6WT/wnKakmk1M6YEeV/Bn5NiIfQEcK+QjZZk8X9wcER4z4iiW7w0WBzhx
tZYBC+LOfLmF8r97tDPJ24A5ERg+C8JLYgdDwq4o5QvnvEOq2WIZtYImaO8mFRK+2a8NUn0ANslp
YElFlr03BlcDNng+UmLSbCsnjpkuYmtpdlE8h9EBiYGsP4OS1cc5t5Tkb0kOwWRjxiwX98RLIIKG
KC0K1AVlI/JXRrIRzXvFoEAcxx5yN6Pd5salSCLwrODSJbub3Zo59Kwb2ZNk+orAKmweVjBVxYFJ
WvrTdjBKsSwiRzs0I7mY28azLKRokcjum6Wav5x1mr9yaYVzUpGS4T0zNax8SCmrnYZR8rc1KkTO
KMoAnOvgec6mwdpt0RYKBk0rWoVqs0wulvnSmNnuG8JuErKsQtWewm5N4j2ITkJaQHMpjOETeUiX
zFTxG5G16oGBGguT5KbG30FRH2oCgVBac++o4JcsiW7fUEQvgELTCAHjiv2AeLLQJXgndtPoNyUF
58zQUp8d/YUxxiZF5oDgtibY6NgkIYHzuD7hn/pjZJ9QZMf1u2SYdwsTNv6VX2sJOC8RkeyqNAG7
GQSAe5NaLfWvBPf6AnZAFZPzIoYW8UthIK9g/UXF8QHFV8AXxM6DDt8iGhB7bcqhuKakOyPNdcK8
ui7Khu2vVZDg980PpdNvFfm99L7bgY3qCYt6lhy6YAgexpiuBh94njnbqYJ0ceEWWkFSUhjyb3qi
dV5KAFYMbVbVr+Or7dyuQhNuwBBcDNAycTARg7EL+wqzfOd+NX3d8KbwZ+w6MY1MU3cHuyEPGeR4
TZafsVZLByywkmhDx2xyr452RbydySFUd6KeyFhMGMwxVi7CrLXEoHGiwrYAR5dvvUrHD7ddDFqm
smjATRooXxvkvvJa+mlGmjiYG8Tw5IjTKSORgvp662m6aZXlcY6bMtyTg8MrJQbIL+AUOzG9Mn2O
AQ4tCSc+TBPHbucMJRsK2CTkbuvGLP2Dr2VKnpXmPr6r5lXw+Qj+bvJYCrMMb6Ti6fJZoNq5aXaM
l1JLkJiDpZkV57kFhgWfD1wfhvtyKQSYK5zKBzknPk0EJHuF2K9I02MncrD9G2/mc8JYUYBWXXfN
HGifqHAZtp+0v/OzK4LWg05b4E5gbCYuLuslh9beCZHLy8p/JYd7JbXL1tA89vgZGx52DltsNoXq
jkb0vXwPk4JekxXlesCbjfehBwQ0IgZnf8NOyrLbL6Qv3zl00YhjJxa8ZVoaghHBb/0eJun/zWHM
oTbiAAVOmjBEQnzhup8541jCKdERElLuquj3XFTkV1OgkBFP70nkZKqI5AF4wiX6hDaITK/Aa4PH
fhER2WowyKkiu0Fyum36FKwPXnQNBMKvksLdL4idbvEnInKPK9TWN9bPbFdalNbVUTDoQByW/T8c
GZIfXhGjffcSzn5SwqQX5DTrhvqGteFIVumo5/A32hQQJuzRMB4uMdN68Kt9VF+TRkeHgNEFAS99
LeYdBaXPeUsqHXpzUc6s4oxB/sWppKC145lgJM2lnW5BbWT/itHtiV7sJnjTyRr8NQV5fFmdFj90
RrAuUCb+BSlLyoOHcfwcNAzQNkSRl84PpzMC/3TgIdxTOhICWjueRGhWgyS867oQSF0YmL49FTNa
WaRx0Msfcprw3w0TrHIntSzfXBU+zmZO6kddzv6dlKaat4uOAtJiFgnbMVkcNzj1Yg7hf7AkZFIO
C6LgiEDB+Ur3PooDG9e1gLJuKH7qeimpT5uBqgv032pbPJkNXSXoImSBcO3b6lkqfyrujb9Wf7y1
C71902B4MPxmDs3Qlq5+/akWlIXHZg3UvEWzSgh3ZugULx4DwWHbSq9UG6cSHUKItnE/9VTZz97r
ZX9oYusle116TnDtsiT94pmY+iNw0yj7nOqA9lw6A2NzKRdx3yx0GrsYFSCB0bPKCHzqU3/h3k39
tyS2xNSpZFynD91buJw2idy7jqyTZge9hIxQxmHBvOu8MP9oFxc/VlDBzsCAxNYx2c0JKrytOw9D
c4/jpKPObVu0PIu3uFd3iYitVthRIWbEmXHRwJUNFeGbix3QfZkwZhVXotJU+5th+ggsWucYqBae
xDmtX+iHsy+YfIzcMGgx6TIyzcJtlLkOBsWsQQPc7AbCB5DedQK43FbnnTPera00arvQDRWvU9Rr
DrFZRskuQXiGu3Bi+AfrDKfKjPhY92kdcqgbF8Pc4Bh+xpvyBKsKY1f4UDzgkzdkx7YbsMSqulEJ
IHWATYrlRp+VTNRKhaunV5aRZVsIg/zXOrGHaBxvHq1GPQRe5x5zok3seo8VOWdN2zt48PWTr4re
O9CPqe5jad2VDK8gUGNyqIp0wFwucozLg8D4/NKo0PDBgpuDRIH02GDBZMWdLBe9Im48zATnNPd9
3ApxVxYj5+PVy8KOjBX020SP7DrOuRAYgorMkWW9MT9sp+boK2VvWn7ovEHhTBgKAIWtNxBvuyu1
Wts7lxE+GrOGuS7ssDgdYUj1Esv8xGC9Pnotf/01r3FBwV1jgYF8V5nIuZSG6fVxdZu8eOprFJwb
xgA9f6ixNodslxEigBJ+0nejN9fzrzLrfKLYnCUkvMGt222iwuFKKk24vrrA54KLmmqIUY63TPJs
aI/nTUFhSpAoKRVMHlqxUASHPWymo2Wp8IeuyOIYqKSH9IzSEn0Vl3QLGiiDJUR/BVL0olm0mm1q
An+la4azvfPAfoJHEK5td2OHsniX+I6pX9yS9D+96QUxuvd64eJCBDZCcbpnKSHMS+kHQ3uP4GAZ
PiJLT8zEs8qyXeTMeAkD5LkATUQ3/hmjYM0fsNL7d61n9Bvib7c5Bb0PMkxgEXEZI3QE2ywB9WHd
+kyIOq912Q8V/XhXzgY4cm3TGQVKP90wYR30qF9tiWYWc1AV/1S8X3YPbVTURLRQiG7GHLoYAlU3
AYvOFxPKY9AnaL0L+LzitCTrwBKOWrHeouMiFhV+Mx6lpEgIXuQepGhjK2PV/dz5NO9tD2Ga0N0Z
RWFFCEtyrsbQxF8ew9zPDj0wShikOfd5XRbrgzNNbvMb7ogunohB4CRg729XROK6TuSroXvrdwAY
7Hc3OBTyXURlckIln36hGFZnEGZo8VHLubz0NFl3U9OjbRxvhRoBj8yh3lhD9PIKZRe3gYsk09va
fvbmk0Ft4O/7xhvFU87Di02sBvvx4BiCHnYz195PrBHZH30RmRxfJCPHjfZiUe68VtXJ/zg6r+ZI
cTCK/iKqBAgQr01H5xzmhbI9HnIQScCv38O+be3WzNrdIH3h3nOveKL1gwf2bwttMO0n+5Ky23s+
HQJ4kX65mvm+RWQ8xs03GrUBWg6AtMN117bJOp69cbWrv6unFuuK/0NQPWe2nh/IgJ3FjeUI753K
UFYlOc5zDoMTZAOKk6jNe2W/z5Wcl+LEd1EkrKcxFXrMGwk7/dOm7hgTZhPkbxkLVgLXCl4+zHwb
Vf2ZNWaYshQP6+E1zpOkw3fvdFgr4eOV9tGjQitvWUrH8R9e3tWFkMuaH0WDThOxp+/czPxDZQhO
xvXUBRVsACfPv4YCiud2VtIX5Z7jbACUwgucvaNKxn1jGfcoK8csk/rZ8I/lpfA4hTlDmUfLl2Yd
5qs0zOEyaO4WMm/yBt9y6wOShxzsbY9akftfNGeyf6+wm17xhBm09ZPCr0UCB+0h2eoS9G8Cmfgb
d5Ynz4HKSatPwd237yX7lJbsKb51HP6LjfxMwx08OmjH3z2C4+8QOBAaCACrN0cyx5wB6UXczgxI
gmpgcKXkG9xIn/C2crLcV5T7sjkZ5Ej2pdiwQJRTZBo9+R4un9EMU3kuIaKnh9yzW9ygSOauTdom
IdFKeC8Oro0fkNLFii+inXEe9WtefPOSd38M3ncQs75wP9gqkVC3gEoMT6nvEN/Mbq39qIPYJsx2
6pO3VVfjA+wp5tkNHghEb0RM4/to5FR/U5WF5rewXO6X1iMgc5+MXTZfYTmpnupwVP9SmCSGdHbH
KCSyClxWng51ESEYn9e3YJbOpScpzY0sl84vGpjTtix2uIpOrFljBML1CDolqz353KhuKfBgganq
7HKrmFq7cllnbOHqKNHzmSEigaMXNUyIbap2qqpjNsx+tzdUZoRCgmknWxj5Mcm/c8syOQ2TBuFM
lzHRhFmJxJHazO6ILRmd40hguXUoPM+7dQprRAmyuvk91wv7+Sl0HADzXeCxzm9mXwdRZnE6HYlW
mdUpnoMNGA5xOx/e42JDEJWdSjrUPAJ7Zp+Y/quwM1hsCqoQNmAiEiZcCT3TVMetXmrkOrznFHJy
Z7CvgJLFNO30T2YMEQnsUOCvzu2EwfjfmsEPjzojrSKqFiY8YBIIyKlAvSXPNgh3VHkiXN7Y91FB
Awa0oEQCawdamtkNwt7AWL99rrNrWTVhcdWsSZueLT+pb+uCCG2sgHqanN2crS4p3pJZz37CZvY5
45tLrjIfTN8blUN+PYquzjdjbdjcGuIkxM/iOeRR4d6N4fBYTvfBYwOsO8G6oCOmyh7MIz9P3lwb
y81JVw76ywu072r+nHAMIGqdvbA8jczTnsAGqr8T4j7U+VNly08TD+N8S/YPoZ6oZqE4A+hvCAUb
sObvVOq07B/t+gfvhbolNBdZg4v34zkwDknEKCmkuFcWozB9sVexsvWEyjLe1bY3uKDPusp+8NY5
c08et1GIQNySRdcex6kojUaaTpTCCFEMWSEVfO0psVyHVH4BnDI7kNMOTHRh0ayw2GeJqIX6i1dK
SX4IkqDPqHSmgOBjBLu7KusZP+ByNDByRL9gos7sHrp9vfigpSTdEj68Cg8Mled8E7ZkdB+lEeoK
3ET8PQVwNvdjabvtB3XklJNuz1nx5UDOeINtMpIVktS/QTeZUy1n9w2jRvCbciOTf2HTEeAcJ6+L
yPO7EMWBYUADIA+7ChQF+utpOc8ih+HXkgryhlKbQx+bHbexjgX7kUA7TGlS43vxNezg9Q9alfUL
s6b7B9Yxv4yjWPYw18NodwwQFm35OljxMhJe1vM6UjJEuEwwNIWUgh+ERdsrn3wYzmfiOcbNP0hz
fs80Ofcf0FTVAvELFZe+9TLHX29AGFrLHg9hgMucXBWAgPYG4+pquiTe7QBaYIfaqvrWrW/6Swu1
CeJB4ObldQzkyoLSTFbKkyf4U/kuRqvJiBgFPsdni9z2Fqprgdlw6oKntR2I3kC8n5FlPeJ2420g
GznjCn11W2H9xR5vu+cAaJl4nNMh5vZGY0CSCm61Zt+5VZXfbZr3V94SQmb6vFwi2Di5w4J2Kc6O
rQs41kVMZtcPDhckoUPsyPNIVgpr01zON36Y9/KSE88JqI2aH8Q9RiQiV7KQZX7zZpV5RSOW0TWT
aotN/uBOFQk8cpycARhbato/c+d0wd7V9rCeWOcWy5VirsVGHgxz/Rd1ccgHkfN+N5+VD13whNvA
NcctMWh58wprGqK82ICgIC+IGGHZpePwyc15z6lcpY+TDNM/5CXC1aKuaMmt3eUoWHaisXR4nySU
U1d+WPUaOi9K9Pi4XecQYkritRw5bJpX13ZeapZoKbvRpa8jl8h1J1qJ6pyeSyr59AhcSzw1CTzO
ndi+Zcad1ZCdMP0UISOOhhO1TAaDvshU4kYIVZ0JoCTAghZp1WdoPsgHckr7z3wJsDiEnLTnCe0r
vy+itAcoNX78DZAsw1GT+JqSJ+7IB2TptNyy1SDOIk49CyDm5IHvUhy5r8ZZkOKN0maLOvtuB75x
sJaDcFztPqTLtHLb4O9HIoSq+mVInQV/4prp20lwPYdOa8JjKm0mU6xp6xX9bylJvkUJ0j3RT3RY
e3EX/apKu/qa4AFDgMGcjTe891WAWle0L8g1iABH5UH/0lmFiaEULmN6GBvPu8/ZHq5ANbGRZp1e
vxve94TuagR2zLDes/Fysv4DjwLoNoalgB+W/ILgjBOHzTh0GUB8mvYPIZYbOvnJ5dSpLz1d2HTo
wC/X45GVSuYc+F5tLPCpUWycytFdD5r5Ttjvu4b9i39C6zFwPooMTqX95BQ5XZ7uPMs6DY27dCfP
6fkUnIwNA49igmoktxbxOkrPlDRbFvqEVjBz2ossi4PfeS3bmGgoojyQn2loejVwbJRXZu55xZis
lk/IGZflLm8xXfEsw7ZtxqnlMiU+4ZYV6chAdOR0O4FN8L5YfTCUnumrh5Ou4dBfEFKiu8oKOAuR
h3/jZbOHpdzPlsY8UU/9bW5R4L6MjJrPnTU7A7PhZKBqHEoHCSDJBwn+IVQOw5WxuDD2WGM4Oglh
q5MrnyRcCPa9Su6ZtQMGMrh3zCFQcp1fp3wgSIWyIYVZl5BS+aEKUd6GCXQDspnx02DjRiA+uDJi
WMpxHltafUtkJmDyNMrefc+8nBFDnY6Pa9ITe8LkQV0Rx0EmY1vEybVdWCp802IczyXBIMXOVxOC
CeLBFjRmIdlR9IOmW6WoT4A8HXPDTjYNniAigfVlSq/uKluQXtXgWPtdM7ruPbJKIyOxmRfOfpXO
gI68kC7cQtBqUFu58tymC2jX0SOCgAKoVupI/TKa+5aopENJgx4cEvAc7k2vwk4fOtJN5G4agRQc
i9yh4poIWcsvM6y0X53M6O4wKULfJCzwX7cmmGhTP4D1DceFmJUzK6lsvejJQCnMcgp23mRJxDrs
rC45DexzWPQGmiv6rkVlErh8G307nYui7//0+Tx46JxIft7yvoE8cG93Y5+1NzhqtZrOPhF9/VUh
nNJG3cN1+mHrFk9CZSARIdTSFV+NcWb2nRonY4T8HapjRxvzpYO2mNAhLHqZkGsCffmMRdmcYIxV
4k0iES+eoHrE3d0MHYuIVtj9YAcBMfpbcGoWY75zWEgzW1zhL6Biw0m80wza8me/CtAkBCRsK9b5
KRVxTu2Oe6lIev8OJwXhQGwANnLLSuLQEjVOz5ahKKZ+c7NUBUF3WcFAUa8OZI0+rq2LznhZmQWV
zM6JtxvIv0G7y/HPvrxcWNjGB1mqmjaKp1LG+dFJib6E2jLCIH4qKmGHG5bF6uenEOE+4gvttdWw
Kwi2XJIjDUYp9X5dmvCPZ5VFute2tfavLXFuxb5Ep3yHEW1+zqw4NztcsAx6Zrp4FfXgjG9rBpJP
VUehzMayN1euctFuetj5nxIryehmDHHtR6I080uAlHo5teBr5adFt54T3IImKI8mK09g/q1ZCayy
n/r1c5UGeW7Ey11C1xWOadHUAif7HrKx2kKxQuPrO5fxFvchA1CU7corypglKkLTZdhVcYvKRQQZ
kDaZMiK+GwNEJ9cKtBx7wipGNbnnrvPkkbRuSxFxQVB5c8cBGEuknonHVhJ7PbQtdOOgUU6SIZvy
zuCqQITu6d+a0dk5rCHBuaNuy8of5aJN47TkXEadTwAXVLWCPEeEitQBqXVj6dlZbsc68dq/DANn
pjexLXws7Y2T2acaKBLavRKbO7Z5cNCrGg6I8ovkq7FV6BzknM7JtQOAZSTu0p7TeP2Yua7+pmjk
ZsqoXpSPJL7gUti36EZmit2+tO/yLNwcVTS/b12Fe++JbaQrP1p3sEB7OHKys5tGrJ13mGcgLwdE
xMX4K+khZMyqNYWY0U1cvt4d21yvQuHYxMBtqXTc9F4RlG6jc8ryDgteuUzdHR7PqThwDpb1Pdgo
icIQ7l1yk3kIOh46mwb7O557aFAHu5dzzEoZsWeKg54ljf/jUU44myA4Lj9cbjacHyNTrKtQAGL+
WDDsIYyv+lZk7N0adkXGsNpr9w5W7vBAkQ8Rh78RBvFXOI+rn7xITA8sFVmxZMGpYeE8ffdS2R1+
3bS1jqbpfPuk9EDNvMIKTOETBQRv7Ht0YiGJWCo2Ait1RYkVORbBKmy/06C5QRseJiSuZatk4YLW
ZUouvd15ApqX9s3y3RAmHJwm6bMiBdOLX/mzyKmbkWM6abKfZNMuSC5NWN3MhXYaEtRTOugphgzy
bRsPuo1hFDUgh+ASiO8hgXA74OSzWWWFqbDOzH7teZ8CHg+OwdSCeoHWrFrntOZrN98Bpg0kEze4
OciAxBy+zow8ykNfhUtwGnHe9McWxXY+R5U3VOPBg38jngkUIm6T4ZTTXYTb9qQNZ7IoOfMw+rhg
TZp4YvAMf9IKyBCf6c2wWKxOBl0QiRBK/ZD6BkQulIYjqEFdF+cK9INssGVwGBKpNgU2by15QrnY
LWzM289iGAb/xdfIZwlh6nyyikxAFGbU5CZ1ewzmdLTsj5mEhe0+yDGc8C/ZVnzX41LUER683uzm
JBbys1Bpl6fXvDeBi1m6QK2Pc6DmRP3hWavosFfiZ24T0cWgzHxW6juVax8yZifJcGAbNkN9AmKE
4YCGueV36bi3P2ZGH+4N64pC/Po1cnv0ubMF0hgFtVQETBQMQyEZE2vuC7T0oBwDeXbbZHTRHS5s
FK4qn0Hr2UiVbRZI4XKoEx9CDhaOGoR5AyP/yEPf8aekjJv+Inpg6keskaNGElI06BQJtqXnxjPG
ehoIxqCpkoZnXtra92FUu+iVGVQPwn9QLlidEc4ulCfsoU06Po1UXzq8YpjdQ4+LsIJmMHlqPMBl
dheAETL5HcDCxqhjA3lN6wNmYKcCu1iLQKgIlD7m6YU8BIOkXeXrdCzqPCg/Y8qA6Vrx4A0nU3fk
VVRJmJkjPpPFP3eZ6w2nVtik8lm9hGHE1AL3q7GXhcSljTx6Ydo/TGiDU8SdXV85MMOMUgN2YBBg
h2r050tJa4VElA+p2leI2NgjI1ZgXpaX2RPyWc2Y35sK0o40XUO0YI5o93VNyb+3TDhQGTG+oFlL
axLrkFM7u95dhvTMvMZbzgGLP7FnoyXQU+RpeBYELX9zyDNjrHJf3jTuQLAtWot3XQpnPIiqqA1e
8R5Ll8RBwkjJixERYEFgLNrO6XQhNir+7RuXiOXWi1X/i2bE877obOyWrwRZXOSjbSGMFzCkeURS
RxTOOLsgF5q8r4IjYz24yIXuraghbo1tnztZE7s8DqR+32L0M7hPiFT+LpRprhGM5FD2ipUmyqZo
px4qvRnnR+LgcFNgSnGR6yK77vuuCa8hMUwNFucScVtCmr1zYDNFpRYkCTEmQZ7xYAVWkyPpbGZv
5UwE54i+V6Uf1tBk67mC49jzbNt1fM0hgHZqmNTwk7J0fBGlmNn4YkNDPm83lMO1RP3BaIoygZk4
/dpOFarxdjMeOkgTi887YIFBJXIp9MM/NuQA72FxqUMOFDc++hP6k/SKxJlgukc/nmeXPvQGcR3M
5eIdSItIX/tJKoUkmBbwFqa5fssVissvv04YytUejK098hc3ObaFbf1JlFf+DtjMa74Nu38drXXB
Z0UOYBUZ5F/fEGTw/ZPNywahjbdMzskX+gmfcuVcVtLcfsrEbxv4TlDHEfm1a0aKYGIctny5ue4h
cv4OE8IwCKVhuD6SpZXeN2CgllNcVZ6OWPBugTaNCJpDQMIzwTNdUJ+RHqdyb7dNqBmBonx8HBxW
TcehI6rqfh0Y7D+zrCKZg88nbThtiUzasS/wTnRIIPTSvniDq+D+85osP6OzBn2Pmyt7kXpM9FXu
u/AwyN6Ble4rS9wtyYQdmLjR6mkScmqOlb/YitSlUBKvB/5W76Sf9c+6ngtm0xxGxxzFc31SWZPc
K8lm+zy5DLuI4ilDvKoT8ZEHq9c+RCmZxmLnBsyf79O6Mj748VHieOgHxTwmya3ItzN8CYIZa3Bh
xDJfAstGzTSaQNIl1AmOH3Kh9R2sXiJ4LD/AhmqjHSK4Fr8M0RShb53qLiYpo0AoUDB8loiccBqy
hiZs1Hpo1AypENhN7u5QqiVINbE/bac1Trej9nmNv+IEd9s+iC3vCdkRIPuxNsmjrkT+V1q5uKmZ
kjOH+5/cZYUeWv5iXbcDEUM+SsVqGeCyDzmTNBC99Y0HuwLR2NALVpi4v0NykWCcFRvJcLgGQBCg
QetXbhu/qMyPbVMCB6QbgN4ImuwyEU+wjZlM6KMPnCR5XdZaDXvht3q5RvCetDco1vBJzHn6SdG3
+AR7tcnLiAHEuzJeSgoWdofivbaG9jsnUP5vDnrTvtrSnV+sDh1mxJKxvtL8Stk+xV/OtMYmg+Ol
sfvwLeEcffLmoi2Rf3H4CoT5nXipwOy2FxJ6piNrPz5lFQeEE7qtZ6IARXpPbQNMdgYIHX8ztXJR
c4AuK0/Cy13nLLTKflYh1r+K3RIpjOOan0Kotlj1rFKoM5XewpYy5LcntVok+Fd5dUJ6XGGCfYX2
g7ivxOtvBuiCkuU4Twpjk8YD5ykLRmakMq1XZpwCoFyo729RWg3JhW/QBeRsI4je18Ir2HO0IQ3d
bBUx4O6h7O3rAWNjthvdGbMVN299t3SZmfAsGBtUkWPXe3cFuXOzrp1+G1UxfmB+hLETWqooDkFC
GRmNg701iFnS/tHMggChZMzYPmtr6v92q8CNHw6GgCS0Irmvrkun9qdv7HhMZwES+9+JWXgpR0fq
ecduT/wShbr8smitxxu9xmg0d34dJz82Cp4CeN3au2eVkf69a6DwcJoikXeOaMtVfTtq5dXHnq7O
jdxAe92zrGL24ETdhUe3S0dyP4h33V7abngxCWiWA1vUjS+IhoLQJMp2UtWAwtDs5nXqYkNC5xaZ
QeKiSNLU+fTZBns3PQlh80uNpRrSjZtWRPmiWcIBbU2wftzYsi9qDEsiXoqOqtgfYq++RlVGbigU
iuYnt1aG0Rl1/bNqZPGBvSz5joHjmUO9cHcj5ghpTIcpwO6eye4+bikSoySdIKk3Q5d8gtvGkwTL
yWcz18SaWVDCDm8XMFaLEdqs494LXPKxCK8qq6iQWP8biRiN5lVa8gntD/tGPyOceSayWz1Utu/+
hSIwAT+XnftVpshJzngwaIjdBq0PAWBLcPCJOKrvXbwkBfd3Joo7W+DeuzNZ521oVKAIOKsUlvN9
6an1Aol9hltYzXAURRW27j6bbUwwrSl6uXd6PcLLRF44nPXUzNDOQGzYJztEIMhPVRFoNMAn2ad4
jcUOy4caH01Hx7NTHf7Vq6b38nM90iRcLzrVQMM7BgC7lf7HO6TWmNMq1Hq50FFIFMLEu/rWnZF4
M4KziOl5DrhO3emdqWgq7quWNcI/vDaYtw9j0EIgPU4orLPklt0fwdIn9gxuPxzyAKMp7YczeTmf
c5E8W7PwMghNYTx2N/Xoua8c4kFw8NI076MlKJPPHhtF/3ddMF3LA6PcwY58g6GbEG/pVl86Lf3r
ccBTgOcEJUFFMBTC432xyFHfosNb+uNolgY9IYoYa957VGIxT7tjYY3UMZO7J1a82CQ8ALp6Vyyl
EwJuCJzu3Qf+2pyw5rbN3YJd1MJLGQOBjuBy1ekDaWCZw+B7ZWaD6GZBUczeFNQDpnNSckCR+WVU
WHI114aDMTuvHNDIvIgSTDAmozG6IB8Z6CVlMG3hA37IoYEProxWT8yv6Rp2EgtwX3VHVEV2dbAR
JD55Cc6zfVCRKcQ0xSpfc1IDnNu49SlemUegNmWw38lXhnLjb8gLTK2svImYwNnnWsYQ5AuWgYTZ
Rjw12/EfNLo6+a03BefWZrLMUguuzZndjpP8JfILLSQMQ+kfmzZF/R3g+k3PpOosLntz2Yn62kvH
YfzLBe9kt5Ai+LxyXHwbWaeRz85Wrz8hhEjiZ9BT20JxWSXEgnLhsT5uNvL0aFb4X9xxiXLO0kvQ
XFLFju/Bki7ZKUkQLu90P+M0oyFHx04rL5irpDbNi0/JCK7GL1UV5YqaN6oRKNlPHj09q4WKePX8
PlW4VrkB4EoVK7hniiJQkBAdlPIUtKJ2eaDqccgKUKCibiE+er891I7lhimG6l8mWxAEx0hcox8K
rOBSFZCTHk1G6fvRYqPwz27CbAgFVW3wo6frtFsSzxrf09RTzVVj0NNGDFZbwcRId+G928y9ODCn
FNwNRFY2/xybjeAR9ZoH+DStUyagLnDPZ0TvU3mZUsPEjHFMiPIpQdkpH130p58jJjH3tiPJeDja
MQUGYAUHD9BS8HUdJ9LcN4RENxsd4fhLSdXuOjQnP+zfdRNtV/ktWsDZBiBPvAGqVCtu05e2UssX
dcUyPeqQUGdii4ztnRDAOfiIrFaqaocAvW5vE9rm/JoEhyC/axt2P/sQqiEbawwgNbMd9OUuLk68
gUD5HRfkKvNvBZwJOVarQ+IDsLD1Nw3Cl6F7hMqwUnew/UfB6BkBNWXJ2cVzzYSx9ZD5dtB1L3Qa
hjjSxE4qFlDWOhBOoWU8+O8trpUZssWIkZ3/otzwfVDh0v/NQ9roM+6o0TszqLOzd64823pgYG7i
J5nkuj9TxpA2aObAxUju2lwpldfL+mFGmp0etpWPfRYeRrgDabvdCz0122xWTYJckljiQY8rj+KU
Mqcnehb8hdWhOZJHRtOGCtsh4EhdtQkunIPvZX31A6UA2MWcBtmHlia5dFZrMSPxbcch4COeXh2f
QQeaOW3miz3lGMVkYvyfOO/XPuqYS5NIVFhcokE4OXc+tsOYgHae1f12g/nb0NV/Dx14Q8y7gUex
/2tg1aASgshZ93Z3XicxbggrjctKhKg92dgsRQtpQMEn7Wq1XsUB/iZGXjMgST0poaEGGjJ6esZC
SVQM6FO6Us1/rDorH5c0TFPcVKmHYBMlNjhnQHnvc8v9iE+yS15FCgiG4byxbi2cD9iXel6oCD0e
1TyaNTltsbzZG3Lr4V9mWsRIFgp8Fspt5vFHwGYwT7cyOOYUgH9xY+NL9hATx6yQMQDuvXjEH4n6
G2VybVb1XvhF3uw1avsPZP3s9jJ/NmTPYj78RFLjECJEvsrF94i0O0zMxd+GdVvx9E613HU8pLeA
DplrlkWjxndYo+XXujr9xlkzsRWlweg+wg8yT8aJh09yLOt/Ti+L75gM2ivHMSNkxxZd/m7mMsf7
hrLoi9kowqtu0V176IAzWIewKvOPcKzh4tnInz8zzGvPFtL4FHUz6pO9wcd4V6WEaO3CrkF+Bdmt
++kLqpUdNt/mFUOF8xoK1/lXZNn/CU7jGESrqjrE2aOvBThMuyAuEPExy7uktvc8apyLM8rTYs8S
ubpWCDPBIRF9rHcIGAEtGximNYeextS4SE2iEZ5J9hh5zLlGUgp7o0r5OIccmXPervmCi0KnaNd2
qhd0BHR7VonNTzb/Otn2fkTCZvdLndVkB8fUQUYBU4PyzGsnuB7QHArsVZJFuGpafldN4E1GWxGE
5ZXvlgNuI86rkQApdKtKIFFBrpjH04nDoPo1k5bfluG83SjhlXU1tr7+CdjwhUj4qpo02JB5/CGx
wGEdxlXqu8G11TN3TuKfSecj02FBNgsho+Zz2o2cq3RvVhZ0l44JKMy/KSmfO90TVOlwX5Py27Cz
PdhsXP7JfrReDILg86pb5x7Q8obcgdXUszIrUvQmXO2RCXOnOmVxgjNtSUt13ZVr+FqDxhijEbgD
4samwTWSORQpiEDw/IYsBB8sNDP6YirlPE3TkD7q2OYuRD+4wE9YkvnO7qcaWgdKcneXQiy7xum3
fouJ6jxKXfKvd/5MF86C1cZmK6d5fjNiAZ5JM8rak5V1hzjbrRkJp2F18dA6TdHYecMjWzX9kidL
c5vXRGbtkMwwOPP6oH8sQUEypkmC+Z9d5EhHWIT5J7cYyuY4CDLLj5ZFKn2E7JxQS6Xn9Q+eKv2s
uimhHrEFdhJH4fE7UjeRcs5730yRsCinDrWXrSYymYJ5hZZO7JjxFQ+qSXLaoZUwVaD5XrbH2Jg/
hTS2AVVjXH2FQiIKH+MEAB2PAsFZLT3ZUwgDiJ/DxsdzYImgr8PNphCtSWUxalvb4rULF3QqlWW8
m6S1a+cYUjrpXdDnnKBJxySJLCEO1l0Isuyjm+cAS7LPA0DZEPNscKMhEOJwgNg+tpn9QEAiBxWY
LvsLISXq0nQ1/qlfhvLDG53yA5xL/TkMLsJKPgh5w8Ihf4lrH0L0UDOuv0xVXp3KGQbgfmav/YkM
hxYpDjRSfrMigqJ4yKl7A6eBx+mgNk/PsB9YjveYXqeLrOmfVYzgG+jTwp6r420E2tS21AMT03q6
+UDAOKZ5JGSyWIMfAt47A9zM6z4q2s1n17dIYsYAorADafdxwS00HyycWH/KNJ3ujcK6R33teFRt
UyXXTYjFGAzQXPlqCZReOwylAk1kkoRmz7inzw8CERBCzp5B8K4fww3KzraFcU4T2G+KF5iFul8X
y84fUoLoTbEgdxFM+85BD/b4UBbIAQ6oJ0BBk3hcvHtEgondWhgCz4uuVxDnppTQCN3HNGJaFiEf
RmIPDwhj2nkPFT9PPvM+df9lSJ38HRqunvl6OWDCqNLmKwPgcC0ys0UCGBtmMW1HoohbWep3aMD2
cu/GquOAENhIO9u4w6VL+BAjUB4VACNHw/vM6Vyac93lm/ASMgU0KN2J5GABZJ6uAViyTJQdCk+m
FbZ35699+G8I6/7Z235qJHbGhjvcJVC8l8pG/Y5dDw/G5G2S16KDVBjmrX4u5ir4DrvecI1yCOJe
hRByWIQjYS0xC72RowS+SYcGwEeBUiNAEgIjime2cixqHKeaCUQAK8ebiLkQuo4uT8QYN1swCS/a
eWS7BnLJUL4fMmJKmh1sBWK86I4x4No0Q6S/Ob2T4VcUyVXNQcTUmAiZf9bEpRdZQF/Yd/iQgfDB
1ItE5ZSTOucUAER3IuwxIMHTbV8HYINwyFid37AUZo8lxER3J2xTv5dE5uZA95v4DaU+bs84Me6p
Hdhc8u1gM7dJK9ySNGe12a5rujenrT67sqrTa0oIea+CVSMLb/P0G2dy81qpigF0G8ukukoAbzCa
twQzgoxdUn/sJtU8xwTnUEAXiXcrsTlB5Zl985kkA/c0Ww7Z7VPbSYLD5JNuvxNO1SLsYWa9N6y6
1G7KsUii1O+7e5fWF8u+Z+lvXnViMnw/bv7N2H5ImUVjgVJVjvmXCjFWuyO95LEWKXgorHnDY0gK
EcPGvKkvKNjbiQlUQBjZVnYy7ghm572EPc9GhGXxZnEmnQaKpaovZZJuC4C+QDA44h0mxoAFLPeR
TpHbuu7MY8oXWt/NcLh/EvBFZOCsOtNROhTJW4+edObNrYc71VSzxRqDt3XnFCP2ldLtBoIPwviX
J5yBDgDimvF6Lp45GqvnZK27eu8N/fLHxnvxyMph8CIG7BoCOJisu3gdNu0CSXbvQbCYC/m1UkS8
BGLDVMUwNexkKhJ4JfP6YaN1vsUOiLNCjPA1+PgEg7fAm1qE+kRQm0hTe8Y7Pgz6/WW2QXoJNquU
LYXlNfsytNxbm6eRCJesUtdkguNV4ut0mr3buewOl9mlHBuInRSRZTqHJTb1CV4gew3NoSssvzug
0ubTB+4ZvJUyY2qbou5h8qFb99xb26/WVrZ+9x1FA1fNE5OMAcXz41JtXinKW7Wvoe7n26gHX6ym
qMU4VEoasxHXwLnDdkOOSzZNr0Qd1s+03tP3nOYFvqKe9ByLYUMb1UwtuUwIGhdRslb2CYQXGV+9
k7gttVJdvKFZ7956gHw51+NmZcishZV1COMbTENOzJc7ZcE/ThUV7DGf5FiHy8F8pcCy3teWBezO
d5njHgiRy/yzVjjLTglV632vRpov5OE54i9TZm+uxL4AoZO4+qu0t+onhIUpYh188xi14nr+TFuq
rSitmVXuQTjaF44uWvoeFUq5t9ALmDNeguQONxd7LZfZB7DGjHuHvLLKyyPMhn6INT9Lhshl1w07
PWnMd1Wy8zlijeoPNokC7Ak1ahsGnl1n7VnjT+kTE+aEgqttrP2MFVLcDTM97z6sS4Rmi2JRexnI
HX3B0Nuf4QgKFoQrekcWtixZ2WE7+XjIxzWGyMAj4e4B9LifozWAk+zIpRwuqcLjftweF4+Pl7fo
wDobFActKBBLhIMdUV1W4Oujhe+ZFoqQ8AXEIFnkc6MpsEolQUYoSeYBKiXSYNmt9gIyYtiYk7KN
HiPKT+4OfMr6KSDCLDlq25//9Nm8gWA6B8cwS1eJhAG9B2lew9h8MW2V0AwcfCg7C73xaw7nBniM
TbLeTteoL/eyKED0CJGhDukAbUOvyxr7a2hhT0eY9J37FQwROhnPECk1Idr6j7Tz6pEbyfb8VxnM
8yWWJoLmYu8+pC0rlZMyVS9ESWrRe89Pvz9qHraSRWRC2hlgBmh1dyTDnDhxzt9gz1oLgrftTGqz
lR9147XWh0G1SxMzPtjD4MtVjvgWCAwShviqrnIHb2mofO4eCy8eItQPUTAtedz8CpsQEqReA+e6
ThSrQsSQXIbqo+iEe+VRLIHx3uOKjQxRfD8OrVAgvXlt+mJauKJs4E24zqeQ+Pza+J1PtygrbG1T
pG7HAxaX3++UBpAgafoqp6xEN894RDImLzcQLsOHICqNDlwDf7hRsZ3iXMAlwYnbJsvZGFLxj6NI
gH17geE9xG1q1FtMn8S+tVSslnoZNfckfH2w13lUBivBRaRy+htEdipKGD/QfQrftAYJmHWZK2n5
gny7/ZioDb3FbtRLdS8boKEAl0ued3QRAmS9EaaiyqMX4Ru80/Qf2OVato5VF9IGhpTauFWE6StQ
uqB3ENYDhaoKLxUE+MjufLww2w0XZkkqg+DXsY1s9PvKpjbfhDnaJeQYQwOJ6fmTZ7XZtFduIwVI
SJzt0p1NyvuPQQnS24QAyckwQ6k9wBfiwpUZjTtYWPU/dp+A06X/bqGxBC3O3bcqtHvUKmTyFcgQ
zbu8qsWWkgqQEGp6POViBBheqLjldwVlOUhWcZl2Lwk6h9YKRA79FsA5eC2DY9YpTIZWOKn4Y0jq
JTK4qlSZWOziZEALn4Jr83MEWhVuqxKQxUaLreEYEd1/poSj5wFl2mCdSnPc2jw6kc3PPPnVaML0
Vq0wONmIzKCPbsjsNbEMcDRIS+UP6J35n0fDFjANmnj4RZ22/0eFz/KNVDK/sam4hpsc5T/ErESd
bGNESL/6LPATbSqgQlFDcT/wM/TsCycVgMqTqdbm5E3V08ZJcKOCzRN94oQhdUSy23Y5SvAYPjc/
yb6oonIo8zB+BDXjm4BU7azVKUYQnjeaPzQEEVWXrfPsQEZLd7XfmtZK14Yugm9TqpZLucxVq7ZZ
kzqa2Z1j5a3YRSCtqlfsAZgmK6LLTIm7ClTj2kO+v6F5kw0F0CMKy3Ta01Gn5rXWlIQecMD+nNw1
aiPY17gI9nS7B5WTUmieEwluPcCw113VwA2k8YeqSB05Rv+gY6MKmUISwYoHV7d02jeIC5jYsoVm
3HhfdVNTE3vdsOZQQItQ4geAdBbqls8hVtFo53e51dziaOeInWiGUO5NfA7TH5BadQvBCD2vOqQZ
88zcouyAduKN4SDYSu7vaQ1a9H6smdB4KXv29b1vN1aVXtkOVkzmLYR9WhDbwLcDJqQ3coR4tlUE
PUJsUSjsUVfxsbNbqVT41enlwBsfUl9PquYo40OMfH+yB/NN8w5lT4JkImoufG6oyroJsRVU1r2W
ZphRgHbChhWm1SQR1qHfHuJJPqKjg1/w2vfhrKO5oBN+oP/4h9BBeGwVlgBTySyCVINEa0qDFzq5
3kZgZPpJgq3PaPwDFokr4tMKArbyWlJy+2UKUX4FqFtW6xCtARKqBP+WdR248kBbG2OfJtM1QHgS
K/RNkMGg2aieHRvrtjXLXxNmGGuAToSTGkopIeKDZccBPTJQIkWXXPAe64dftgnTGnvspKcnBK6f
zAdOQ7SFiKVegSnUJUWIvLzPG0UOK0TAne9W3A07BOCpz+O0UZu0H2vqaJYwgMV1TR1868Hov3r4
5wXbPjVSKk9IP2NERmdMXvE76L7bilDHKxhTZPnoBpOU5X2Bsrs3ykbwv4p9LxJYMdQOpQUMaKyh
HPYm2eoaYVC33CKEhG18JjEbCdrUOVJbB8ACFzYxb0ya+GAqqwgEpFMnypNqCio00giLX76eGsM6
GaVsbu2w1J/J+cBueQ6J8WpUMRTddgLUy0pK9JaEqhrhNZYoEErylJbKGvYj+KNAt3F2N4RiFTf1
tEU2IbwZZa92/RggLKVhGuK6oeWt8TUL0fzQRvuLyWuWdipICh1LvVaHCQb4E4uRIsJjvRtAiPU0
ssjhdMo+eQ4DnPCALRoPYBDeyBGk+Ik0fmmbV1WZ1jehW3nmJmj1rl3b0tXecLJy+LuR25GrMM3c
72CJqoMDLJQkFZbFP1IrjJ/ohrVsE3NgZ+d6jYZ8j5ztKqjRNN3AbRMHR6X+u0upUz8CGaPCxLdF
Vw0g+0eUl/rvMjXye93E5nYX0MVxtzjYCGcL0s7gxjQmxSOjpHO9ETrM47UE2kwrwjXLeI3ZBnU1
JF4ddYUAF6IFdusOtEvD8Gcap1i2plWqfELrKUYSzlLLmzRKkV22TLvYJwG+jtcOnPtbtS6jo+UT
kLEORV9wg+ABIETgzSCYtNoU1sodg+QAykOD6IdG13c/iAaQgBa2t/BRrGolBy8IVpSGeft4Lt2a
FdPBzV9RFf1i+nr3TR/r7MGVLBQVxpQiRKogZ4+zmIGK7tCpb2EiUxr1TfAUaVONNUiMoUV73Wa/
Cazo4N/1lG147cEiIHmFEWB5XfimZmi5alHQQlpQUHKA+DQGB2fQLHPjgyZ0djkt6nxFQkCvAK1l
CUtP47JG97zzUYrAdwvqL/w5DN2s7gePvwHz5KKvb1lHXuWh5gbTq4t63KohFKFxiYSQPYkqWN+k
IyZe8pggR8PbKwUQh03FZ55YfbaBUCCbK2qTZbFuTE0+oOPTv0FgLN9CXiw/6OZ6XEja2B9jyMVP
dEDrI2re5XOPdHm+ovKCvo5mmHwx2pBMxH9BfQMkT6a/LZAtza8K1fJR1igdxAR3TU4r6CYA2I9r
lQmRQN/++1//6//87x/9f3v/ZA9ZPNBo/1faJA9ZkNbV//xb/Ptf9BWmv3r983/+bRlSVYUUDrhK
i5InIFT+/MfbU5B6/M3af/lq4FdlRas5N5L6vkUhP3f99uH8IPLjIPBFbB1vFU0Hw2acDtIydWw3
E38tc6DSiRHG+JKkGO7iIRDH/vqPR7PJ6TVbIu5k8GGno7EVYBvaFtg3lXxyC+kKLfhBd5obg4bD
r/ODfZw/TdJfsC3TAZ2HuePpYBH6+DTS8f8CflZCVMLfkxilGMfzw3ycQYkXq66SvenCAst3OkwO
rgo1KEcgPwat7B6FDtM/dMDxzatB2K77fH44bfr3vdsWwnEsC58vQ8LakjoSjafjDVQSG4z2zMcU
uXOIBwhtVaRyXkMFcNXLquj2NGdBdyda2xYYPegDabjTuPF3hf6UvrV66RPmCX1tSxMGh2wEgVIP
kZBW5ARmMwwLJBWg+nBT7y/8eu3Dr7eFY3L8dCEsnN+nRXu3qQccToGRjeYjqpAJvgUGSkCDEEQy
Efr3Y2Ymr0gUTq6YIdcFd1eM2kjeHXOhh9XN+R/zcSbZao6tqbxpTUk2ffpbmoGUmpaA/5R6VoV1
lfBMErZee+1K30KMCp6RSqPn9vyo5ocZcBiL/3DisLmU0356NwNpiAxn07Xto92l7k/cmpIXQimt
kYksTmGoFd1wd35I7eOsM6at60IzOAianP78/ZjJ5DvbqOrjwNo412B9BwRCseimc566mBd1WwC6
5p6LOaFY6/RmnH9TsMUdN4PTeSXSbjUiXqvzP8v5OBOmhjuz4RgmGAupnv6qfAR43LcVMlrY5dZW
jMQXm+O600Mh1zRpU8QLRS1XSPimxpU/cBFfiEfatMTvDhMhViUwAPUF0SIcacxjhFUjKTO42mPK
U4Knbt4G5p738agcDRwBH8Y67VIq+y2S85U/VD5+Q2qX3KTIX6nRjeFH0Ap5yMkEpRjCkdicnyI5
26P8QAIFugtcb46j8UNP56jMSteK4FQ/el2hjeGN2ZiIQlHQ8PFH7WA4KXeiHNr+evRtmLr020ZL
W4el6ZiPqt05yDyXMqJVkKLgAa8jxbXxmVzSq24hjiPUTrmr+1Wi7YxHaqHQ0V9XQ5cgGhiiGMRj
vQlRVR2wpXJ7fKPL+hlfUr8uYErkvAZxZ1LseqN7inaFCYjsdr1GWvIZD+M82vGYJaEE2dcOjzbi
Rx06UrVfb8u287ttGINJucncACwGoMruRbYolW8x/KRnvvZ5X9efGiKveMyj303eWAk78wF/XfQs
U96K4xpNIqzQdGBse2WMVOWJXxUfNQpFUxHe43kj4y5orzpooclNU/SfRgUNtgdQbpB4L2zn+VJR
a9N0VUcJh3tUd+aXG+pQITaNVXoMGyCyLtf3fV32yaOKdjAHKKM1SPklurCFZ9eP/D2qDqKUPWJC
rZ1+1bujHRRizLsqTY+4ljjg19Ux/46gX360sEb4cX43zkLXh7Fmm5FGadbDGEuPZmDUXx2lnhSq
Csx/e9i4jy3k7af/vwGnCPLu4xyA6arRhukxseOSj1PMIN1C1MmftUoX34oUeuiFVVz8xqm0wvWq
8UibzaePTaPOzo6PWReLPX0oWd/bId5x6zG2OeboF5rFhSthlqn8Z15JjFSoVBr3+uwzAVrDJS2b
+EhntSrWpYt/67anE3xhOhd36P8bx5gFXJmGhRbacYz0p/9GW3OANOAbj4EdSfsFl9UuuMYl1wov
TOniFn037Oz2qRHO8Furio8twk8alYjEBeVT0EDbY/sugt35TbM0nKFi4OMQ2gHEzWbTr9GnGIMg
AQqnursI1tF1O0YeGs5J8HJ+qKUJ5dAbdJNtU+UKOd2fhkpFG85ockTZuP8xIflvUoM+/iq2vT0v
vyverM2FRVzaoIQXSeYgpQ7S4HRMM6EYLn0ZHzs6K9YaJaH8Gs6QdYsdlkcxLi3KS+nDtC/e35JT
jJkSdgtEiO7otn465ID2X20qIj72du2/WTTxy7a9VtoMiAO4pKnUAguU2kpPB06x83onu8m78vxk
L66rCQQKAUrHsueJ0+jUpUwMOzyS3YL+QouiuUWqBl4zRVHql+dHW1xackNyaNpjrO3pN8tQwfNv
8MOjC9D3GoZtDlQdxu6TmVBNy+PCPvRAOy5E2KVIYCDPCXWREARb+XRUgf7YVNkMjxL5GqD5Q1tt
Kqpy/eb81y3NpdCpSyMiBap0nobHUKYBbbTRUeC3c9v0XKO7PhoLDbPWwr0Q3pYHk1OipesmLMbT
j2qzDkcJZwiPSIOKN5SWlRs180x0T9Vme/67lg6HMEyVpyXvMWee0tfGAGJJMVg1sn5s2mmirHu/
GB6w1ACcDt2uuLBiS/uE0hDZPM9a1VBnx7FIMjWx4Loem7pED9nP+u77UPHcoCkOMxePvLIv99Q2
tPbq/LcuTSvHAZq6oLhAJns6rXblFlyIWnTEtJlW5BDk2nbkRdVtbJ7DFwbTFkfj1Qbr3OHdNg87
3IhuOoCjOgIWLbHPEP6LrlkIZliFsVegJm0IAg30aXPonkXTmEgq+qb9UEG5u6UHJ5EPwsWMNhF1
06+RUpjX56dj/sj5fYsCX9MNlUxZN+e3KOamWYynaHyEjA7sGSmEq0Qpx38icCWgwbQICKw0HlsH
S0ikNLUaFxDf8PWdj+HE+d+ydIxNEnaLwzU9dmdLU3edqiESHh7jDKdE1PlUVD6yTq38v7jr3g80
231BqPdVlGfREY+A6nUErwy3vNU07brJwHFfOF1T9JnfAzhN2hYAAIpFziw6qZUE8WgXEQW0NsjW
wE4VgDyladFCQTyNQhfOmUCeg0+o+lQXwv/S4GjxTFceDzV1XmcxDYNg7Xj2wUKICRxyCNn7AQMF
oTyjUzuE+4LuYXiPgGlUv/gWCLH9+UVdOAGk9+x/nhzUeuZPsSbv/LLidx2kjtwTEq5xY17xPk2/
5hlg/T//XMI/jXJuOs205mWeuEUsgcK0A7OlKZ9RkETHTCuQ69hJ8PPBxkor5GJSryvvlBLo21/c
f7pFjkGiQbeTYvNpdNEpEiGML5yDBmbdnqq/hFaK4YXzyAKVAk0is4e727BbLsWa6UKY7bOpXidM
C0gMHaPZ3TtBrYqQNsLBbE2aVm2ja8QYb3Qe8gTM7k4fPWG8IqIeRZsxIvlBN3si4xp12/V3Hqo3
eHjkQ2PcDz2EgOP5fbAUCnWKpgRdjjdBbroS3r1KDLptEDV19+D0oFT3eM/i+qzKdnigmKQiETLQ
V9Jaiq6wK/uxuXbBq3V7Pwh6ms95K929V3BLYQ/tRNaeTWDvtVgNL6RtS/uVgoHDpUul0JazWSxh
93VurtqHToH6iId8cxdg7vADEZJm/PNsSScDZh1+h15r+i3vpiRCVdJT8ag+GC0ywnSSRtpuedFp
t0qbegXqnFXni3XeaE7w+fxyTJ8x3ywcSsmBNKhvWbPPxAah10k8nAOgcKQJmhonhy7WtMnCHhjJ
56qU2S8o8/FrlWvxU492d3hhwy7kAFToJXONkC2qALMojNm7hGXtOgcAYrQ50V2BoJtn4kvjjnBL
9Da0X9G+juT1+U9fyHZIhpGFopzOUZnnqHhSN/DkNPcAwaQDrsFVm04ybOhHe2MU7CnUBOmFb7UX
phu1Xo1KIntKzJO5UUQopuSue4iQJg5u8pY2VRhluoOXHpxSqIFNSYsGIjIqZn777fwXL+1pjOqA
BTlQ6jU5RY53+wx9sVSDaKUcwkTRhw00tbjD6MYujPCqFXU5bM+P96FASDqBFA6zbBomcdCenfWu
ZfdgY+4eUPUA/goZ2LoeXap+X72wV5/aIhuew3qYJO+DAmBar4dXtpIiIZhg08vUpJm6VWxXvb/w
w6Y9Ndv2JDoGh46n2ce7GA8Q6si5oRwkwhVfvXJs7yPmhu4kEojhpq3aBJm72kTUL41hatI5dh5i
Hw2kfRBP03X+9yxsRe5f1ZreLFTBjNl14VpUpyi+KYfY7dqat6AMxT9jHAA3oxhVbsjXe/3C9l/Y
ijy+NYPSqM5jZp7sJ5ap4m3oOYemsIybDEN2TGOxj7Y3jllEIL0wkar21Dw8F+xkELtfz3/zQpY3
9bC4orkpNQr6p5tRi/GEA9NgHZQuSvD5dHKIu0ML5Oj8OEtzS91eIvdEa9nQZ+FFA/xW4I7lHOIA
L2wauJp6Z/kt3hYV8qLI52d0E84PuRDRDGIKRRvGdYQ++7Rea53MxxXgABypug07o/P3daBHIMqw
8luDP6JLm3kdUef8wIvfOr0ROeQc83naIxtQIE7XOYcKoeabJHcLkEX4Qe8t1bK+tJoHf/8vRnS4
zKVtaJppz0JKSwd4QBjCPaAf7NwomA1+g4sKDYVaLXq+zcQLPT/iQhDjpuLlTV4nuDRm61k2GbhX
t3YOEcF05yHcfBvpwUtU9s2X8yMt7VASSCIXR1KXvzOZd+GSFndRk7jZh6EUwQY6D94cSjeM+l+s
GlxPYLIqJJQPURIpzBiklmIfRFHVe7UWhb8Gn28+GQpap7s0U7TX81+2NIccCHAFU/+I++j07Jm9
1gQA8J0DSoaVu8FCxcThBqQSNLBWBPWFEsbStpSawzRSVpwKUKfD9b4fhNhWU/MBFwYeMRuhtmJ0
tgqhDmwQaPasC9tyaemmLjmNH1JNsorTEUN0jxGUDpyDzY7ckifb9GcRvy3/Yunej6OfjmO0SNrH
7egcaMx2T7GDo9wuoysLVzKalAhsvU5+/vHaCQKmPfUkucPn8QwXZtSaGx0uJAIDa1WtxNfRGElT
m+jSLblQuWQoIAAWHT4S7llymKQ9ihgIXh8cG6vGpC7Ve3yUWCyplOkenRHsVKUDZzVTAvsgOwDq
epXH/5z/4IXdIygFkLNIUlFrXqmpecfhmtSze2qE3Y3Q1L50uCWuGS/5pOEv+nh+vIXDwQuZKill
GhVi3CykZT6yPo3rKAe06UnDR9t7jFxfQxkGqMX6/FgL+3TKPqXk9Y3vnToby4kKN0l14R6UMUWT
HCOtAUfaYCqXnh9oYRIldm8aVTbSTooQpxsVOTxsvEJNOQi7AsaqY6bdrMpEKtUVtnVp9UULwTFf
eFwspBggY6ZDbwggF/OZhDXjemU9enSDsHp69lPP3mp6j+uH7NB+32AAovv3uU+r8Srpi0sbZ6mm
xfiWBTiHuf2wf3G0NMuid70jzBGt3elsJAeQfTuJ+gOae9Skp19TkwgANabY6kR9nH6DT4xAMwxr
zBL+fA34KQL/ItJFVcyCkpli25taineEvwH3TpsQEhgbI+QQAUIP5ai9nB9QX1p17mbSR2o/8AGm
P393g4EjyxFmslgAe9LUpSgijwlPoeJq6DTfQr4Py0bvASykgVd3nofi2MawxDAgw6top6JiGV55
uJJA7rdHLfiEVihyrh2tsHLnmAIdJC0RHhr5IzlAd+i5R+9Du1K0z3Y18ZZAmKkRGMi4A9/p5sLa
5m7We3doa9Xl9/Nfu7TbqGMBJaJD7XBfn36sh5JU1YlGOWD7TdsfaGPh9J8TbUhf+ja1HhPNSq77
2LTuWiyHtucHXwoaPHKQDEQijw03C5VFBWw7cELviKB69dUN0MHBHC2tVhElzgtjTf+u2eNFEpNJ
8MAycb5mHxo0GoR4ObgH9Bh4KCJagLaCi0VmjpRxd2/VHt15CdO2Qma7U7sVwuoivLCZF3Jc2rtE
LaKXTi1+VqQ19Koph3p62qH3hUMqplHes5v66hOBPO42Dfzu+6GWffLrz2eaS33qvjAB1BJny2wl
0Fys2j24CKZtzQoqKrapkLpUX47782NpCzegtByNmjilPAH04XSwopDgdKGfkMn7I6oHeeLeqQoo
RLRrwv5BywDA7BAu1JHrknCLsPsDAAzdsOzzCwWppce0BAXDf6mf8rCY7pJ3hznFiFTD84rXu2kH
d00vxIOeO+beHjQ8/lwlfbawOsCcwkQkJZHGVzPG8rMqlZGjh0zVKui9zLlwryxtAxbDpHZAc5N0
8vRHNQ5lg6a13UOuJ0hNmyCH1asMW3R1hUFBrq1UJAWRp7Gsv9h/gOEk1XgyWTFHbniWU2g5hsaH
ILbhwVlV33xW/cntzKN2vx4VJNe3ODtjk3x+TyzFVBv4pQSPJAGOzG5S3++kh9SeczAiRBJtFH5W
ahMHn9NQu0aovLuw7IvDId5JHjYp4cwfISqgviGpfTIEUInPKJDmzSoPFX3dW4iB3HDzBe2n81+4
uOuJoOTOtHClbs7ONooFXe6EjXsY9TwpV1QCYA+gigzIvptYRKXEtbQsRAK3KmriL6XAx174tf18
/ocsBVW+GR1aMhaNA3i6uTL4TVXZm84hwELhqiVVqrdJY/1sQr/NNufHWro9pkuDNIFagZyXYIKI
WrrZ880SoZErWHHQXLgK+5+JCpJFw11aeTTHGo1nOzdL8ReBxqQAJE3qBRYw6dlDYlAyv0WN0zt2
JZUeH+PZJ9MzRbgVOPiJrRl1nKB6cI+DYe88H0z5Tma4sl6fn4WFGac4CeyDCqXJVTY7zpUGRqFE
5ftQT0yrXs+tYi+7+q1ViiK4MOOLY1F4cHRqkZSCZqubRCNaU8jwH8ekDK4jxGWQcMS6ciel6IoL
cWrhGE0dB/IPGm9UXqc/fxc8m1btsYkJgmNb2OHjhEJbDW4S37cQzTDKyi610qeJmt3Rv3upAC4g
q3wAfUAvC6E3FsGxMSID3nAY9Cg8l3UZ35ne8FuebjC/q8kobgDV+/5trzYYxP75ak6Fmal+gea6
Pu35dx9t484d4WkBdECZuuvAVLKXri68o6hU40Kc+t3S+vDF7wabbZ26hWnT9HpwRKbO+RHYTa/u
k1Br9uWADD0JN2oKKxIKBDkkBk7PddaixL7q4UpBXIDmQiXakOabrWSjDliyGcoLe2Bpw02oby4r
cBuOaZxOhxEJA1N0fiGCBz26RaVvi31i1OhwUxAHNn1+9he3nIWxB2GUTuScHIDfnARr5zBcmZj6
Ltaxc9r1aDwjwwjWx78TZvP9/JDLi+CYiF1bNFNI/E8/0fV9zwOI4h1T3QFctYJ8ZT5hMjNA00fv
ObtqVXRxrmt0e+7SxDGxmnGs6D8KK/21SgZDiauIwCPhA5X/tBvRaRdw40urQElmuj4p4FE0PP2J
Kd+PlakVHn10DEI0rgTuCKj4XyklajcX1mBxsKkFDLhzAiPN5gMNZSupTCU4avhdep+rUanr3Yh9
aL0f0Uj7dX76p4g1PwJTM8GY8mFQZrPUoGjlYCHcHx6TIvXjjayALD4hvzZevC70pZHYxKBJpAZ0
ZjZS1JWyx/8O6cxCQdQyouz9hgYCdCwdI+FiDegJEQUd3CyF57C/do0w3wJpzTA4lMUVAu3t7vy3
L+126ZhwU3h/qTy6T5c1rvPGNzo1PNqvIYjvG5kqxSfN9QMXboKoLsXzpRyFuxIc23/Gk7PYVonK
M5B9CI6Y1mvtNf5VTbJrjB4StWr6twW1FvcBvwgPDlyN3w7vIIjdiV9k/l9EWcgIKiV/wG6s/+mX
T3cJaRSKX3qaFMMKW9hwM6at8VPSTF3/+SxTthUmZVSVjHC2n8e6c0Z4l+ExRZdHXVW9leC72IDs
Q92lwAAAoJR6ITdZyIyoo3KLGJSOptBy+n09pla6liXBMeGFm947bh/Vew0NwXuER71oFxSdN+yb
HBVJ7Ef6FDH38x+9dJdygKlB0iF2PjIdkNQlJSA3Uqp6qlkkbY7cEM2edW0oMC9VwBTaFs2a/AvG
JsHKUlLxFyhcE5SqZlMNpRRqTIHm3VWqKGbjqpzuo5Ep7dcuHzA9jh3uqaRNjuc/dylmUYgh35Sk
otq8L12afQCYsPKPPgJbcBbQtdviyWDskjRDf+78YEs1MvAxE4ONVxx15Vmu3/V5g6c9hUFsD7Am
KBPkrag+GHstybg1UkMdb/w6RqcA3ZLA+d6QvSCsHDo1f6XiIy7kEUtxhP1twLEFloc3x+lEB0aT
Wpk7eOjnKdaNN5IlNYWwgm0+oKWxoSeTPJyfgmn/zqM2RRtOE5kvQ89mIK9LdMLL0jsmelTKtchQ
RN4qPaqg17kivXWh2G28QdqgKy5EjuWRaT78Z+Tf5bt3m0qFDYPxpk0GbNuNAV1KyPYJXrADir1X
rPvEScBqOSRE6fYvvhn+Fmk3MClQLqezLHBRUbhcvOOAaMYjoEP3xq6Qs3xr+aMVTLbRvrFGtfjn
z4f9DfOcEhTdsmaLqwFepBxZ+wB0tXrXoq61CgjjVz6iEl/bvOtrdApC+Ex/MSztQs6TBbRx/rZD
PFY2vUfhNUNK/9nFEea5wrHuplCRGNtFCX5CKy9W8J87P+5SyYZgwS0/hWwgT9NRf7fAiANJbt9A
OWB84IjrpKD+gmYCSjGeWlu4H8Itj+2gtG5B2WIJbFkbpWAzrLWyGeHbq7n+pQZd7f1FDkY/h7Y4
+17nxXn6uwxEgSaEmHesewxl6Imb3SuafvVPO6rdb+cnYelAUyQ0LJA9U5CZjWWiiMIuFt7RiztM
cLPW6ttNUSI6Y7Vas4nRL/qb5Rbsa6oGcJrNKU17N+uUvtTcV+PgOHnKPPUjdq52kPe/9CRqUcWl
qrBRFZTk/uI7BXVZ8JVT+J7tbWQKAkSgff8YjsF4pKvTqA+dUxjjkwvEqdwINFovdd+n/TMPXWS3
VIUoXHA1zuZWDAJFXtkGRxQ7qm9lWE3yjaOdry0jsZsL1/BStOLlzFBi4jzPB8v0JA1KWwuOmBtV
SGXgR/KIhwLGCRliW/EutiLUNMogQxnqz6d2QgNTCaJUQAH0dEGNMax5sHH5+qjnvLWRb98h99Si
Tq77r8VAK+HCWi7NKyVfbsQJqspyng7oKrGONoHhH3EbAHqtY+ai3kSVzOstKixhcKHRupBh0dZE
kJ5HIj2EeZ+1sLF8RO+GpzPP9OquwvYpJxh4A+phyVgNn5omwnHDiifpoAB70fxC8r7wvRbwQw0C
Ns0pOuOn32ugfpyNWFEdEfTSN7me83aopf1zAPH4/MdryduILTQBuyHEzG4ePICQEhJJeOxFiuPq
OAotv1GoBWHVZ/dAQTsHduKFDbSwdakswNqkWUKRen42zQZnjrQSAc+lVts4Tuk7KA5q1i/k0+Qt
oozx3tXAvF7YRlOgmR1PnkLwlWnVkzjO+SgWKjatgpXpoatA1mO6U5TtI9YTXXQhni9+H8efL+Q9
pP5mvb+LeIPp6qZX9sCdBYbp6zi2MHKIKCq7Gxvh6PgRVyKzWtO1B+D/5+vJuZzYTZQcNHsWbIWv
45gyxCAtvC67Q1NL7Nowr1HKF/qm1pThQhRamlOgJBPxhscmh+Z0q0LVKmJ8p4AbtGjmXmsyAjBr
5XF3AbOyVEqxOBLUwcl2edbOnnVIaaWKg7TcAWxidx2iN44andJdD9agrNGziV70BHWhvVdmKAJ3
yk9KPWi3eGZtIj8nTUSyRguqb9YY7YV9tRQvoDpO6gwk2B9aEEUyNnh7VfYB5JCj3hQYbnpXulV3
zUsYYfEwUZGbJ+AURrEX9Ki86z9fc7IGqnFwrfj/2ZpbbStRsQM5i2sKZip+NUB0z93d0JtyjWvJ
eOF7l7Y3lC4QkkQOna7P6ZrzJvEN/LrcQ+U44ruaG3oGfdvE22AT5KMSrMya6vFtP+Ix/Xj+U5e2
G8gFrvXp5gFCeDq0i/4yHYpEObgW6Ky1oRQNsg+1Vf34i3G44+CuTViQOTTXxQMoQViTrtIY9FdR
XlrxWlCgu4QDmUV66DTAAnWIPiptHeg+s8dOHahVg9Kv/Y1kyL/R6raHY9Qqb4gHKcmfLdvvsbjR
NFqVqFaAvzydu8GI88TMAvdblMb1LXbV5TVObUhADqryddSQXqr68lKRd5Zu/h7UROQD8Rc0YLhR
TwfFkciKR7MNXkvdUJ6qMHK+ITKM1pLri4b3bdP/PL9ySwOS30/NaBO40BxLZydZ53tCDV/bSg4H
3dVRgCh1KPWRNkBrU7+fH27On/j9gVT9gLJOyFln3vjEjMzKG8vyXouATtRzhpdsvtZqp1JvMXFB
WDgP5ZYE5meFbehtaQBjx8Gr1va5b7vb1qyicG93QRNDM4Xse8zTarwwJbPzOv1EEkUHZAPYQoLE
bJOhKT0YgVvZ31xU4jeZ1NxPYV/HGy+Puh8CR4dV6YdobJ+fmYWtTUFsuhgm4hhYsdOVV6q4GGEw
Mipn6DrJIv0OmyF5VJUQOejzY80iMF/I3vr9bKckpXMNzcaKZYh56Bi+YjwbrlEeafcJakMr/Eq8
W9NXm6dBa/K1F2EtcH7kj185pU08qOjpECzmddacVnDVNX78SspmGSs0x9I1CgZA16NEXCptLmw2
RtNsHjVsOaoxs5VEF8xqhq6KXqEoqPo6rYselLig0Pmg4LRZb2MjoYFW90J110rWNt6vvo36z4gp
9+4K30f1F5JStnU75G0xbHnn2+ELPhPs0z+cFoqD5K1o+wDdI1LPMvYACgKYkNr/HgzAztYZ1I4N
iKgBSXG3rl/OD/Zh9eGLTGUTwCeoTKnm9Ofv0q0xSkrAdI7/PdHd6K6dRLht/P32SDrg6JcpxpfS
DO6Mqi0vJCUfYs3EWGDvkVJy/QN2Oh3YT/sYDLvU3sKq995SPR5vWxw/HyFU92+hCaH9/Icuj0fR
FZ4sTcQ5aa9OLaSC+0h/c6skvdIR5jy0fRpvUx4kmEpQ9b6QyC4NCDud3hxEdesD2dlyERwJUDV4
G9TcfhvbHsUS9KU3KhjzjdGKdHP+A3/LWL1L0c0pPAGO+935Z4tb86XUVL9spK78wFqjMdHrxfBt
pep+cF26TpDe4roUt99jDbsH5RrV4zp7woilrp8RFCy8XWCMqERdJVo/VBfWGuQBq3ny23hb0hzn
LuMFyhLM9jR2QmFZU+3+IRPqr+ZGx1wI7WKsngMUpPsU9b87u66jvYeY3PhZYGpASyCuXGOthFi5
fcKpJNmI0k6tDRLaSfeJJo2Nf5Yl1OqqREEuve4R8S0Bd/QpD9xJ/OhqrAIRXJXQJNpdN3lyHFGU
6Y01oFQjxnyk9n8gqIsCX5DX4Hs6PKXTpyimzeavFYERXLg1kQcuUCGN7fCLbXvKcERo0fpmyFqN
7zWBKzgghDD+gYuRhyQzGnuIFGN98d2va/S+89SyD0oOO2PveAVdzA7rI/+h0EuDJ0Vu8I+iCQyr
gtdNFcfdNXR4iSdsGDZP1ALc/kpJ3eRZIHE9rBRqT8EGGdreB+He57eDXusvqH7V2iueGgAbs+j/
knZeu3Fjabu+IgLM4ZSVS5Il2VawTwhLlphz5tX/z3IfbBVLKEJ70IOGgWl4FVf8whviNLrtumi4
wt4Nyd6JskAiIBdm+lDrgywfbDys7d6dakvq1zVkyWunGDz7qPs2psOWL1UAU5Iqhq0WFk5zsI0x
KHGd8mRlVZcKpqJoH+TfIyShkCVUwji5BrWlySyf4z0YVgt+plbyEe8CM9afELMOsOfEuqreUQqX
rlEvHZxV2Fu4epjlGMj9ptXLIkbh2KPmiYdXjDb8dkBu6HnCu1JHTaOL+m2YSvmwdUpJe9dDb8pT
1xRmQPkatlFo9Au3xdm1KHAcEDMI9mDVcU2d3k6KI8x7C3l85YpodkHSt9tQb3zUcukVVAhkUNyE
3ogTQ7yAWDobGSAk3BNBCQHdwTNwOnJuwvJNEZX+a/YyJmtqi5/3mkBbuW+cLn+oujShvW/hY+Ls
kFuO2yXdG5GBnBxVAg8Z3QSRJFiC+nP6A8Z0QMQKSu17Qw7k32t2Yz9LqD4TiKXVbY9MaXQ1lSiY
RkGbPvA6jQsX2VnIJZQOKehTrgJwQnJ4+gOoZiuZJjXxC+G9sgvBDPlrTHMzze0k65sEbNdGTtgp
nIU1n1/YlI0ESd+xCLlF0D27oxK7bIaiks2XkRbZtpzG8lBghrFLqO6QgeK0uvDQ67OZFo11NCqc
f0gpoRlx+qGotFDPtQbnxS/IQa+ssUuQk+aNXuhDzeMsOLGgLGEdgAYjuHdm48iSVEy8ss4LKDnk
TYe6+2nkfvqm0m1VvjyJIBNEPEn0ogrA3ek3qaPujaHaey8y0Ls9jmDNsQ5LmbqjPK7KbrFUPW+e
0+djQCF3ZQILOsfQ0nJIktDJnRcnMYJ7q3O6W6zkxzXq381hBF6LHUWhVjDVCv2glcUftSmk/cLT
K7bGxzPz70fQjxECgjZvvXj+PkRRVacUBhL4zktatmq19hA1R2LXsh+CphuP/WjraLQjPdpj9P6m
4rZzmyDineIoItvby79lfn/891PoFcjUNES7/vSnJMjt4NDZOS+Fg7vWwcH8pXK7FuqH6/Sdyl2i
YDKbp3l0jyWTf3959PMtzWpY/2/02UQYQ64bmCpin9tnyJzV9ohsMl4EX+xQ/Lfq6DpxQ4Ls46o6
/cpRUwfMVWsmPFHjH7pTKVsQjcaOp7G/MkNnWqB/nN8NdK9FGk6zAEiMM7uT8s42MV4Y7ZehNzSq
ZQPU0nHEj0hy9N8N+tkLx+izIwswgsiYQ0sOKub5w4bqSnOQBwzjXxK/Mu7UAZ/YDCviw6RHqNdf
XrPPvg2RBapCiATQ2JvNZVwREVYQzF4gBVvDLm/N5CrXQhuHhkRyIEclhvZwechPtgndWqERQNkG
SdvZdOpK1ttShL6z5Cktlnl01vytjO/DUon1k9Mg2sIsGsJcEFVmSV8BtmKkA+y91HKRr/LMc/5M
WiEJq0Rvr1ZYlGEjWf2MoqreXf7ET1ZQZBmIHaFepJzxoNGNnkIdS80XBcqss4MjiAIieiLTRh66
dFqIGuZvJqcehIFQrlQBtlBOOd0vZqg2UqL40kuCJXAtnPLwL6tVM3jFZCshimhQiEaR/vnyR36y
dbjk4eFTGROVEvH/f9imA2iV2ssNpter/NcYHOSeVHE44CcsbXCiWILPfDYe0FdB+qdmcMZhoH5Z
JTiSSS943khHaaAD0uV0eyHWh9G1zizIC4fjs2UEIiNolTB0ea9PvzACfuN4niK9INQR+GvbjCkO
wKvPVlmAm9jl6fzsWGhouXGhCcOBOeguMfqgLoLOe8n0olU3GEqXz4oyIDN2eZzPdgtxB/k+qiVs
l9mJd7qq1PBU816s1G8Pk9qPmziJw2PZyt61VU7JoRonb+GR/GxQwfMk+QNVdyaFNGBT7MR167+i
E+qs9KTqN7D1AEwESrlvi1a/KdQw2n31S+EvUcxU4c/CMJ13Pnqvk0NPNv3XFg1tDVsVnHJbA9X/
rT345XWmVg4SUNDK15fHPV9JxhUREHUtMJRz4BMV62rwA4szETcazqAsBCEJJaP3y+Ocb08uUJ4m
phP9D2NelwZ1igxg3gavQ2851xr2x27UW+Z3XZWczdeHQgODRhKNQIcffHoSUh8TB4DdIUP16fUo
qdFPsPsl8WT+xUYcr/s/gLtBpYsm/Vlg7Jd1gKaRzlc5Gu5aUi0dhlHhKHTBtR3U+fbyl53vTIaD
/iLuUO6yec9a9woLc5E2fK3l2liH1tA8Y8qVHFInCq96SUNdPkUS/fKg8zRLfCO1EEW0LijzzYN/
WJUVhix5+CrLfb/T1Mhba7BQcKONNVzPkmaTo2fzGFAow2lMXpKS+GzjEFqIUhjbhiLc6Wp6YTla
JaT8V6pz3YFnMlqhJJJ8t6Yu/FqLTaymYPzArUPFAeDl7LYxcrszJrNMX+sh0cqNnMLXv7NpSaoP
VKiae79AKzBYuErPXwqY3iDWqTmhzHFG5kKPA09CcpBXpa/8He6Bzj11Ie0aHahgDyxyWLjdPhmP
OgGJMwQJUrl5oJE55lTppDevWmUZLmCBsHeLvm7W2GLo7xFl4oUX/3wBxStIQ4pCH0XNeT0T1HaU
+e2QvMqjOm0xH0UUI9QAXind9EVsDstnkdOBBrfgW3NCRJT14ZknjMiDvi/iV8mjU/BzjCvSfwje
qXTIAzP/eflknH2ZyONQuIbbQPH7bCrtSvWLXgub1yG35N9NglEJ/tpkLrakdf8fY5GZARYRpQ6K
YadfJkdmYcpw5F81pJtW4NMSb8ObqK3xAQ2XWhBn9wxJOB1RkZnxZeSJp4OhRjFWJS7Br85Q19ea
F5qrsuiNW+z4Dh3y96GaxQtnT/z+k8QU/pMBJRY4KMfgnHZWYPWd+JH6Kscy4QuYY/yWVWqF919d
M8r5NJG4rB2qdJo4Hh92iBN3dUeepr429Ch6dwDDcQwGjDUwCXOWokAxT6cfJVJs4EyoUPIazbXa
lRoTNKV1kr+J0WpuEmTGA8wVRD6HxNpiipyttNFzNj4U9b+XP/Os2gCTEL6kYCyjuCSfRWjagPtg
W3XVOyVT809YpcUVmdX4vYx074gydf+3kDFbjnRlOILmtx/VdFwSdZhDMalQga9y6NhAiwFjNdci
CDNp8PLJaN5gkFdIfZqRh7cV7qD4MtdjWx+TUFaeJQcp9wfsyQJ1bSFks097o4qpGafqnyZWveiQ
oE0pL7ylc6wJP05I+dP2587lWZn/OC1EuaFJDPWttGPte6d72h9J75tnKt4VCFHFTFYD1aNNSSZ6
VUZZZ60cQ1LuJsXHXVcf9O6xmuLhSTbldlgIYc5aJOLHWUKYXVRGyMpmx12p7KTplEl9k6vGuQnp
PD0r4OxLV61t7baPAMW4TlM6lttTrk+xbrfwjcffqt83Or416wBBG2Ph7MyfDvGjSISJBMhqbEKC
07NjYQiMXJypvE3C3c0olfzdSKiq6qzadxU3xKVZ0Gbnh/om4bCQ6uBqwHljlhQPIHnTAMmGtyiv
5MD1+wwDVN9KG7cMav82r4tM6EqNCOclUWuvc57q716mdy401vRvNhLPbAPkYKL15eN1PhOUfkWy
TgIEE3qel9hJDqQEY7+/cWv8kWLTo92fdf21Z2XFPo2qt8vDze9jKr301lEQZauRkMxrlVhN1SUm
ZP6bzyOAdxYYnFoqpasKo8ADotrdUe/tYGH255fXv0HBRlLhB0YM7+d0tZ2xCQosfHAGmhCnbLRA
39Hycla+kUNHdgplNxi1cqh9XJcuf+4ns8sdTV2bQrcQzpstez8FJaZhkv82IpDyq2hwAw6iULvS
2yFeD3awvzzc2exCchEaZfAxyLzOVHiJlOQwjKLojYNTp/i65tnroLVjvUKPpHepa2mYlOndUp5p
zHc34xqEP6ysBo5vLqqgKJOCWUQYv+Ftj1FXZuZr36k8Ay4V795XdyyD0dqUQa+wnIQQp6tZVJba
2Wj6vAGtCEe3TJpcAkhA9SMLG2nTm0Ji+PK8fvJ91PFxK9HABRFLzO4wWIARjfIufTN8P9tXnm1f
pVPmHSZUqRZ2zOdDIbbCQ4NOwFzMcwI8XeA0mL5hhRBuUkeRtkOgqplrxRQIFr7rbHsCBAFqzjAY
OiKyMzsYVCHR9AHW+ZbLfbAK40HbtzSjduPYSXc4Ki0VWz4dD3QahBVqILjOnC6d3IBqwsgyfwsj
w69dq8jLBgWdwbjyK3TK3KLQtd+Xl+7s7ItP5DSI6wb833zp4oCevBRb6RvOSsO9h7vSpsojrM7b
GMCNXKvNdakbgoZWLLLGP1lLnhcNIoEIW1DsPP3c0SBh8D0Z79Z2yDMXDEu+r8s+Cul0p+bd5Q/9
ZG4ZjLSEe5xYfm6HkGGjlyZanb9NWaxtctjBGzDFw67zNHyPR3XpzH86Hi8nrVOBJZtPbKqqbVCk
Q/7WYiy3pyCBHPBUYSslqdkekSh/oR1wPpm6oMKI/5HK0Rk4ncwS6rPfp0r8Nlm9/L3023JNgXm8
o5BfbC5P5XnIKQRiKD2Sp4vIU56dC6VIcOYz1eTNt8sCK8pJTbZmYptPTq1G9zBy83UZySXIqU67
NXsp2NbdVC60EM8nmB9Bg4DXA89mKlunH0xVcsRTN+dwWlO0M+IcuzE90/5aQxHvawf/h8tf/cl4
EB0FNg1FTWS2Z/eqp7Vd0SAk9laP+p+6LZu9r/FwFZOFXaQTbS+Pdr6cQMPoxFKWFNRQfVbaatWu
jTVPat/g1XvfQnmStigKhgdd696+PhJIQsIOmvu0t2exXohBIkpDVffm9WpxPalOsOk7P9xC5q12
l4cS++JDlgSsC5YY6FggDLjJEOqcLtk41YkVSan67md4pBf45Gxqxe6heUreofBr85Dahr8O+jB6
kPH1XRh+Hmv/N74Al3HjCca6WOIPKWEPZBNpu0Z5l6xc1zeNXaqPjd60O6TK8SQfC/katadfsqfa
e8MPAeGY07TVrXq6lZv0izmj+DVUS+gBke0TH8wTVFq3Wq8rjfqOmqe1rlERwpE287TvsafZu9rT
bTdIa0+BGlp1C0GCeJFnKyGE01EV5RADMphtL3PQrAyJZu0dh91k5bf59KhGlrRQEJqnhf99ovhA
4hHhATVb8LShiJllivbegPk5IEqL22ftpLWLZ3KwlUcDCmwk2YdxHKabqJa+aUPcHkKrOSR5X/wA
P135C18+p+Tym/6V+nnvyFcJ3mcXpT20gyOluvZuqvmfGm2EfdCGxpY38ldrRXblKrEZTGsHxbHv
5Rg2ax9JMLeHN7gAQZsd8f9+CC8EIu1UIsmfT3djUWaQodVEfwfmGG5qJzIPYYC1t4R9++bywZvf
2GIsQF98LQUKRC3npd0Wdj7KoXqA8oRmQ6NHZeGq6xv/95D49QGbRRx269xbp52D37PkUdAG9fNy
+VeIG/J006F0KaT5EBVAVGqe5Cm+nfcGiB205aPaOba2c19Uvd25pdKWP6JKl+m7pm28tOJiIufj
sgXpR4BERPxHHIYPx370oJfEeoc13aCF3woLvfWbdlS7lVpK43udDPbGkEL/z6BlWeLmSVIejEHq
Vy3qFog9dHJx7GuabQvR5SfXEb+HV5tCNNAqaD6nv8uJjcCEG534LphU+cYf2uBgjBLuLLE1rILM
G47DAC0CTo4JGW+w3Niq9atxytSNRrv68fLynO9HbH0g3/Oq/0eOP/05jep0ZiPnEV5maOTvI0f3
blkU4eabhwt7/+z+EWKZQHLEWJTo5sQPvDN7SaotjHSjfkxXoMsHZ90VqV8sLP7ZnmMgnZyEtA9m
Moju04+y+hKVVeSJfJQj0ineOPCT1TVqLVOBSSnPvQv6r/GPrdoX+cL19w8wfLLxGFxISVDlpKfC
RXs6uFeaQV9MGhvPCwpl3GIDGKhXQVL4d5gaGwNWXFYjg2MHGLkepVJ2jornhc8qhso5lu++Kczu
87HBYxzfw9QdFOKqyJVgIuh3eSphdBKV0DddUL0mRKne8cI/KOXlqGlVRZAdsYrqZNzEQ5CRSFKN
xPDKkFV443nIDoYYKmu+/dKFffYcpAF+5+ZkVVq78abK1vI1BaupWo2VBnvy8mb7ZF0EAZQOF31l
pGpmlx/V71JLBk3xXZP34JBhIX+j6RC2g6DIfpO0Ds+1bWNufXnYWbpD3wc6NlchIAhKAaQ8pyvS
GXni6XWq+m6AsHh96NHIx3myqzXlCvcLKzkmZtdf+VFapJuShs3Soz+LImlbCKFDKtN0ETWFR+X0
B+DsmMcUH7XAbUDHYf+udw01d3gHaJY7WfsCl9tYuP3PPpoxUXyAwUyUJ0rUp2OCah+UupMYUzfy
v3lX+bdZZzs0mXvnqA6DvsN9z9qaw2QunIBPvpYMAeIiT7+gjsxuXlI5dJpjlVYaUsd7pDPLeO+r
WKR8x02z1q9zIvZ0IS8421n08ymcUYhnmrnIZkGe4utYs1PUjEAL67rbWLHZwPg3hIxj7xcrqZCc
mwqwjbdw1fyrBZ4cd7Iv8Jq8r3wyfcxZtDNaXe6kmgYdppG7JjsOpL7Cj6rVlOSpKRO67liCK83e
HmJkwFeWDdToesA3sr2xsp5QYEv2P6nbKrbjW2xHpcCF1Q5kPpXweFvbTqMjnQv8zO2KehLY7hAV
ZRdZGN/6G8SJ2a7RbKzkg6WRWKPhTH/Ru3KQ1YMbL2WWErpxI9WoaaapHH4zYwpC68Soq2KdAMhc
kuiaPyhAt2itsuv4F4DlOW44JtaXydHUp95p14b64CSBm44/Lp/o+XLPB5lNetz2jTYpgfqk/cDv
SXKH0Q1vnYU9Nd/H80FmCW8TwAQ1JF99Is1E6G3lS0dE9ewlG6mFb5l7YJrWEOPv++9b/L31Xf4x
Hpa+ZJ6Czb5kXs9Gd9Ao1IQ1Ua1VcK00roRTyav/s3lQv19emPmtMx9pduuUgxpYcsVIym18NAvX
2Bg3wdFeEhNYmrPZQ6LCS8jhCKpP3k22jtbyD1jLC6WjpSFmt1jY640neaH6xEW90teeG2yk7eXJ
mjunk4qdnJV5QIRjU6gVJZ9R/im/lbttCEPCbR+w6zT/hpIbPjsHfy0dmtI1lqq3/zTtP95b87Fn
N2YaoknX9Hxf5O8qfV97qzG9k2vhl2kggerKifHNsDe+dlA0yZWMEvDQQZKvpnrLb173xsY2fyaR
W+tLRgMLN8g8epMhGkTJwB4KrJe0v6+zX/iNXZ75Tw8Ez4WoldPnmRNM1YDIL8wZwovdn+lR+e38
9tf+Nt9fHubTPfRhmNlpyMcodIKYYfL3eJ+/js/SYdz9b0PMToJkFo2W0lp9ajf+RmxT5PUXnril
r5idBATBVGVKxBDH4to/qofyEC+dBBEBne3GDzMl9sSHbK0K9MKqED7g3sgct7sGPzaWbvVSVG6r
reK/8sv/Nm2z3V/7jiw1Kbs/f5+upEftmO2WFn/egf7vdH/4JjGvH77JipWgkCK+yftdXKu7/Ld5
1/NuH7tq2zwGD/rkNs/BguzJ0lrNHsYmzocqCBlzHFfSk1mupWLl/DQf/rfZm72MWeEnpZMwe/1m
2P+36bTD5SHEApxvCFr3qFmCGPlXZPoweUjATgAKY/XJqo659MPWfxj95Gr9r/9tmNnexvXVQ/qC
YYpg4xi7KD4WxSpc1Jacb28SfqhRpD4mNoLglmYJQGPBka8Sefrl1HaQuUo4tPceUMwOSjsk+m2e
5XGwtew43EtDnWTrOPeb9zCudMKOrHf+fO2rAY+AEROAW2A5tLln99LYD5UWNZ7yy46THof2Ibut
iJAJ10rNJQ0dFiIpMYsfF1OAVVDaBisCvgl0/+x0T1PEz4md4LePObTuelGYtCvLs5bCwvnLQfRP
0kMeAMYWkI8zS/RwDY78SFe9X12NAxsK5o7cykcS48lWVjTW6nLz1YkUGhZgtihw02T698h+2KUJ
0NrQr5Lit1amBvayaiavbKnJXcuYGjTFm6JaGHF+wMmbebJEJRtVIXxHZ0evoaoFTkwL/9SqFF5N
QRzempLs3RjOZN+iOJRfJ5ALvli4Eck66TOTqtOAPcPSpFoiD9JU+X889FM2JVWHnR9F6uryZJ6t
Hq5QAhUghDipQ8zxJ1JhW32QKtmfSsK5bDUOXf7DQRdd3wGHSRdenLMtyWCUYImCBFySWtzp5WwX
2EDYqZr+Kcysva7wrLzPSmNp4sRqnGx8wPoC8oaGD0o+Z3IdkufEWGqZ5kMY5N22kEzjprNCZR/5
6SM1UHMvTZFeuJKkdKup7fqFTPysAsxiKTTLYGFTV0Dsa7ZbDDmJSynw7Ycy4FmAljvY1R8LXWz9
JsuD1nQVuxK+GiVGJNnPqs3QOHZN9I6ltzjhP1uY9LOAl99D4wH7B+Cw/GEOR+c59Kwq0f3HRpIi
lIq9uLayndE2nX+fIjNiXVVNpitruuVVvfJ1rFRcbNXl4UeFMkTxpkt1O+Jp14Rh3Lgm5HGzdJ2k
NutjqqIlti76qeqbVYRbLSZVl/fn/EkSfqKIQwjcFjuH2TzdMmXi5GPWx/rDiB7QN7DM4XjV0UN+
quwUK5yqU3OgWpfHPDvuQtOLohSHjwYW8KzTMSu2bmCbqf1QKEwX5U7PRbDDOkpZqB080Mw3On7X
h8uDnu9aTjvgJ76WHB7WwOmg6oCTTwwr6qFQu8ncVGgNJ5uwqjVjj7UNYvlaqivJLkw7Odua0jT4
O3Wi+rXw7fNckvmmdkXbADQaOIG5LEcnEjAdIviDZKIjeaOYTZds+gqu+CEAG1euWeoy3+TyNFqb
vCwM7/7yPJxdSEL7RPRoqKNBFZkXleSo0I1QVvPHKUavisZBNAxbo/SEvGNr+ktX0tlwzDWoQDYX
OCVgubPDavuVFfmaFT8meLRS7amxE3alCPK7G0/tFwU3AG1Du+GtBFLNqwyI9XSR+5gumxG00gOu
XeN90mqYjydatitiv0fwkKrSmETDmlKdvbCu57fSv9IghkLiHwCHs01NfcpAxSapHrWgkr5VqeNc
613kfMvH1ljx0fqVFqfqveLpwTddCd5VpUl3l5f27FzxlglWo6A18oc5r9Ex0liX/JI4nGeG2nqR
dBuvTbBs7nsjO+ql/ytUZGvhBpnvaMwIhdozhH4OtUyx8HTO8WAQwURrPFZFnt3VdGDv+7TXu/sx
baf3XrUacw3et26+ITipLMk4nY0O+g2QmBifeaf8fjp6ZhZl3Nn98Gjmln3tJVQgX+pCdZJVqEUV
DQNAR+lu1Jt+l4/Jor7P2bL/q3zzElL/599nYByv86l6muH42JMXKasgUu1jFtttfNS6ZADUCcT+
W1arxY+orM1j1o3hi5Z7wxdNii3xO2AQwAERgEuq1KfzIBlK74xtKT+WdYN/AvFBUe16tUmqQ+P4
PgCoNi0WgDrztwM8GT0/4Hm0pP712k7HbIdUriRdLR7xs7LXjd45t1PpoJASS2vASEseePPtzXAm
jE+ZIBiRRm7Q0+FiA33xui6qR4RTKfl1TX+DBsm0lRzHV92yUIn6gRn8vXyo5jGVBlmCJ4pPZXfx
zM/OtR8bWgGw33hEcBrqwjgY0ZOhj9rSo/jZOBwehPoYjFbSbCOnbY++L/JEXJSdFB4ntEWtVQq6
4ItWB+wU9ogQRwXAwkU5h1fVzehoSdIqj348YDumePmmt1HwDpCZ/urVIIYioIe3ACIXVOzpijkt
DE+vjpRHI9Pya21Cv7jtdY+uLFsU0kS0boJ8ekk6lJgur9r51oQYqPLOgtNhzebFYaV2rKRuVfnR
r31rqzQEzoc4DkY0uIhcf2pt2izADz8ZEYUCusBsUWLBORijjzM5rjvZf7SCuN56ptVsHSVzNjYq
LK4F7/NrCkgQMwC7iA6J4AJg3jKbWz9DcmfM2ukxytVk59R1DTG4K/d+KpubIm+fL0/o2fYE1SyQ
DugyC/26uY2b7HQTiIhsesziIPw2dJq2oba1JLP06ShCrROqPBS+OeXZ8604aNtmenSUoVmPCFa6
NZaeh8vfAlGUjfcxhUESS6D+NAFNJS6Z2yMYXTZh06uHD55USUgOVqNUrE0tL+OXwSzDWnaDGP6G
4QKVK53I1aIwyJ6nqjNSQAQSGO+/YDHqcW/2yLKjgZsEqYcL+VDUK/yqVeeFBog1xq6DXIT3jNEr
evQrKTD7ynGBhLdS5KaDaU4rbeq99LbW8hbCczbUjbmj3d1S3orgyCirfqwCI157ZVOOw2qwrCK9
8gsvNUCZThr13l2N2KUarCIky01q7KhLm4dxamEbuLDHExtwSJV2dOG1RC86Y98mVi5Z6zFXS8V0
AzDcsUU9EuSQ2/XQSK6dqHeGb7BMtKpfI3k0lPHGKGs7vkI5Lcifw0jN8x8o2OHWe0AIXIev3Zuy
F6YQCobRD9xCUT06fnjUp6WEsXSRGCtkHfOO7EZqTLqAvVGWB+oZSvQ0RWoFZjbw0NRQXRzFArMl
P6Issk9lY5xuMXZtKpy1Mjt+B2jmKMVK99GivPWMsaXYWdVVtK0GJQxfYX1l2SZMKpV01AHQyN8E
LL479jwe3paU24ze86GJ5W2J7lC/MsqpMx815J1KVzNiNd0OYT7Jd7aPTdm16idGWLq1VrSx7yZa
gJCdHjUKQi+WjqHZt0bxEkAvQxvjfwnJ25L2vq813XcdLEz6C1NrRd44g5MYd3HVNs4vWaa8MqyU
KEUoZAWvSqeV6gxZ7h8U3KXekqIsAjcv1SHceInWg+by7cTYOU4myetRrYf6R9FLdbYbCXODXUE1
fjwEJqHeuhg0D0v6LPDrtWVLvr7qvR6929bX8CGT0fTpV1WpNfla97qiOkY8uPaP2JZa+3n0Rqea
VlEHyGUzSEnur8KqDYwd8jJpAH/CtLstoRisCsOu1WGVTHbVuSN/d7juFFAp8coJIxxaXR0gtjW6
qtnbMZ5wbSyHGyQ3SqlwHc9pxjspkKTpSB/Kb277rlXDX51a68au98CQPEwdUoFXpZ8MvZsmCGH9
8SNFTzd+U7RpRjxXj0aMtgs6lj8hDAHwRpY3MO2NbhUoheZNrmtb08Tw5AYoKGaLK93skJZx/Rqf
nQzWzQih3cWxCMcZLfHq6ic/we4PAxlrso/KDj/AVteG9HsOSLZ4K0nu40PL32vcjbZSGvIqRLcL
IJ3aI0Kmsv1yty8nfcxXRWwZY7aSE6Wqf40RAXGKijSAbcttJisvvhV6YDWjm4Re5/0u+UkpODZ9
DD1jnaA77bz0JWCpP3o3DB7kIc1vRuw8uAhuothL/QME1NA2V3mBhPyw6sbMmd5kyVJy9L4zP5oM
F4Zsy3OqZL6k7LsOuP3fDLBE2OxjNWIm1mpJHvQXHocdbjLYUc7L5dv17CFEDkRFLghRPmEGM0cX
8xlRGGqJ9FNJ6sx2NRmE4grfjOHGTEKuGjkrwoW3cJ5kQqNWiX5pzwNBY9POYjRQPcCBKin9halq
Ga5yyrXxtpVCbXhF6sWw3i9/4Tzn0EUwCASLSBtcBhjE07AGA0fqYlVc/YqC3nFWrVdUwRuUisy+
iquO20aNI6vLWPKpqXeBagzKr8u/4OyD/5nu4dkI9BdW/RyNAt2gwKwrSp4KRYufnEAL/g6yXd+r
eikNC5ntJ2P9Ux0SWpIAjudvslY3Tj82VvTUoii7zwtjUNfUoZsOTG+JhdTlLzubW03UZCnsQXKk
cDp3zVT1UTKxmomflD53hhUgN+d7HxjNXR+m6U6TMvUXsW2M+LyV5E+Xx/6Xo38MC0CpC+c/GdYa
/RlU4E8XNtQNqXEIDZ/GoPd+FmZE0WILZTHQQftKo2duEz+JnZXE4/maV6M/QL2CG9FaK3XSB+W+
szxpWKhT/2sknP4qCLEq0wF5h+02n5I6DWFv+pX8iB5ep4W7AHUrD4kUm5jkjttqGJJtM1JYoIwT
TRa1wyio7Gc/s1Kgd3WX1Pmq9vC5YDrLzPb3lAEz019jHMDtohX9ojrn2ZYhEaaKj2yYUJ4FnHY6
jxjRjBhFZ+rzgFihucPKLlb3WIUSAxEbBUtpxlkSTlSK0gLQY5yVEZibe3yFJTsxHA35OY0mXftG
uV0d1p6t1cU2HMoUvFTvcz3sVFVqIsW1uIL8O78wem2Lh1Fk7i7vo7M9DCyYMBmwJNpp4iedfv5Q
yqrfYEX0XNeetVGSeAAiBwfAiJR6reJgsPUmo1wNUpwt9KTmdy9iz0JwgpSAm5A/i7j3Q+uGxZfC
wk6DZ3IxIs0mQnlnJwpinotAp/arg2CefrEKwJhE0YLgYQoC1DwtTxss2lMi32drsuIDbPnwYNaO
9D0MmuhgtmryRQwL4wkjJO587iIKHrPZzSSlwi9tqJ+VJveiTWp26SPWjF61bspcrdx6MqAFaqmn
LzQeznc1GRCFPaqYTC7n8XRye3q34r4fng2A1NGxjBwpuwnCbIrWVoae+MK8nu8i8azh5AsLH1X0
uWNyRlMs7bu+eu6jKEwfEBXs5XVd2ll+JY++HsGfTZx+5zW1WX638zBeqkicbybuX1EroNpCzXhO
akvj1A7irg+eBQx1PRqmd6i1b5WlrXwKWPvLZ+Z8csknoCZSJ9bxfJqTxwdPRXW8Hp1nGxmHh7zo
lbuoMNH+llHk/H55rLOODYuHUJJhwlZAlRHeyulKembWOGZbSc9pk/lkUmj2WnW4QhLXoeOZF0k6
3udE8ykOpK0srcoSQYTHoqRtd11oku83NHlUO2/o+iJ8rGwLEg/5Gr+VIDmmwNIQdHcI2x+Cwe5/
XP7xZxMF+J/8m3In1W460LM3qvHTcrIyWXmiVWMFR6gG5S+b1C9AKyE2pfVXR0NSA/1TJLP/dStm
M6WllYxeb2o+6VJsPAWhA2TMlIxNWRT2wn4Xx+fkmRPqHeirQeERyp3zPveIlpxceaYh8KWKyLn8
dVhO9T5Frh2z7lp3I5bywBMbbfxJz78aQzK88A4ibKXOCCH3dE+0BoigOCztJ9x+QSxMrZPFPPdN
QL7ty460EOecHS5ofkKuGbKUGHeOkmvRYKWmI6MnbbSYmXWTtopa3z8yBTVw7SxawNDMx2PXAF6m
D02DnWrtHBwWh54zOr2svnSqeWfbnX+ssFX92efpE3lP98V3CFgIIjNCeBy+lMARn05mUfdNTNNg
eIUUQF99quSmWlu5E+5UqwiLzYhK8lLJb147YkxTROSCGsPNOecZJl1T9W08ya+O42V3UCiyqzay
lhyCzuZRjEJ5TzS00BmYk299JFEz3c7lV6n1ukejM4YNlgrJOh8Rj3RVackJb37cDcTHAGFTYaeo
jy6L+OoPL3o7Rc5QFF78OuJU6pZOkGw6/PDcLiqnLy8abRQWjeNOffjMwoRyE3NbJc1rNpjVTi6m
fkcCclMQLN6g7PR/zH3Jcu02tuWvODwu+oE9+eJlRhTJ06nXkXQl3QlCLVsQBNGQ4NfX4rUz05Jd
VnlWQ4Wk05AgsPfaqzF/s6/4wWwHV2fVMKyKuk9bCwrWRthosXD9nNaEj0Rty6Ds8ohH/d88XBDk
hvu92rgBwl9tTT9eRKRFga8QwxtIxprvqoQthxouEWcVG+Zvf71h/mF94EYhBgGeZzg4UZysp/rv
7hfccCPrL6F+sSrtHhL4xSRlXA9Ik1PVfiyjL46ytdj5/aa5ZvskKPfg8rnW258XfUgWcA+gfnkp
4yF+QNRrCKRsJlMJ2Xs89xv4fYDOutKK/mY0INwE4FoVYO6FRw7H0ed5ZzANBAGfPXtJOU65DMUa
zRZ0vPlsjPOVwOyPVxX7CabVmCVj98Li/HhVx0iYwI6hxX4SpfuSt+Y9hqrgPuloeKdL/tX+9Qci
MaQtmKSuLhdrjNAfvh2ArKqDgMl5htFOMj9HoK8tByduaurmSTfSHlq2xbaDt1kQ5zEdBmSxDnkv
al4dLA3hjJiZGosxG3SiWKFM3fQqa8Kpb9QpqnLXQ75jTRydQc5PmZtpGBrFedfAbtlBRO+4hqDD
Dmf4ypPr85Vc2R5QuuMEwJAaKrlPxxyRLmM2ggG5pa49cuCU+y61YgNTqfYxdO30N59yqIMAT/xI
EMI+hh7t450jenCoJ0b/O0yVmhzMjzlzYEG0azHe+qpR/nwCrMZROLpXDhl2FAjVPr4Xr/EMBGh7
n2E5aaK3gaQIe85KW2qnKzTyfvi2XJAoufWaEKdhbmoQHOesFqueNE/VGlmRQ4rW+E0hwdcKkAsT
jDrD9ovchC8uzB/ABoSar3ISNPWrjhdUqo+fFidnZTo6dC86SNX05gmuadFb004Vqp8Rylm/kqR9
M6Xjq2xWcMi/RhqoALzYomwtdz2Oe/ZVXfJpQwHwsroEQW+EhxtRRZ/rBI0GaHEcoo4I15Ubzzfp
Fs5+yYbNfVS0sGzayYGzzV9vmp8b+B/vCjkrdNwo/aGk+wQYsHJsaNSF6tg3FTIb+lmA8ZeKE+4B
6BjDyZyigDBb0ZMuAzAXnnBKvyKdf3oy1s8AOhIKT9AC8YR8NhnUyTJyGqTiOEzt0OTwWnMRq6ht
sotHmVwoqOi/0vD9ycUGgocgBFCC1lHppwULju40zNwVx1Zb/6qf5mHnIBXnoSpTVSQJtpyFBt7u
ry/2n74pGI+Yr4Gx8AdXU6cGBUixaTwyRAIdKkwkdgSo6Tms3ZB/uqL6Dm+mL+7wpzLmx8VdQ+Cw
qJCJA/LTx8UuwmQA0qLkkbc9dGTNiE3OBz0ZOsmv/OL/7D6imkAIMgjKOIY/1RVd44wYZXjjseJO
1B+gUuMEESM8oKc8hSvVuTu6pfh73QMMRLC74bhfiYAgOX3mJC5Qqc0YbvDjpBsforWk26uUYCaC
EPQvOodPu9yvb7We9nhHgF2f3ULg36O8ifTIl+nq8txJXbPRvPqqmv7Ujf14Fyi5sZvigMcJ/+mc
UG6N3UUM/XHmtkKAu3xZmDPfKFJWcHwKx40P3xBEhTViD/7j979eop9Xy3o1AQIHq50E1KWfeayN
U8aNKYP66Cxpc41j2MlTvpgT2PDxL56GP7maKyFwPenRGoHH83FhYo40d07I+NExsDss5awuETXQ
Pv31F/qTq7nyOgA4gK6KSLZPVWHHWopkImc4ti6kdohfG/OG0qjw0yreGB2IvbEBps0iQZwfAnO/
cqX7/EystiuQjuPEAW137Vs+fkvwwljHmkkdmbvQK0IHDJuJX5OugNn/8J36A/mi3/xsCYAFtDI8
0VTDb2618Fq3od8VwuBlDG0lPH000MefjhKxRoXXL8gDAnOnL5HnzNyLnir9kgrFTsBDUS86rdiL
C+fA5w7f47for/96mf8bhm5Xv5bF8p//g59f+AAZblmpTz/+83J462/U+Pamzp+G/1n/9d9/+vEf
/3lev4xc8nf1+a8+/BNe/7f3L57U04cfNj38de21fhvt8U3qTv14A3zS9S//X3/509uPV7m1w9s/
fn7hulfrq5U173/+7VeH13/8jFnF79bj+vq//fLiieH/bjjCln763+9j/YJ1++sr/vvf3p6k+sfP
fvLL6pkFZBXJt+vWiQ16elt/40a//DALAokAwCee1J6PqvrHz47n/YINCMA7MAyoPzCt+fknuGH/
+F0Q/YJ5HLpkGMyi3Fxf7l/f/sN9+s99+6nX7IrXvZJ4SxBAsFr+0+cgawNDLuR6JjD3Wn22Pvs0
BbUEPGU8Dz42LvOKkkyQD3qdjIcsiJV+9OYgsoiw6WV8VvlkaUXuizmuMlqGcrjwXaQ7nUVMC1aM
wziDDBFg0gTycVctFyi9dXI9CT8t0wwah5Ie2yAYzVnfkE5sfDKk435hUbODnQQwGhgswIUzc3uN
eOA6CiZzEy3Eoyv/offRGTjeoosSjA351GEbnbysg1DfTYqZOuV1r+UyF7CottF3IluFrJ0U37rc
tc0M5m6G/B87X8JLaR54toBBZUAQZq26m+IhinMByTaYIPCm6i4ZR5rUDtr+pLkhnhO2Rw92EOxZ
wpHiOiz7iFyHGsXHScSFnAt/5nFfeC6ywrbMDDAp68xoklttYx5KmD8lvC1SM/XdM8O8vdmrJJ2W
oPAU5ezQRHCHOjdcjV7hmyWO7fl6IjZLoRgsjsNs7papvHATgdFyjq/H7WOoUsz6p1mo4c1PqlR0
mTJc1k9dxRHImy4MbOcsWNyUQldrQZTcY9dw2+vBrZrxexXGtbyoIydxMj8C8eHABr9J3tFXK713
YfYj3yziyPhqiNLWAWLNwGFxYIuBOXGHTSZSvS/yapzrai5UBC0JZAq4Je8z6SLYkfcLbPcodzlu
m2CAYTCqcYcUtgITRg9Rbv0GLB30b5jrVVmCD1vjQtQd1evfj5287LTh/oVJMYl/cHQKN4B8nmuo
dg6mi1z5HWNBSR8Wr5rFN6Emzq9i0W8A3Ysd2Iu3UMMEp+3kt98QeqkO5ZROmWrjh8BGw6vLWzrn
jjEPJIGfCAUp5cfCva7aloPXMMNhik+QkDGBaLGMlSXcQWbMA6+aEqGP934ZUP0oPAiiTkNvVBmi
GOp1ioDOswEFYghgQBpr04czwO+U3XZwr2vgktLwbWMWxLY7atjipjooCisyg8gGommyHlsIwAhb
fBzQbtpypX5Ej4Iice2QhvWY9jlLp5pctJCBk6vJSWlJ8zKJnLEgUV1DEOwOgdVnta1rsgMWMy+w
i8ARQDfh3IbeBRzC+HLZecMqlqOJfmw7621E4NQ658oyf8fTDg2BlRRDf+7tGngTDJkKPNHmAmFw
4hwa/TE6ITAhTHNCRqOOMAaAIVJWqQq68YzwFg8uxIWB81AbK82zBWl7ek0CmSYH+Fk64R4U6qk+
F3bg3vtISMu3rqNrehJNomk2FbFaZwsIRp26HNEXqf3iSHbEeBD55MoKgAXVKFo/X6wED0XLkWyI
iQOYlcSGtbm2Dn90TCWqomn9oQFjClvHxUDxzADKrYNsSXFRM+S5JHMB2U2yj/sljLdgXTibgDMR
5WmsOOyYEzhse6nuRD6CXIZRBGk4/J9k65/SRbFlr1wegFFCeV9lZCgTb+MB/H0wIJ5KeFqk7anj
j+aKW4Zm2W8akLDCIegkaE9h/6Bha/1G4TV46kb1khtdT6/cS8ym5FN0ZFXysICNdaQSgxd4P43C
BReXOtvJk+0OfOBoQ8livHwW2D/xQWANtMSEH2JRu7uFm2kDEjU+GeII5OOczsgzRiZd/VLSybmH
OW55qfCaRRvJetNZ3x7DPul2A8RJO0G1RdZEx27hdbIqq1vfO6GxfI9IpMaMAq/dChB5Hocl5XdN
DLJrTpTrvRvP7YZsRIcE64AkzkbQiqcNS5R7WyLpHphWb8p3ovz4Ie681VpZByqvEdy2GWHP253o
aIxzCjLQtyCa5mW3UFeAFAGZd+Zxrz1ThsUwOPaouKxSJ95EYDi1GxcQPwJgpT/DUNHcqTEyVRZP
pn8IeiJusQNgiOkGDlzgGXPAPAK+8pqAI3tRS4S1JSGKJx8ZNOfdKOn3qaoW96zjakId2aF5S7yp
uYxFE1/jMs+HiKXtdzloFwYcPNFbGKrCqqgvSTAWZV+aOp/BiABy5brDHuDleD/hsEcmHAAhsYtN
EBw7ByoY5cbVQ09ic16axNkR6ga3USXHx5Egvg+KtGg7zXF9HAIf8wvIrPYmdk5sAoFW5Q+3pJ3F
xRSkE7200mn3Y2Pd3B8w4Mwn4HqnIOhG+Fntaw/dDRyORsSWWGRN+hMJ70a3fg7QjJy4c3nWVmno
Zh0Yfd/cYQiw6klwHgf6srVJdzssy1JY14y5HpeqmDlXwHnomeJelGPUMl7rTvPTFARJVviDB5Ie
lfEJ/Bmd4yRtW6ie80tQoavCa53yMa3NuBMsNhtBQue9Wzyy0iiQSpwNDg+uZwLS6GGwfM4sInyi
XM6m3Dqkqc+6Rb+XdXOZxvWhF4I+Ute7iqdW3gRCOJumHoN7zOthqF4PF3GnzkdX6ENTDXBJcDgj
77SFaQLs5U6DUZLcFUH1DdCMlykQ/OaeBYe0NCgXpDwRqUMyRszqghQQsD7m0auyFNzS2znl4RYn
36sHT3yTRzEi0cFY2aUQQ50OU7/t+7ERhZFdOCCSb82mFANBkEutLnsZzKcocpI9NtT0jC2Ns2Os
DL+hDHKi74KPpnydI+tC0Nb1gDE6AmsehMzCdK52+h7jUaruuw58lQJJt1A3hQmXrDAO1cNQxOUI
GVASolrbsxJVydFdyBQ/duhpn4HSRwOcDCu7rxvdF5OKCITf7vtQ6tpuscuxtxZn/gWC2O477jSP
bKywP3PwKuuYMNCy4HR26g+m3lOVIsuI1EubzWGFDUY3sOuLiTjvQMLIw6getnGqgLLZuT1jg00e
8Gg4dtM4frjjvq+9jFcdvBRQa36bO1M7h25Yt23tlnGUa7dG6E08WvsyV45mWWpqri6DgIpdOQ7i
BfY13obXo80Xd+q+G9qwbg1EMEizA/kd9hReum1kLDeNhckpHYZLr2kSmB8kMc3BqIRjhuiszUZQ
Ic+oqvF5ykblfFrOQjohYJYNfX8G5HnOUqQ57rhn+JBHYAZuHXeCDKh1HEDOzIMdeyBXt/FoKqft
vHh6I40/ITABfiYDQOwgG8t2ek0BDt30bd1DTh22DxZWfg+gJKrjnMJLOyvjRWwNsck9NI0KPMO2
R6oof11YTPaiQahy2ZDkfHB7ds6jSW7jZOle2eT5O90GZF+1U4Rplh6xU/rsEr5mVRFGjYZ5pKzR
MgZ9LivH3dKJsTtALssJ3ABdmGcMd/Df71AjJ2THm8W8eaEYcmQTvHGshp2BbhKW98DQB1AbM9Oa
I+oEidO0Dhjm+GmYR+BQXHk9rQ4gS5XnI4azqOzmEoctJMctl281UrudHA9AWqCXF8cRd9M/kTJi
hdQaA1OfOfBtB3BmeFc9gz+FoCWb4ImTntveybDvdrDm6i/4pIPvE++7W9mwAIbccpiRQjk78Q5p
mKhP495Wl8EEjLlDQDfPaKzCFunZbZi3aPp6FGezAUu58d77OtSHbkGBgVkZRFxTDHFIDpICjMfC
Fh7zMFbr9MYbpugwtAuqhn7sUTQ4XnBAuPvYbCB6c2UmypE6J0kC5WlO50TvoBfy7lhTgde2uIMq
eFJqmoGQETw43hi+hxECdz2hp/M6VSgXl2D8br3eK8CHoTwfIYOHTZTshyfMUmA70ss6ixZEAed2
CQi8VuhQCGcU5pp1q+H/FC0lajp51XlTcGHYjIkVaVPk4jKgzpghXCjiYm3L3oZZ2XEQKQNaT5n2
NIwLO93XJ5G3EIQRkxEr0R/jNbZYNbo9F42nc41cutxFZFObj45xsqRibVgEXtcVNK6WM+BNMTnn
WNsd4HZvxFeywPYyIny0glix00Wq4/Z2XiZsW44FMf0Uop94X4nEPwqH2L3gLfg3ZqxjWqgwkHcY
hqH3mJrZza0MbJjrGEZOmaxad77X0p6PXs9p5jrtmmDckWpvq97foIYJr3xqnJ2ALPglBK6HyI2W
66sE+/AhsG1zNkNC/BxLlshDSUov3rScj5spQHJw1toIm1Zbcy+v02YG+7npxuU05Ctr3Ze12aax
bh+dBh6ZtIvG2xLZKNuYo3DMKmCZ7wGGU4gGRlyFg13uvtRh/Wzg3LXhqjEPwEf6S0wnWOZG4Mdj
psSwVanKudSLLi8TbPFBTj2e3oPssJawkyW5RYNw6XBF4X8fhxvkS/ME1YNPLmq/jS9SHkxPLmrK
DQbawYvhHM5/fRMSmnVI2rjssCkiUhuzF2B1/W2fpP1jnJSop4dAMZ7NCJM+DkMKAn/fdaeWKPI9
aku56TFBOGBKAJo5zh/6GgxKFC6j000CHcM1WbqgzZBgblUxe2GJZzOsN1qRYMcXjUOrEulda2C9
7Dtm2gcq1vdBm4xbrIjhe0g0OSB9FWP4Pm7ORJ0kJ0ryaTc4FkHNpA9PRJQstghJcF+5Lj2Mytgb
S53mLVKIoYbmSp8KjuWoiaIvYRnJTIWyuojY3B5dbIw4fGqNgAy0TNcV9ItYZLN84mDtXyNkjW69
OZUbjNIPmHvpsy5i5Umfhq0LqR+MF2H3KeAnwuh3pQQ794YRXfeka4y4axzmTtXaixAr2fHCPYLh
KDYR6CPnvGah/z2klJ1CjjycNX7pboTPb+SCyiWDfIFvU4hfoi32cJtkorH1bupofeKW4Ga5EI2M
KGvH7luwyAnEsAWHNJKueBEzNIbYw5l7DXWevIdcREaY7dsJVbyGHDZ3aQnSSzlF6XVZRnzAYQvB
Rub3FTpsQCiorIGDZTMGGXvYesAYX3lgHxbxOJsnMfLgQc9ygoZ8AWcrmDHM3ZTCTb65PZwIsaTm
9KB0OKRwGRV187yAFZ6C3o9Cf0pZ6x+CoBXzFtbGTO5QL792CNkpANNOVwaE+SkzInknSWMeZd0R
eToviW4uObRfKw6A2MAMys4ua0ZEKYfjPN82psXDO3t1n7ViKu9TaqO9nAN5A/SD7kQ9R04+eSUJ
D34o2jgnY2n3cC0Jg4ywsHZyBiyVFV5po03S2LE/ccIAyphJpNNZr3vSbBbAcO1uXHx/C2Z0guhv
Eb5GJRE7CtdwZP5VKMlz+HS0+QQqcoEpK3kDxwJICISwmzmN2bSGWLXtFj3qMm1GhkL+MESTwWMB
75YzoDsK3g2lYLccR2aX96FxyswSN8hgHyvuZviowihd9YC+0hKmIKxmL1q54YkEsJtBVnVTU22K
UU/OC5EQjyzWBx6w+PMNEjGCM1SpfgGQKs5n5pELp6mba7db+p03+dBlIG7+XDvBfBOrvr3AN0U3
5rD2McJ2L4uhhMnlKBnDswzq+4VNnGrDxmXY4GyF3ysiEsvNElp7LsAGjTOIvwjNORQJ25CPzTHi
MBOsZd+lm8pC3ArDzL67ipy6lTlyf0Jy7sYU8GDrMuujIIC79IleqoUcxy5Fmo4QynangDwgeG1r
r2pyuN6EOkMR4fg34yB5eeXQQaN5w8qaoBbz2iqI3gK26P5Zl6wJt204CtUVKhmHOhsjsfBvdYLt
Y6+hUGx0ltB2pg8q1An0y1DOUGfnMQNNWAE9SVXuQMNvwyuJjjw40Lhp4QxhJnQz4Omn9LTyjF02
CWxVo7dKhfFZOA/J+9SoJv0+J5KGkAIrbE4bLv1oPDOUxVdoH4Lmrk2nSGUBFEXyEPCkSbaV5jQ5
p2hu6XVIfcq3HVqH6bBM2Ci3i2rxrnXJwtceDTOsC5KmyThSaZes9nskaeRujPZ2hmdMUKZgkHrU
3VB4USyZWVNBryvWDJDcuMbRG7y32kbxkrqbUht1GmDOVW8naMj1UUyxWbY15Fl0R/A0wXBEJmo5
HdvWBvsQLuPVHiARi08x5nP1zp8XwJLZsoYlH50kxJtLhzgJfCedoNwBLrTmUKaSqSsLxyyb+Qm0
obsGMQowp69Iz/YKVjTOVVMPKdstqGH8LLLS4/s0mCN6BvOOHoUyeilyFxE3wrbbN5gfoZUKoEKG
7YJzlcJCIi1AiQFa+79kbBNB5phmmBnYM2daelTIwVNaucOJJDRdclul5VKABMvPYpfOS84qY5Nt
5KHBypERT6IMTkPRlZwZQnt0BJyZIretEng80aF0+yWgO9RIyA4p/bnOa25krj3vomzktcfjb0At
J2Cd5XAEplxns0z8otNrAWiHXdzpeNy4CwiXuqRuQXiijl3N+i1W2EOyBFPhhqWXV6Q0e/BNx8c+
VPoAYDj6xqTUmHRCqJkFDlgsFPDKtgOjJ59V/yrofDcnTG0MRAlYfjJLwHLJPKVASo9a4Pip4RuU
YF1mKlijCNJCBgixUg5DjCivuup+XFB+mGaIs0Y4Mp/gDLpV8NLaCPB0dtUsnX1sRjTGAeoxcHuz
tp12Esyz1Rif5UO44IszYjM3VXoDmNy9CqWguQnaYCkYwkRRN482PYTSiBLh4qQFzoLt3EKFvkl6
F85ECNrehrhmRdtKF+SRuDI+OV/GpdlXoLI4RpZ7kIHZJnAquxVed5RJ+FRHXdxncEgW1yUIBTsI
hNtDNAXyUNnBu1VtNLzbJKouJNq0McO22F1BWoeTDGTjLIGO99zVWjxCY6FyIj3kZnojfJMHvN33
KSDopKCtLhiesNOyFvN70qc860OJxzyqW7Ojgxs9V405Mwhw+waSZHlvYNlToP+IX6AXjJ8RGQkU
E1f3IZaoQoys6htrIeRzZ9dcuG5nNyOmRjkgtH7DfAP0yZgUjlDluMUqCbZkqO4jntpmp1xBsKUh
+CS3YJwdHR0NexnVb0HbwxJe2EsfGGPWmvjO7auhcFsHG7eoCbBRY6CDpO+BmZqDW7HkmYdJkzPg
5cJjr3bw12lpMCB6JLzXETwtIMJyEbCA+t1Rgp6aeByuYjY/och38r4zQEHwGGY8bOFRndikiFwg
tEUc62tUZM8MjzCYPSnOorm56jDRyVCyTFt3WZW+vB37TRe4agO6qrhpFXyls7qZu+PC7bWrEZjj
zJpsoCgdDkyXThF0/ZxxSsCU72o37/32pqkYjFxFOiK0Hg/wrkUA8ZNpyXFR/tEqe2fbdh/1LgYg
ij848chPGxbt4dFR7kWLddXAGq5HRPF5re0Jnc2yQTo1hcJyCHbU7dUpUgX4OfSB8wmS1tCAoNI9
CM9BJzTgYXTr0N2lS19e1BPIlSJx3wQ4CjcyTrwVFUZCQCQifYj98aUeMdESwL1OYhGLPJn5niNQ
NPdAY9wSgeqrCdKdwZytKI07FyYqYR4jowfsqOZRD9NJ0Bl6gLubyX0E54KUIEDoy+JGggnBT2zn
wYqtGjoAjszvgcu64ZQrD7EqkAO0QVH5KmToqYL+BL1cXxUunpdp19GoPvUxK7/wIyzbYannfeoz
W0Anej+QBifsSN07KC7BiXUsKzBx6k/iCrpKy8YwE2F/B9rlA/RTsAyu1VzADwabeezeM2i2ctys
tYdrYIVQdxYAWS2hi0RPe+927guPKgEJdISmLYjYDpUB25i6D8+CXjuvIHc4mevxOh+mmOdLxe+Q
jNruZ40JWO4C2kNmlfROItMkQF1Eeb+0HSrBWcttHfsY7rUNXPmriD0ajBQ3o2NnXF2WgCCD+Rta
ySa89qWcdqoGaS7zy2E9Fmz5itYUlYcHnvzcYoPEZjhgHWNrP5kAB2c06c90S8U3dxzgEVcCy27o
jIcyEf0e3sklTozYmTekDCNs93pnYD2BRlmpoMDM0E6bfqrPNIv0CfDCy1lVOgc3Tl7bpglPcQ/7
t2BpKCCHHi0LqeH7qLU8m5quva04So9sCdEV5F4/vaxw8bujUFtzqfmdZ0ldaHRWQFEwTCpYV035
QnyQ4K3rTMH5OGDFHuIg/D4DVT446cADHH+dHDdqnsm5SbnYRpgkFsydnytEMS+FdkaIAqiZar/Q
rUOGzOsD8M4n8EtO5mZU9xSw6im3ODTrpBquMeru89aBLLddYbWc1FMKJV/tPAHMQDHttDu0Pu65
56vubqENZHJLj+Uq6tfEItcFANU1zB2uEXOVYCOCZX0eLO1SgJRdFgj5AardBlD6N6tMcoQ3BGoR
4RVkSF7qRjkZw2yCbmQdiRJV09gOmQi6xs+9YYBXrS2BDkchXK8xVkN1y7xLg0EswKBAbk2tgRDN
vskUjyD4RwbatLWLh92n6Tz4sVlrtxXpyB48dYz1Urd700t/0sRzBxie2NNaus4lduoI6V84llG0
OsWYUHILtZXKYjuZL7ggn4f3kAOvetmV8EhWGu8n9olg5eT4vY2y1jN7dGrb1moX0177lcnuRzLP
SqGDQBX04DUQB6lq8ScyD53CqY0pa/LR7wNxwqLam09tuLik+B1/4jeGwu8ZCStf5z90BPBZQYkA
bSiAkScJkW3yic9DEzs1A+vrjY/RKny6TLwm3rAUJo2I1XWKFBcVZViYVrduGYVfxv+sV+zT+685
UeCYx1AxQbX6kVwziSRF4ZXWG8SVBl1GAckGa0hpcg19ud9vEydOhweQKRpzTnTnXpFlAOIQiJAW
mK471VmZDiQ9d5WWYf7j2vwtms0tR3vIPjNnPrBt/q/8mg9/tXvjK4dFfn6p/w9JOCEYTv/1L5bL
Hzg4+dPw9tO3t/H17fcMnPV/fiXgrHQarKNVVbIKkFbTyH8xcIDJ/AK9N3RxMOwBGY/gn34j4bjx
L/AEhdAUyAc6WfhL/puD4wa/gMMLthdoOMh8JjAu+teH+22B/8qN+nMKzo/srP+sOBB5QGuExh4f
YBXY/kFoULLIm4B0gl5AnPAAPtkaBSLT6DHE/nxiADh/x86DBqEbfW8DNA2T0rQFTtGXCXvibnNS
oWcRG8fhUTE3OBbh7kC6y2hQwRMENd6pTggbsqSGbURGF7gUYBPHIIam2K0A7k510VqolVI66TNk
9GK0Bz85gSGuvx/d1LnXgicIEeF2V+kgfG5I4DwF6OJpNrjTJiDtgkHPAoimM/aAXDR4m0Reffe7
m/onG8PKk/rdk4nrBJ4SrOd8uEVBZIVp28cnE+7YHdRb/nsYh96dT3pgYJ2YJ9hBjhjklMgMynqX
VXvIDgVGo5F+CS1YB1kXgMUC3KWcb0BAd0nWIPzyG4ladKcjyry8capz3kGbCJyMQF6gxrEEoqw1
XBzQxXyhBfrT7wGbBKhckUj3Rym8j/4iDif+jkKyOjJK3yq/tbtuAD7RQQCYA/p5HYc5yGP0/rvS
VNExZbMF60E6mY1BoKaqdJ9pR80JDVWQpYycmWbyDklZjafIjw+uAPU1h9LlX9lBfGQ7/rgHCN6F
ORLETLAR+JzePvoE8Yhp+d4zys568K/PklWyaZXxztwWYTB/fc8/sdfX91sN/0LQ3da7Cjbpx3u+
TF1t4dT0pv3uwWmh+uwWdxPCKHevMPs5pdNEMg3uW45gHqz9+SuPxR/Wxh8eTnwAmDJ5EHTABOMP
tkmskfOoENBYL0idhrtiiAhYLRvxyiHCf186KkhOpTlEEB3WG4G53TMLvGrIlzq0T5MrKrOWGckZ
4MvLEINRwNRLJzCnhDklfCLBYgiIGtCWg5NxauC+3G+4GzvfPCW2g+5FV7QwH4GbmKzixxRzNfST
IJOt2AF/Yujjbx2awPhRd8nwherD+3gW4+ojJhIaqFX0Dm4tko0/Xv3An3hZVerFB5VNZBjz2xPr
xNPDOAsoKRZS8y0H1fUd/CXPYJQ0o4MaXCovuqSLbqqoqioY+EhcuHbi9kL/H/bOY0ly5NzS7zJ7
0KDFFiICIVLr3LilqIR0aP3094vm5Vh3cez2cDeLMeOGzS5mRSTg/ovvnMMkx6UGa8YXPIiH69Q2
Sc5bLPfOdnvreUmX+Zp/1BHv0+L6PI/1oWrS7krDY+Vxcd07B83x4X9+wv7tgcZBkefY4VXU8R75
3daSV6ROps76bFqHa16UW1Ryh/taotHC5uLvHOL+OKT+8jzx8/gPWy9uFR7q3+QYJDNROK/t5zhc
1O4glNFaZEVYlWAvh1F6+odReE6MzuuUDqJZg0L09/pUNaxzJ04lncztc91guRA6XsUUXKuKJOxM
U9mX0nNIXHBbI4CeU7MAZ4ZDxgRw4U/puuK3QzI/aktz6Qy2FkqL7tSfqkFnm2dMBtOi7ugZ2Qje
Y2o3lj0ZgZJ33n/m03p5qqBd0WVckg3xPftdtyTNzFxYvX0xUp14uDvMl/iifJqJ9NSQR9BztfyN
Iui3MvmfP5JpIaJ75inQuH99kNOMtECrWb7UsnMPXjFsoV46Sch48++ClX/THv3x6S4nJL9dbKl5
Z36Ds7mnJbvd/mv1ple7q5l5NUNfvmkoQHIoqSKgu9/iAjvg2c9g0t+zLi+u1gvm9DeH5x+R9X99
1v54zkiUxmUAQua3v0rhScdl3/VZm4v6VqwbQekjqqtbPe+q2V+mppgCoh2dp1xctqPMb5XXtOrn
V9yMaITKub1RZM58aoUyfFAS62NYprWLQDA4cMgD/6q0iuY52Sq4S0oWQogSZhP8LOn8nRvpH3KB
v34aPMx5S9ESIZblgf3r7xDExG1Lxf4oCx0m1S4X+1vtMdbqeLVvpnXARb1yq8seGxejqOFt+bV0
BFj1GaIBgBimnm2nFZ7fZMV8vWFVFmlZmrmhxaf4mLNk/VltCEJfx6GY+mHTH/Ax7q+LZDVfIRGn
57YW+o2ijJPu51rMECC7K1KCs2nsXHCijMF+xgYgcTQGJ3UV6+u4QleOnRaZa/mkNoN1ovfcTibD
x7NWOux8tYltmu9ZuV37iWayr5HlsPlgvsohS2rl76LF9MsB8/vXiBUEbRZGHwjkfquijGnoySnU
P6CY1Ddz7Owq0FITUFFNWYf7oAGdE2rewtqytpeDky5KUGwgeTmZjDmUka62PnvKoJTli6MP1n2L
1fM9sHWaBk2Dp5G/JPZ48pZkxICLVe7dHyf2f9QE/d91OP+jIuH/wTYH24w/XV7/1udcfZQ8hn/u
cf74A/+tMrD+wbFKx4qPK8M/56Iq+qfKwKD7cahfkBXTqXCScsv/S2jg0f24vFEcDyS+8W5xRPxL
aHBpgDjBaEz4Q3gNcdL9B10Ol+lvhzDCMULtMIG6cHIq/ty/dfZS5Hm+6RsY1ULwWiCYNm3nHgnn
ThSifk4rdZ59PsMcpa7Z7ZbStQ5pJfvbzBvtsHJ1eer1rny0h8zdLYXSHVtN3cIqabQzsxi2HZfB
abJh5OebUzsck6WsD4x9CK/y8qCa21NnQ2vbUv9Fqt6bhGQEZ7gfNobvAmanridG2USs4WzYPJuD
uvI3WaAzWvNY8tNBPYNhnm+MbrHCtalaRmhkgSblMPpK0Xi7eUVN2eEWY2sM5nTvZawLdLFwYEqq
HVaNsPSFN21sUKAuRPEcG0ACn9VtHWGTCFPFDmQtOvHYth8rS9JiyTCV1PMF+b7Nz2+1h0QWYAP1
9WAq5m5T5eNil/ukqcJ02eJGtDHudcxI1phlIRT0hf6Z5h42KU1vKmXmYOq3MNVNGCz7CucRbDqj
ntBI9tHejVZmLynSutZYAirvCBYnTGxETDbpknIA8M4N/Zfa9+mbSuxkqA7WGkOlKGxJtC0YSa/j
0HJcECcvWDw3cuZExitIABZ6aXFfXYDLGnWQig9h4blKpIx9CiFrAguP6pcxmCkT4++0sY+pqtw1
8tHKodfkbirGK+brVC7z/NFZ87hHD5ncu1p33Rb9sRlequKI0WIR5j3QPBJmQOG5PsyD9soTVTGf
nU66hwpWr87NjALcQPKyL0f7dqvWX53j5aHRVwdvWqbYqpfPZF7jgi1s6DC3n8eUe2aT31k2fiWm
dbPZPEsd3bRUMcXLM0UwO55/KKRlkJvVQVpiZ8iZWkbdjB15fnm8AEkpSDqwxyd9rphUaNOGpeZN
riaVPyYTqZL9dtYrx9xX88x+1hD3nV3u+gokNzdan9DPIlab/rqfsxGzxfZLjNoXIdnhuK4HoxgZ
RJIFKjxWgJ2GHbgYGjZ0SX7L9vtXn1l3Wrf96LMYfezJFtoMtkcduIO++HjiewFExwo9nT255vBU
5P110qgPpsK/IV3pO8OqhbpOQ+IuONQC+dVbe0zt6rMnOTRytsT+mMzu05ym18kziiJYcu2mY7hQ
ed2jVxuh4bL5UkrLB+BCpDd8J8MQ6A76ExWyoVuq2/aCxhhGVaMhGC+xF/pXkcKcpwq7qGrBLrap
GzvMlfLYFtYHWEPUyY1nR/M3YvAoaqfsdktO5HIHTt+HFTzFqsWCW7/ztG97tY66SPbNeCRCedMW
f1oYOaMMcHn5L2s91jZSHqpuzwQdsKIL607s1qV71wyemRmPSn7RA/ffFC6Geq7KF6N/qBcn7DAa
yE1JnCR/d175oGg/ZnPflyVBMi+Ta3+nZdmAkU1sbvTMZh9JTFxC2eWNtdO8z8OsMavoqlqhW2JI
0/h20eVJ65e1NaaFvxrpeu+qq7Kyydmg6w1jzawvK59ML9uZnDp5gZNe5sIui0VN39W8gpII3NUp
qjvV7s3qxtEa2b7VTSa1OM3YVB8xZ9VAv3oHZWQsVp2B/TgYojht5VrYfg9Uw2wdPSJs60Tqqm8P
ifHZNdK9Ub0060JNUaY7lhimEjBIaw5LXrNoNjY5WcGQL2RJu0PuskluTeOlJCRE90HZMFDvW4NI
QTWhT+mw+DKiPp8IVQUuaAeWSB1UdKCw87ejEgCrp2w28insp1WR0YDrAJAE9w2B7PoIBdE2ifBA
ZwzgRdMo69tNtxxK0s7dp+SHvEnISbGWvPCuFahayprGNqfqSnT9gcyT0FqH4rXcrPKj39BO5uWN
6ebKFZSe8VgLIwkaDNF0HyXcg4G+xreQxr3VnVuhOxPPsEXsjObx2zPNJh6aRd5ow8Srg2tqZzWB
6y1xpXdHRabesd1269wHw1KcBmu+MjO2s1kSgGQH9sghOvXxhAImKSa++Pp2Nnp/8rx9YfB7xwZf
waGYBWC5xglKlrnCLyvZVY4iWd8seVg0w2NG2knmT+KtNzKyjBvnPE/8g7H/tZll7LiSdaadxjJz
4gsf2wIBMzvJBvAmvD2pYVvDrDFbnodohrc5Kil8ZzfvjXGy3iEGDV8nI9tfLHvYbbxFBzsZn+0U
YHWatsDMjv3WhHPRgrpOvJJ6m97bmbhym2THavFBqBbmHaSAPyZrKs+A4WxnmIvYyXIHbS4PJvSh
7IrBp1EUgY3lhz/NYs9vcz/WY+M3a/8Lc+Aft8Bx0EDBEINzsPL2ijI2EqLqe8eJuhJge2nWqKFR
SBkkRa5I5e0s1502yR8g97OZDHth9yFCqms3fTPMtd8lpFjLvrkdKiswjDQojNFfs3wPlFmR+hux
LXpOleXcNNu9XQKeUl9AZHWSS8eegqEpmORtsaN2P+o63DqGLG8AomW4mNu+1zo30hblPFnjtdMN
bFMKDxR3tBlwgL98iPlGQCr5QNLefpbaLs1k4G3nDj56rCakBLrKVepO3zUaDRP3uqBxOPyHRSNu
UurDLl2MnZPi1Nys7dPgLEc8EbdrocjYBoo728a6szL9drASQkk8Cb+4yFtpFfDdZv64pR/VNERg
C7tpmw+OAClc1dGHmmdJjg5goxk03ECpL2tmrNsO2pCf3NpcI4dvoEGlAqLNeby3Hc7lRZVx714M
jxvbOylF+uMYDFhM5bPs6titeZDYzc5LCX7FfNMDKOlaHoBxHbExIfmh0dvdCqGfqFqcOPItEd1V
U6dxezEqUx1/VapfyNkDUPaoBDejjAGQqosXwxpi2+JdFNVNUfa8hmri7lzEAhCCy95An7n2y25O
vU8kgaGZ3fbinGIm1LQtkqWCo57D2Hvsl+a8LSr1zdNkCpRW9n6YX1qjj9XVLp/HRuUWvPE21dvL
oT60Qokvk5ZF8QIDVpoF14vafmAQ+eUVKVf/uca/5lcm65Ne6IHZC9/Cjb0U3n7MlCfsNEWUMJ7e
k3Mhn5vZw6tVLR94J110AdxyDKuuakvdJ6X9g415BG92XwExcvpmyO8M7KOrtMMgsm/XsAcQRmn2
orQIECwAMXZrpCdh10ANDSTVcRS6K+kEhfB75VrmBh/53U4ivTj12Z3MYIwnWBmSINKgzrbklinr
xRzveszBeBg973nUHD9Jof0gE0/TwJWh1h+L2Zyawb32Ck05tBmzK4Y7cYFCegsSfP5JeuYEi1BZ
7Riwbq9zNlXctO8NkUkhpGkSeQgrRmdPxEAWTOo1gcVVwODMjYXeiqd8FrGXxU21vG7Svis1BLgo
ht689nMq23DU03giED1ahXOHKdocqobKydBPvmri/TwUUAK5LRwYlzlgThuYOc8PQQ20vNdMd/aJ
t6HZtdSWmkh2TzUMMO7KzCa/GpcAbk6vdTobJMGEY7tsOxdhVahd4JC+msuwbcxHVgiJrzUWAezr
8rbp/faTZfx/Xpb6mpFe5TxDUTfe4k/ztK0tlbV3RPhxKC3R+ti2B4wqgrXNwnxNzkbp7KbG3jG2
Ca12iCyzHAJFOsrdtsIVeuBsz4z0HqVOhaWsJ8SwUNuiQ9CJsYrItBdF2KfOEbEhQcAxjCtdpfSl
453dJT2TOuqnXn6tVO7LKJevps+v0+rOG61PAd3J5fLaLgBB0iXzhkBpWMRoFp39aGmVEm+2lTGz
Kw9QS7E91Cct3650pMCc/oAKnYCgH6tostQH+MUbVMm7RVQhAgb6BBpXn4FCFzcuO5qe/i5IUFfO
lnPboIVLTTMEK/+aZG3HdA/AIkMTtHYS96g+G7OeA7TWiEOsy/hkKtZYcxd2QyPNnMSYXB2KR49L
Fp3CvtPFwZjHJwpBIv5kvRO9mfttux6zGS9M7aV1R+SsqaVfxFlfUMPHmfNLVPLTq5w0GuFLtjWL
BuuOa+XR4g915jhHaCIBC5jA+oo1+fMkiD1dxpfCUAI7G6+3RssDq9N+5i77lSzqbkzy59EbzyMw
JAur7NXslytzJc8m8eKVX4stYvhnKo534eyyjp7ApLytc5v7VY2GUteCnOYuQvz1grOR94wV03DG
MTw2pbMEbTnusJu+2ciQQ67VoknL6QkTY36xG+O9Ar1idJxdl4Py0W5Z1FXyKW3ZL+XSC/Am+WY0
HcAnOcd+umn1NcAGLW479hyqQo5vY966Tto9tGa1Q4w0++ivC16I5q5s3d2MT66PEPon2To+IgoG
jgi0YYPOuYpplBF5I3q/Rf+AhxoJ+ja+RWoTeW6lVtAtMlaKpdp1xDIYAma1ItcA+1SsoJ1JnrSl
p0pkp4lSN0g8lw7fWh8gJj+Trn6kvUfBpQQOUj3h7YZx3OFvWYR94ezMOsE+ptlZQr+f8ySaEHtY
cx7Vo/Fd9V0Mdf5gi+a1oXAvtZJSiR4Jx6rWPXkErgNwPYn6XPXyjpVwey8sJ8ymKe5Mhl3ThsLh
k6XOPptfxlE4Vx2EIQ7ldv6OrLiLEF8v7B/T9j6xp5FO4XZ0vPQrSZEPcGyX6a/EGLcrpOEiYShf
aQeeKKWOLqzWS0tB4qNENw7pJLxozVz9sdf05lZF0HcuCp69FklHUKrZ+CIrcjJxDVMPpWOvYbfS
PIttu2olJa6J90nQW3UNmG+mdNQ8wBnWCaHtzP1+28aeu0LdzZ76SZAWEhhVTbRDITUvaK12iVsn
K/cd3vqKnlZPGukeNHSJ/lkuZfvSYz+1TwnD2Hl48u0r0YBlmQhrzGKsb2lhtTthKHMMbWbFop1S
vnvZGrs0dY0nwh8A1lDBt+SXJat+b8EFWfz8mjZHYdD0KLjKjk3leP6GMIbsj0TnmIeKo6ovrJVL
wy7qM1dLgbA238pwvow5mEmOV2mTajeVLeYjMF8md+pcrN8gLk7Qre1y4ASqD0mfroepJrB9Gyp6
j8EM6r5LGBhk+m5VvTFSU2d5KfBUOGCQvrz2jYMdwAaqHY78Ne/tZZl/BPUU4L7l7CtjEjHg03Kz
CLl+FxYpFb4qV8w5q7JBfpW4UK45XRBOYFZ9LnIwWa1utv2QJkvgdIm7V3gePpKxt/eetRafHOSg
AGUakaqhxuiIwe24qZZfJv5Pr8M0WR7MmG08zvawIqeuzLNhLOBaGG+JmIVhFqutqYeSVr3PO8mR
ORlFsGHXzR0mH13uQ+kTOyJ2I18+5GOPG1pCHPCojSpDJGeydP8yX2w4SmyAfGsWBZNh69rWB+dz
0WX+qMqC78s29HzvqY2ya3RVPGJzXJ/qvDHOMpsK0DL1BB4GnIygpYoMBelPMKv1cOeYjUriazq+
pcytOVOHYbtzspaGBEvT8jPJKoqNpa+VUKe6jZ12wO0gX424NReaWIQe4PIqDAK+c8acBkIMxaHF
NAGavS+OFuZb55zy6HVATnUAKrdOSkYeq+8IDwFJreviaPBT/c0dWnNX1h2B5qhejRf6pxpRMpeM
UJ1DllXRILaD5dl37CbzsOq8eySaH7pA0NyJ41x0yT7V2IkyhHcGCo7elQDdwwBU1o9MAGqndl1G
6OizWUdwjIiJ2x+njTTfAlDtPbDGFNLIT4+2MutAZAaQpUNfX4X24Fj0HpXAP1+B76Wd3oNTOUaY
2464r+cq3at8K6u1klzCO7AvAAaw6Ssg20OAMbFX+Dm7zm20EOPtCzbuzB/uUL9Mk6fdKupiUgdU
J0JSrhoFyFovyiEsPAyjoNidK1IW72tT7qRb3a1LP+0HY8MzpG7biWz4eXSuFgepVMgWcnxIqua9
qLTLm4rs4CCzvDcDQ18hzpWmy044ultlhCzToSjZuj3gw6clhnVmSuQuV8AcHvrvUtpnKmQtqlAV
cG8YelX42TS0R8jjFgQAGZDdeTiCGU3VfJc60m1sEOyE3+iCrHysurtZpdTWdXopipFxeiNdYL3Q
gyX2AogqXR+vjFaEMMJmsLVV96T0bbOSgdJ5R4GNXpQpTnneHHOKcz05DCypkHyq49WsN25kaJP+
aJjbpfTY3OkwE3nJTNER6xEdo8b1WjT91SLgDEfot7PeCMwItknzdsZMh8i7tWkMVYbhwFAmyiRt
YAUGPSWjuu+cafxEwp6F/Uw3jHEKhhxkWXr2tFNShL/tfK5Hfb7XB0l3Pxoq/sDoknyrpA6hYS6s
jf7aJcuIS/xAe9X+srI+3W1uj7fuRpZJUGZWerXIdDltds+4RNdTQgWasU6O9lrfYhLUUPzgJ3hX
gs+9J/RgKArGFi26smBXQpbyybjYPuSAyjfsqZ/NsX1C9MtgEX9FbQKzrxTdDlHlBEZNQ8+4w+Tr
zWeULUCyjvEw6Bgai/nNEwrBxAaTttIpjzpnLa1N9m5oShrPZfdmy/yWGKvHSWg/HCNovzosrHP6
cOV66nAukmvNtAZlRav2r4zA+FdWhD9CKyO7dMGr85xnqXYRY9iBYla0YeOLVSYbTylkS+u86bX5
wCRJ2+OXAGJTGreYMBCtNtd7aTlBX9RKnM3Wc9+W2LZt5nDHnOk2q5YdJDSU86Oxac4ZRP5z4fzT
StaUFIhmex4rpb1TFIbpvaVk0bbyi/QHipOJN8lVwJ4d5nXpOu9SXejvYq1TuBPTDuYNuD/rULD1
rORG9XFlPu/DRdwsPZWD5cmv0tSvVRN5OhX2GI5AW6YFYdtYav3FPn/XcCqHCFpu1GLqo7QVkSuN
cHbmh9I2h/1GesP9NKpupJvLmWSJl2ozvgjO+hjyJwIXApVEu2ybjH3pvNQlG4hLhHZYDIjZkqJZ
Q8362DybLzFznmYgyBVBDYYLCXftFDBF3ODgNYYpec9WfA5rZmNWUt9OTPmmvomxY474qDuLE0Gw
fZGDuqNvfmZHzb0u0R6KNj96c8WyFdaHgat5j+WPYGzaPc7jeCM89KY00Od5M/aZSr+QlboaZWv5
K+2njlmkcz+pbR4X1Gln5g0xkuzsqtAo8lzX2BGCIm4N1rDIWbpfhk1ButV1dcuA+H6h6vftiV4Z
GPbBxilzbRhut5njRQOIS5/NMTsdtJMXz5WieS7tdEdf1CJHk7/mLIe4TxGBczPl6g2mtUSp6m51
AIOAfwfBf2NycBorZtWaOz+76K03Z1liderv2rX+buDRgo1N/Q5zmZ8+yRlvqT9Lpb3gCpWH2Cwl
PPH55GeJle07AgZ2TFSeZuTLvpogklGb4sj4ecOOUrQ7OSf9zixlEzi2M4Ztb5zrdXm3yxLvC41v
jmmYP8v6kWm84vdSPSIXGPbdYppBv/Ysj1hmHKxVBjX8vePrkLJXNfIRzHTscOvdvWoINVSx4CRw
KagnNPx8zxaznOWVnKkkrCbvXIybfqX0yG4KxZ3vllFTMG+gi029FfS6NiM6gxWIaCj4hBsSXaZh
TVveiSYjTSvRHx29hRMnXfx9tNI5VmcVPQMerpmPIDm/sXPsmCZgNt9ls4Zq6htXBeuwKXiFrNtU
vHGRL6e6Tj83RWRv5pa416IXcTXyuCSKTXvSXtYjeRIkTXukKxJtIaJM4MOljQSUGVBvUeb269n2
CmWH6zF6lRoVWbUf0U5qrvextAzsGHsojKRYjHnGejVYWA8tWNNyLrdl8ZqyhyE6zgqmpYg3pjic
aKzY9VqN0nS0rnSb97RZtKg3i289T3fwm6iIRgIWZrErjeKp7QinKy8BbhqDali8CHNAfkk6NTV9
nDCeMgUSaMTYj3n08JP37etWeOnZc/JwvTALkmyPgQrDN5It3+uZhugrP1atSjSWxVSbIzqlw820
bXq3sB2IJtHPvqjcp202vsgpPyl5ftSQ8yNW2HsklDlFz0ilj9NZYqQg2nOG+vV6VjURFF7CMkfn
qPZUsYWsNFY/rZIavYDHoZbzIZld1c25HbeD3rslVetoxZp3RkEsY7Mpi2MhFAR6jYnxRFM8rkK+
KMbywxaLj7vd2PgCcLRfKoT01WPANI4lPm2yo9Sf1YcszxDcKkbQVOnBbLfDuoiTqLQrq7P3OUss
n63fKTPnIxcjNk6ZlquXveZusIwmzJEgbA7bDcylmDiq3qnU9MTXN+ul37BGSubZxfnC0o6sQx4V
UsOmkQDDVmnfBNvtkKgF86rgk+xqu1GCBgc83Fqo24znOn/r55+2Z9mB3M1PtS2nSsmsX0Niv8Mi
+p1jxrU0NBZYFQNf0/CeasuQR6vhhdWTawzkEBhnH7XavakLawUpmginBHiw63ZC2IL2b/W3MjV3
hMu6oUeHCQmMCcGIporyjLIBrXrNj7V67W5qc+lLvoccCZdIgFQtgf5LPQ2JKePmwr9sLqOGolZp
IBTTx2spsrTdbLdBn2+xJ4vcx8FLReAohpC2/1ouUgtLS2PTlS3HxTDMfSpN98khY4BrTktDpXD6
Gwxvv0a2HVOv7C8rzgmtfWDrIg3bVKvCvtnerby+y/Mz6dQRglc1xIqABqasH1u+hfNWaBzgmv2o
4elWrDlXHu4WYYEgbeWL5rmzJhXa7SufuvlzYH+4s5yCH36r4u/i97Xwrol2v+usJCgc4waZZMpK
RD4XOqpVE3lMbk8Pl8iqeFNrDpzxo+P5yn3SY54NBrL5RRO/DvYdsUXxNjgwk/WemSpLjdRkQ87V
DrTKRPBetTPslnhZty5/QupS+9ls/Njbrur5xMgLsA9Eofyq47FNMCabRT252yTLxmXRjm2y3QtK
EFNN2TuzIknkT4KtFhNtHEPU7QJJU7Zy1dyQdfnuNNWeJPOwHTG7AdRB0i9OySxPRitpPzfCvJ1C
xnllHLyGu7pQ+/KLCyUJJnSCu0rp93XGdL3HLyP09Jb5DGs8VcjqhlerCDEPvKcXCmybpRzu5GY4
dGYd1vDhoIjzIxNgxl1jE4uUZbD2TeEfy1S5qhp6+9wpv5N+JtKuezGR4vOrwk88vWUjFEw8yYXG
gYzCOkzW9lxRFMqXch4PmmCRgpsm/fuYPUutRFeEOD8jR/LeLZqv2UA2OvOWqbZ6MO2B4WN28hqA
AS15LRw2+I3W/MgaHGFVkv3FBjy4+MizKlsZ+lvJCoCZXclU+xwLu77Soc59rTdPajKOKN9gGaY0
8qp5fbdV2b1k2zDtZ4Xhn8NQKKRmjIdVeVvMgmjAlhGdNYdwIORGIqfuneJoym9sOq6Hagq8NeV2
XAhhxJRMnR8wUYw6ffhh1sk+UxW8WGJ9msHN3nEYvF1pVueOAXUzRcUEMja67ckdhpPejLfV9pao
W9C4EnZA86HO7hjb7Y3U3I8iiy5kjM6zKIxuv2gM72pn5XTu3Z2B9345cCYZax/KKbseJteX08R/
cYfrvuFqrkHuHPOG9cChybXdUhtfSsu5n3TDVTWpZ4Ax3yOmdOzvJr2nzgTpqJLxxqhwxTKeEXf6
CYs/z3yonPo4rOoxTS+lgDkjIDZsOkA1dCtuRFd5VVrJXlmbTr2DuRLAvGYAzmn9Oa8FJmle6E5j
f4AgxNQxVl1JEcmzl7n7YU2/1n5F09UwXatZtrSUoqpfJs5jzyy/qEW5H00LOxKudA+fz759Sdc2
GIokSgGWJwulIhdk+mMknLKJUQeLXRzo8f1O2hGuaIufDMmhs9erXst4s/TZb4vkRVUmzHcZrcg7
ys15l7MlRp+BRi3/sLrKT0zlcZA9voVJ1GBoqGz0DQa9RaexNtBPY3fxj9iGcFOMi7PYwJjd2qFS
lgj+VDRsUxZXGyTAYvpuv+0hr48yh6zabF+U8sMqzZfJWW+YuZXhwmzfrk5T18aVx+VltekdYadC
Yf+zLpGjrszp82b9pQtaJ7GaP0takUXKF2U196pXPGzW0auIDi71h6yasJzj8/h9R0fV9PhfZEOU
FwVYRL1n1ZjSnSv00S5P9sr9GFVtcW1gH/PUU55yQKYMXBmnmIl5xJw0cseSPlTbvnoKp6wrHrxy
e3D7OUZ5xZ5celc5/Oe5Vcf8GiRpu6mn5bToG6WO+P4TVfd/EJr8Ljq4gGpIWy5zUsPTUSD8BqoR
preJouLRELVj3ayFwK4PVWrxXZHh8oLkhEFqVq3OGYQWxz/AjEHHdpRVb/Q3f5PfYE3buZB3F6mI
q0JNQ+P/lXnNMgptOYCig+/1H14JYY8upbdLXG+r4h6Hd+Wbsb37iPFe/+AOxrxjcdkPobLZxa8/
/jL/n7v8XyCGf/q9/Bt3eV/Ljyr7+DN4+cef+Cd4qXv/cFBv4Rmsmx4lyyWJ/Z/gpa7+A02ZZl9k
S7rjYHv8v8FL0+V/Quh4sbP/l/nzf3OXpvEPrIYY4ILIX0yj0Z39B9glmVd/4X2JNeLvwBYNfZsO
9Kv9ntzh1gq4O/KHoMEUqD05G0bvYdNg8RLbTCG220nrCq5OB18iiSu85SUnIMWCqVqTyt7sog2K
UfuWS91pXGjIHQ8Dwxy2AjWBJ5GXZFR1c5KnImTIoXAtIOag6UH+vQZ2mWjtjbMZqXZe1WVT4iGX
CxaxY9Il6SOa7RHKRuKExXsky7omFs5kGFVhvgYG0yRIKzGy0pxDO+vDgzvOzon4K/fWGLOeqCEc
714w1SZifJGNlexWqpgbHNBa95JKsrD8ajEBkJ9kVGs0S4NRzeIsnKLDqjc1tEV9YlJaiusWsqqh
CEVSwY4FOxK2KgL5tOtguxp6jF3fTHLI7Z1eThMwj8vDQAYkb2TEBrYZgm00aFG3pYWHzxUMjVjt
Ef+NlwNuDjuJJaCySxJyisOq7+fkqhw870oai3z4L/bObLltLNu2/3LfUYF+A68k2ElUb9myXxCy
bKPve3z9HVCeUymCEhnW84moyKrMLHMT4G7WXmuuMfOIjMq6LKpuL8cde28UQKRZ8AgBxKmxvh9w
Qle5gFQg0KQ21dZDGWLKnHRSqa/B4Qa+o8WWQm5K86DHEu8pbXylq1n3lIdmblKPKwVsV6/kSmc0
EoIiQhb9dwAn4WvkWw7SKbr7SxioDOtRTwd9sB/NBC08l0rwwpBkvV9QMaNwI7nSPd2FxuDEelU9
04QWYyDgoVJhFex90CHfBgs2QVHAShJ0zQOWoahLkzjmPCRUNYfuiPiRlrcWaa4VX/UFjAkszGkn
5zrT/AR3M4C47ONlm2jxi4w631sUSUpgGoEuvgHQg27PHbqodhSlMS7lsA9/0MPOrBFhD9Q5T8ac
x+l6C0Zog2BGlrxJxVtKsb/BjrCpHI2C/EPSZr68Ku0230BgJzQEJ5zybpinV6PUt6AYR5gsC7Sh
DfByQGrKuqEXOwaPTs/kEnHCsBrp4lORFdRSsUyVqN6WRqNRRFQh7vXcjRpQEVb2ramLEXpNEI2P
eEsCcugCEBLLWm/BjPXINq8zUM18VbCB6An8tvxCEyMt8Wpg1IiQwvZb5wfEIXWuDV84AUS88LH0
I4sAN0naDgFn5KJyS++Xbfv+Y6lwO3VUt6cA6/Y++aG+G3JulbisORh6hnepZGv1wqND/a5IYfCt
Qrq3BHEENChebxt/79qW+7sdZvwAqpQpl0kdViSlPSn4RYxQD/sa1qSKek2jDhJG3qNNy0G5bM3Q
3VBJaiLCIld7UllQeCJYoK5XZJ/Dm5g2DnzG68T4Q9RP/UWC8tEuqlhwvOWi7fae0LUvQRxm92Uj
GshJ8FN2HMkuwMZWr75JeJjWe1E0A0IPep8Axrv2VZDEBrq1qgh7R04aiNB6EbXRUocJcGMhnAME
WkcRd5ABXdsFsu4+WohGqn7lndT9zjR0lTsIkbZ3a+TUTIlH5MFd2XRbFj+BMDOPK0NNqVG1+rhI
zUYb9xJ9e+6yH6QSILWWRC+WB45yXSp5DryUisEjPTMAuVSEvc0ibLMStE4LylIxcT126gToZW9r
rYK+OLReSgijt1YHspKwC6DzSjZ0LVsnjY9bj6QUEoNTQlgMdpx/ETWSTDLSlhyvsYLy/6j4khWr
KMmzJ9Pz6uqittoaNqfWu3tyK71FJpgKzjI33cpfVYMrW/BrYaegvNAKa2mFZMkXptlbpCYlokQv
HpJqbSCYu55WrL0mAaRuUYKpmL4rwF2KXBCaavCP7txYSsqlTmx/W9SF90RZkMsUhjW2t2VQqvID
6huMTknlD0tUSHrNJcBGUVGoWkYbZOHGz4ncEQCXHXsbMhowXMvch2m0Fl1H2G7KuUEKxyuqO3NU
YJK1tOqXTu8bHEc6bckCyU0sXSAMyfsli3l8Ea5nPWZqU/8eE2u8ioWKJpYO1uhHhXIWPXIGtwyx
u8J3NzsJxgRSvuiBfgKLUr2q56UDN6sV5Pny4QEXRCPcdAawSQqPIi2dUIbviVC1DYyFaqdustYy
KyEn7tvpV341egzIcLu/rDZEjxgblFqWpcaGiixYzx4z6kyXDQydapH0I+aDNbc6f5NXoGxoq7L6
KUFfplBL9GY3AN3IHFMd2nuNvpyOZh0dFoJRFcpDLKNQFENJUX9IQJotkiCrrKXcI0/TK4r6jqV5
yHFSpRt/xZ7XXQQCKuCiGSqlh+k51A1Q0aSeKhMqRd9IF08FLIzvyqT4pYJjc4XyOwvrYwvrLhzL
B+VeklNKM2pFbmwhWhTE3WTcgN7E0ApHpk3LXPuSCTi9A2VDgiDV5GdZ6CXJcr1LwbGlQLcIpDlo
gHjo1X7w4lyDU6gPt9LUsIYKijy4k3lq9bXRffVu5B9Ia04uqqGDFiiPHE8Zpd22UTnbSjA+tHRx
F8dD3s0XNI80+BZw6uZrbL65VSu2goqOVhjxRJGuSVa5qUvXdkJln2S3xaxJirwbYCya1p8WRGq3
8ItsRKI+NkC1DKlqXvgMN14hKVO/4xoQ3OaNHGiruMtV1pc/KhdwJ304P2ByXayyjeDBHmvfZcoj
R17pBAolVtVpdYnRljkZ49i5WPpDzHprwLX+HI0+vEYiQz5Rzwq46LXOr+jk2NxBRtGz4SKJlHYT
xhUW8UNvUp7KrIEMN9AykqYW6rF+6Xtu9IRovQ8cSTHw/EJTyX1YjHWwTGpKyovBsMU3I2tGqFFB
pT1mka2MGw2EnIGQWhqbdQVBMaZft/L1lT4GHXn4nJGWoPTw5230IR23WZqLZGmyaCqHgMn4AsMe
XWfh8/657Pr2bUhLabsSeQOgEPK5169QRcJGNkoJ8WFnEhcDJWjVn41EMYM4wrWe6eHwftRUA4oL
CsOV4EynQXYRUfm6j5WsjBzf8k2yr/WAVFWJQt1CZtw2dz6dAt7FyMVI7BK9Mdt9OVrTUhqU3Mk5
EsK9MujwgpsAQdoys8qB4sbQKvcdDTf3Jn0LPzqRULNXsyoka9Yk4Rq1O+jjAHM28zYWRkRwISOP
WCcAbwhlu9oDmwcBHmAXJaPI3I/oGYeboQ6Yj6LLtOFPJzdd+ntUJKt5GFGVjOT3ekUWew9Vov+V
mDiMN7BI026vDqNmX+ijlGX3FbCTbh00cqcQAAOwW/shCFTEaWXkr5Oq1mnQ6NjU9gb9Cfq9NrgQ
52vaotQzFsJTW+C/bYOTO6qCYt5UDa45Cn1ns7ZBxO/UtsLScxL+9RXtBgF5Y5G8vLlYnb96vw5j
Td3YtKyyW5uvHelvrI2Au6QV8WBEaqynOG8Hcf+AgoKtk6gSfSpZ9nxv5hlZDvxD7Bu57ArYw0H5
5f8uu/UwORO99uV9DFOhyfBX0P6u3t52X//IP7ddwe2Uzj0Axngra5hQcd3857YraDO0AabIKlyU
1/vmf2+74j8yxlgc9JpmTvfRCR70v12G8n+EjN6fP4kIwhYmPYh/c989JBbQ+YjHOaPYFsbPAEkn
0stbaywcJIbArGoZed69bWKJ56FiwvWavGesIaxCcEIJ6fSknS0NbM4VOpMtgDCWPT3gzGrQtUmU
ZbYnOxhIRo4S25ykqVqfyQWJd4fR6SiHR0FWQZn1sCtuntBSRkYUk1yy6NpKc7cVyupq1eBnGnxH
9U7/A64NFc1R46qw2bHws3QkeTF4u+Jx6h0RF2Z8jQQAuDitVzWlIIXa8BKlbKouadoooFo1TpcB
B0QHyX9WYPasvXLdi6XIVl17SQ2cwij3DnojuPWFz9Ev7dnONsa4lKQVRmTVSJ7TGV6GlwK7nc4J
vbVOtt9UnWC8RHCceg8jVbsebgw7crQS7Ra6l7s8/ZsczQN+EyBVMm2vsLHwQz6cB2htERq0zINC
5d4FoGbldyQ2wrC9j4wYQe6Izm4YzX96k+EmfcDyOdwlX6cCNBmyOgwO02s2bJzmiBE9hpX9DADy
SKyR2phknX44baKevNmMX4ehAZ4Hw9yZqTdrhacLZOgLnfKVL3YtgTINDOnGr646AJVZ+6KbVFaB
ZpXPSfq1iq8VY3KzIixbW0x/jBJIQy/ILStfigwc4W1pf4tEt0zlG6FeKOIyKG+Ctl90o7vru++D
9mgCNRftd6+57qOfbXpm/bz7OCS8TJ1Xp06r6PDHIi4TfSJC2fFA+5k3GSJWQX+X7+0n6vlEMY/C
emNQz0Lb6/QZl/HuNjT4W2ayjIRj0+Q3ibz2i8t4fDaCP5K/awvd4T4J0JgQcU+nwSrvdlGx8ilt
hde27hiasYjKnj6lO7NZT9bAojnDFpn4CvOfCeqCPLGlIGZas43Bq0a37yI8ruLWyBYajV9Bj9lQ
ZLnhAo4zqwXh7umpMcNPsAEy8adGcBuolKHq5uxdagY2gCmqAsfT1SsbM7Agcq99Q993dDIsJJDH
yyBCq4egCZy/5m+sUTinv8M0yWePrZO8JI1umDbPPduoMlwJRJmavdMIIPajutcADGJy+9IRtm/+
fixLyOg3yHIC8po9rk42h1CMDcQK3MHpG9IMQqwtN/P5veV2fXq06dPmTzYxSzioFFVGB3g4USGl
ZvQVMpBao5YJC3TroT4sEowykCiWXyMhkPlVIMatM0v+nc2f81Po0JBQlaIVORwZ47EiKui2pk/P
B1uu1+FmgBN65ox5ZxQOdttkHSrAUuYTVm9k4I48o+PXZGWAD3krV9eGM/NjVl95naNwUeyJjqIR
672edG+CvCjQslRraN23YSAhy6mwnvBXWqPY7DIUZuOQVnV8OqSeEptUd2c26XfOBoPQWofmxGHN
fnP4Lke7i2vdbEcnSKB5h/JzAYvHkYeWy3Y1DDQVBA4z+Myo72wGBv0tbAM61UV1HplgnoJgCoEh
7iZ9tPFV+uUrO1zJwbPpkv0hZ5afgd68OyK7Ksl9qliyrBw+J3XyyOv6HJFC1qDKUDo2cZ8Unzsm
yjKX6AgdQ9s78+O+s/ixrxcmsAkmkm1OX+rNb0tzalbVbT+g874xSq45Hk3XDmRRWMzamen67li6
YD3YNovRnP79m7FcOOZSFDEW7YmwFwJpBdQlW5ghNdFBUs4swfdGYyTZNohx2W1mr9Otg5jkaTU4
UfPYDpR49RE8LckYGgEU/cxrfG8l8g6J9Ez+w0Z6+Gia7PXqIBR2moAWNbVHJ2Ag2DkzQ44fSaWe
PJU6BVwOde533Hj4D1J35AVGrb4ycE9qo5+DQWO6qgVnTqajvdM2GQd2n2XAfuJ0OnwiZZrgrEqZ
jFnwWGJKvmkazwfmKn8dKnuBrJlWHQXrothoz/xyrxCvg32bsQFNyVThCJfY2Q7H9geQY1qnTgFG
8DKW6SOeQXjOcXN2cBpZRjLEWzwQG3Rq69arSqccq8ciQH1x+vw4WpF8D4q4gps05RAixMPv4QLG
Aa8E8Kob618qq2OVy/pmcGl2Vel9CUi6nHnr7z464SiBAD0tBsniwyERII1Jj6TX0ZC84kvpOnhe
3JlFjUTBxrVQBOodFUHcUQx0lOCh/iDLXNXFcM5b+/XYn/0IOq+e259tQlqzZ9EQHgEUT0XA1SyC
iBIk9Fl4qnQhw53/WljU2cG1LGJLs9a2HH+hoUZatbJ1Aej1Gg62fyboPDoEuHBySVSpr8s6+/Hs
EJDpmQtIIWNoZ+eIu9C7shsvi3Rwiq40F4PqXyS5/+f07z9VfA8DCJsarK3CPONywG13NhFVz+zV
mGwvsths0SR/Wi4InveU5b9ZMwu7Q8Hkrt10hfNGZa7t8WtiXuvRtVz9iNuvTbNTpR8+ZoUF1rz5
4i64MS7ibut1toPjpUBwSirP+K3qTs8StnaCXnvfGSYY1i7zaBP83vp/Eux4o6u+OpMfUl73v8Pf
l0h3Cvw0lSwR7/Vwpo2SqYR9zhul1VeXLyRun8L4NVi3KI3XZfW9SAWloRt3+JIBbrS4tX6xossu
Xyc+Vxjjuuy+Kl63QKlM3wBeDk9ms6nFk5VvU661qO5Tqh7rotgYuwSKIK0tMT2wHGRLb1WYtx6O
K/Uuo1qBSjHcxdqemZ02d5L3S42vWhW7uucsvdK79XcERZq8EqbTmHeaQvnA0Z7677G6bupvrf8Q
x9dqvTWaPcJp01hkPw3/qQ+eQBuY0h/Pf8AbRAvX5LNtGlEMdq7VcI/lIr0DcrdNaVwajNu6vKT7
RykeMxucDPPqS/dCzioJ7lPEw/gR05YbOuqjCBapfItRMuH41NxlrqtxZec0aK65ZhvaZe7dQawg
2Zim9BN3j8J9KBrK0nvRbghfJGs3haJIcwtxaSFwxxzye1WseojQuBTS9pk57YuCk93SbG5kdZ1E
mC0tcgM70IvQvg6HF1O59d2IroXd2P5M/J99uoIeneZX8rgFwwQZZJFRHFVMMv/as2xeFTvI3BBT
MG50e3qNt1A4XH2HL0ZqnTnhjzdM5hQkCGtCBUJGnF10LU6nJAWy7viZht5ZCS8JCWn9l5JvLUhu
cuw4g5xZo+8sUZP417BI6eh4yh9O48glvVz2U4zP/1iid0NbFeN5eHoU5TUrNF8uRGZAtYHzcZeY
bQV4FhkFMM3B6dobmmZka2mqdxB1MT9BBGXyS/7Iyy9Dc9/rvzT9N0VN8FBbK4drJO/8ykEUhKkr
fUBjS6PHSoJ1EKwMqBHKRqj+Uqkc03oKG3WdNqu2ffLvNNi/9xJwC6wZFtnKv+PSoqskwhfjZb33
LsRVokLNXfuXNfJ0B3QJgrmxWNob46q8Lh5UsSjjJYYpaeAk5iK7I6WA/2+hbLzrNt7nzTaZSEGL
nZYs6AmKX9r6ixU8pDZeH3/GtScjAXMo5kgZTcTrnFv8gHC0C+i9Nr7l40udbQ33Ema20jrWgCPr
TqroJn0qy+vc36rKCj+Jvn0gI4Cmto5A1iOwd9ruSgudEU/DlErNGj9uXG4NgLR37kiLyiPFWKrH
0FCUH1aiL+qku6gVTHIgBJtAjOmZzm+0inQYOKuyuG2Ti6zZCu2OJtHTv/hRrMWdkZw2OQ62yOm/
D+dVndUxogid3xsMvmME7YuBrHhqCbocXSrBfz+aAiPZtmwgvOQDDkeDIqu31NgGJ8U6DC6RhE4A
rpmo8J9JaZQ6PdrxjY6UL7kouMAyaEEDzdJBJE57paRBXsE6wrI8CpCo7T1NlOtojK4oeEWwjES/
tjCQdivlwS5BaJ3+BtPbm60mwmRiWZDEvN/XtMibq0AooIIAsuZ+PNoc53FAU6ZqV2dW7Tu/IZVB
TTVlQbbamh9xKj5VGqBuLjfCWMcjFsXIbwuSqLRf4cKpnnmtxzHKNBZ5HN2QqWCLWcQUFpmdNC0g
jzIzi20oXdgyGS4uIovaSB03pXtKWH5+Zs+dP6QFEJdkNhl5EvJw/+d7bu6OhdG3rYNW6nueUTPG
bVQdfxZVIJ15wPmdgKEYBgg28QJ0dns2S8O2Tz2zy8g4K3ZzxcmXRxbsp8KmJZwct3vRQpgSGp60
p2fL/FiZEvYWj0baniot3+JwuirSCCgldysndNkEi6QJMagBdyWmPnQBLmSUxJkhj5aIBe7Xsg0u
IkTA3MpnS0TzZaWxWkHO24Buh63GldwGjuiG5dBI0Yp68CIKQdI1TbHr5VH5y6nL8PSjmhYpFwJP
7mCHjxzEEjDRCLyKTUOaCBH80aYG1A76MKgC+/70Cz6eQwbVHs5P8kiEufNzW9UM04+lMGez92ie
p7/SKhTaIWSRrDock8+c2Ue/Jx/IGhEaP6VKMWn2cLnZ1jTsCoCEFjj3QgW6K2hHc5CW+csyb/5E
SRacmbuvCZu3Ww4kegISUgGE5oK03GwS0RQkKRntKU5m3Y4BfYr2Snb3VvkoCu2mKaWFPPkwd4jE
MY2w4XnkOznZ8zetdDt2oCHWqCF9WoDlH377GCr5WsrWAXozI9832RV/HTI4KzYX0XYh4HTx/7Xz
20Z55DNoyuYDDIkjuFrH0fRHpQSarLsfs8e//C15TjH5HRCGTQnl2XNaCKyMwYpSiJflg9uV0rLI
9WaZ97A5DIgiZybq0Z5AZoVJMxU34JLqE5H0bVKn7/LB7LHWdDimnaHBbMgv7IWU5CrAk/gPStJs
Cdx6cpK8Pf2g746sMDwhpzYlsQ5HHpXAVOoM5M4QRr/9HmcD0RnGEliFBM6A2KYal5a8Ukf7zMBH
q2V6ZNJ05LE5stGeHw7cqFgkamAOqB3Km4F+ErLZgivQAIglT84leY9KBBbvlveq6FNGhEzobLXE
kGty9LA9/TgV5aOKrmnT3CZVvzM6c7jO4GKl9MtdU77yHDOuMgfG/5nV85qwPlw95IGpUpID5rtQ
Ijl8Zi0XRp+UPWou1IVJvCvoA/HaR6UlRlTpGNGDldw90rOieF9aaTL2JWba6X61SWOIfesxa9au
DEJPAqD+nGR7yQZP4U1+rAisuC49+NSLrHotm7d2seO6ze0QdmpD7yHEAKcO127xTElErdj2p7+y
CBWczUrSDrm3G+OvMDhrm55pwJBazmB7l4/2ayLEv67a8JMY06/PPkLpkAz/4dvAFxjZoGu0JIev
AwVNlWUk9WXM9WBRYzPVpRAjmsxwSs+4y+oKMauB3fPp6T+PNqb7DjEUpX0QvZME/fA7yK4RIFIl
QEc9TEtfIK96C3RA+1X0AoJbidYVDfPpMY9nPocw5ADaLV4LprMlh01AEdZl0UxejvRnNvh2hbAQ
PZ1kBS06pwejtMAjHEw6jQQUKVyECwzLAXX4iEjOyhGlZ+3Id9pLds/eIn81NO40q8i7AwfmDiv+
VnpJExqBkJM5YLpp6qoqvMCgq6BaW8iP46W361P8j9HR3uARy1+b/ltj38BswuDKwhYeKA9WuqjN
n3s4f0yhCY7p2HTz0BZjLOJylar32UAz2BZzzIVnk7hm4uFSi9suTFla0VBhLk1IYIBe6fZKHEg+
+HLBFTK0laEuRUFjlCOaLUiLynYibSsFG5BYib+OpW1hbFzclgs4OfgHLCNvkd5qN+NtjR8YwtIv
4hsdkOgCaKccpK2SbnWALfpGR+QNWTnfkBEer20uWjTcv6aa1AfTc0Bwlfkytq9zY12W6zJc0uga
yru8WtfKJpW3w3idj8sazb29qWihUzb6sLbTzahuhhr57po2SpM2KKSXN5p3oXynOZE2Jn+vXvdP
3R+I4z/UjbRPfxdkPyJj5Rk3nrXocM5FqQywNdIe3eGlLLCCewmSO1hPXM6V29xbecqFbDtS4MCC
sH/5V+OZHfroaJgmjkp6erJsodYw26GlGNFYgq2fI1ewARHsWUtNkGrRIDorQFsuxiTWgW1hGorC
2dydmbjvzltqDkzeKYc9T50GAImRQSq1Y0DMwWsXMRT3yKHdSFVo8WsZVFgwP4Qb21G2b+nKOP0F
jpYpj29SoCcTI/AROIqXeeAQIitTTaLDDEcQxyyah3hEeTim/ZnBjvYhQnLSLwZnkzxtR7M9wQp8
UYtKq+mxLuG8De4VefN1PhhoTob42auZDOFQtGd2B1U73hwYFwkPVglUieddX0kUFGUJPcnBSNjd
KK06qSpUdZHGob5h104uAwNlv0AXQ1W/v6lj06DnEyUvlUusTgnTVlnsX44d2Zm0UX8n6HcviNvU
ZDkaLU6CgTTB+Gp3CZWy+9vdWyOEYHJOwT3kvLmGYqQG2Eo2Yjj6Py/pQdhSGFsGHTFjU8WohLrs
WxeeuXRPv8ThdsqYqkEOfapRAYo/3E7NJLcqu8ILHpojDB24mia2hm2h4rUZQ7+bLPD+diKibCDD
TM8UTVcUEQ5HbF0cKPUWoRLpiPoihiOKhNnqGum6G4ovp8c6nodThQY9xTQN6b2bzcMgw+QXYWHm
SJxFm0ImRyZ66hU2DoIAM1LPti8Ii9MzR+LxS2XuyQonMGZDJCCNw0ekjdI2uzRLCYPaYlEp1QoR
jIxZpzqsYkV+isImOTP1jyNCGHrkiaiMmVNB0JqWxpvsCZ62SIT9KHOUvtUWVGbgn7ZkGs2xcXep
KgWkx+LuIsrhxdYNTNbUAq9FF8Nfb7M2RzOxP9dUTAbn97gmjzRci7XEmXyK+9rAyIw2UMRtCeCX
DtoSU7g3fac3xrvTP/bxDnc48uyth93YiNqaRhaO6C131dqBvTQrINL0MJ8e6/gwORxrtmxyssKC
7SxxKto5Bourvt9oiBPpgKuvx3qvq2GxVgyKc6fH1fkVD5cr47KtshVQ7kWHefgrJ5ir2nkDQMzz
wIQg/G9wPku9M/e3994kYT1XDA4KtIqzJephD+5Jvpo6RqKky0A2nUGjU6EE5Arg4pwE4J2pa2Mk
hB6SW6rBOlUPHyoc6DUcszh1MBB+CczoT4aLNXpu94pWlqvMLehST6+xkRY76oF0ohjnTmf1+HSe
voLBBqjRAYre8PAreCUlRA5HCLbtj9yfktwTLhSVYbp3cwT5Ms0hlxk+q/BUlGd9kKBskJ4H2Oou
olrp9iWJDYibarZSkvb3yLWGDjDAPL6U0mDtp2c20eONje+L1Jp5xs2Lt3b4fRu8ETQFrarjh9JN
DuNL8YA6mIjqY3NYk6jq8LsslTMH1NG8oPdUJxmEQpY8uGHOQihLchOkIWHk1GbQrrM8/CF1/RIO
4ze6pqzPDKYR56ukFrnVTEvhzYaWuZZe47Yd0UgIiY+mfgoNkYKXcr6pKKaeXlfHT4Zo0SbpjVEd
+ae5/hcxkdyVPlWI3it/0seZArOF55wIJ1UK88yP995gkwyMUFSb0u2zJ3MrAD5SbMH1NIqtZZob
2sGmhjasB/rA/HP6yY7OIp2tgtQ+4RjH7ZE52iD1KM0U6j0FGX0c5/DELWwLRDgGaYlod4mPXuP0
kMq5MWdnkZRQQWmB8ziWiyABF/sNjg/1Ajtk+amplBWJC2rLhbKOFJPGJb/cgp+2LyIidyyrvgFj
gJDYS/qlcK14kWri4vQXPFo9vBMq+KRpqOLQSjv9+zdTqx9AOZCNpP0BQDEMUi2+UeufWENtzKyh
czXyby16gc5cAd4dlaQ8ZEAsRzEyPRzVzOjsCy0Lo866ph4JDKtCRUaoXCz9uN3JQ/lVkR5OP+k0
lQ7OC1Q++lQF4FGna/PsSZPeLDVPBWKYsXh3sTT+VOyz1YZX7c2/o1gkoDRsdrWpq2BaPHNZlRzn
NpgynswFFkN79WVdjeG2CFuxYjN5tCNPgYo8AFrFwKOKmqdBxxrPH9Cbd7Siq77/XBmBe+Z9H57R
/3wrvBaJQcgGsoxmu1WT6WXnSj5krNy8wt7hui5cXFqgru1yrtC29t0PvH1gDvqZ6aUcvnVGVknO
k6unuqRZx4l6GFh6Q6FpAsvV27A3MVvvh21ZxDEk/FLdyEihKwMZsat4wWrofeh2lwlOiUZZ/sBa
7uvpSTCrW7x+H9MmPTNFDQgmjdl53odSJ/A0Cp1AN0xHw1wQNzXJE+XKrkjme1m2GWv7CbmNvEgi
0tenxz/cDv5neHJSOi0dBOFz2SRUebltQ4bHNTVzhqH/IvUVHQTybVHZIBQnd8PTIx4utf8dkUug
QaVWO7oHwu42aVRNQ9o5VCwNwI/eBNpypKvTAUWnbYtW7DRXGP9s7P+H1/h/Kr/piYaj4TlNnsu3
/UbTH/in3YgA8j9TuwuquWmbeE1K/tNuZKv8i6maxgqd3JllDsr/cTVTrf8gMSQcY5MmCqXj6L/t
RvZ/EIorqNJlYkburVxZ/wKucbhUJZWcPfWQo2zQSM6j1Iom32LPBOnPqu29XgNh/KuJ+O/HT/Hm
mxMmhXpRRHKUb4VaZTs37PeDpkfboeuUDC618MUSA7U+BW1xrhXjcLX975BHMnpfzWjfrUS+NdSi
6Giht+qn3o8K1Jgm/ONtUxgjoibwfedkge+/w6PDRe1Dg6L2mG19vCX1Zacq+aUfN+novJlMt/8c
JG/t5GcXhH8faXrUN2+xqLET1eMh2+pV06Kcy0Gdb7rS8r7Fnmp22HcFgIYz9aaK22KfDKF1m0ut
9FL7lSSfEaBOt8d/z7h/v8MUzL35DhJOJ8zQptiaeg8YoZMxfFqFXdw80uIcr08/6UeDTP/8zSB+
WxtlXIsMgwutfUg7S/mDUbal45gkZec2x49+rumfvxkEXV9q4uebbwtukfqi05rsC9Y1IP5OP8RH
nz+L+uq6AZboZ7wpFtd11pvdnTGm6hlD449eERvC22+fBXnd1qWE5Qw/+iPupGOyCVOEJItBjIq6
+dwzzGIG2bN91BxutlXaNltJ1BLXphKbZ+bSR29otiuEXNUVWvbzbcbWc9e2Zd45SVIY5er0t58F
ZP+drPMMopJC3h6kLN+a0dB3N15gDPIurE04CIbZGhZl3yaX8W/J6KFDrhzsUGvH+YWoq7zYG6CC
AlxB6qxc1IFt4oETmT30bNjfyrmvOL3Jd9bTvEQ1BFmX0d8DN3C0pHrZZDIYC3hBsMjhxoXy96CO
xt9KDlRl1YLjuyDbheQhFbDTNhUKgXPK8g9+jLmYndxM11qRV2wrqQOC1uiFuJfSxv55+rf46ONn
+wZE8jwKu7DYepmX3mtyRBlkgKBof261zXOMXpBDxszsfBsbcR6TjcACRCS+9fVzX396rDebRd2Z
Ta+FfrFN5Dh8lPwypPWrOGfN/tHLmW0VjeKVsSyiYivZAwW5HBPgehn6QnxuGc+bKydZl536yI4t
uZZdyKhe8U0N1bE+8/I/2Iys2TbBATu6vsuhMJQ1povAt6GcgOi0qoXketKf07/BNFXeWyqz7WJq
rx9gFeSow4v+GkJF9buTGsW6rJi68XVfAX88E698EDzMM36NPdTCrWWqiKLr+6Wh6FH9IJS+FzQg
urXiNDwvLb81RnDdma3gg0kw95JtfblQtNzNt3ZshvZa1D0ikcT2/HPJ2g/en5iFD1i8dnWvddnW
i0BWgh+AUSOBVEYOjQmpEgwFiuh6OJNK+uhxpm/xZsW0wIlgNRXFtqlyCyvtvMJsbCRX+3h6Nnz0
+dNcfPP5PTlnLP1UItZIhT4c5lX2S4+xRDszBT76/Omfv/l8CeG/BK8q3wa2DUzYMjEKgiR+5see
3UX/ezSJ2ZLP+kpNQHdkW0gpIEq62opffE8JenhSka9+lyRu02tfTOmoNPGj9ApGcQfZI69lceb8
nV7VOwtKzGKIVPVa1G78RFLe2k8uDhS/OnmEnZvUlnT3uZ9ptjXA4xNmUQ6E4WXWefjFd/pF5wpx
Zk84TG78+xpne0IaUyPGkJC8YUDT5VJvKt1eebGECx0uQzHg72pqLXFdC01OEw3Rd+GCYD79bB8s
qHljst8HEZxawgsZ1lsC38Mzwx1tNrV0E+RSJz0Iv4Z4cnqwD+ajOUtd5ZLqufg3cYWqMJEOIoRd
pOH78Rxm4KPPn+0OZkFNrOhr3JbjAUOFxI+ZakW7Pf3tP9hQ521iiZ37zTAdz76pp5JTY5klJofg
9KIpcrNb1log/rS9EcZnjqSPHme2PVCLKky9bFm+MsYfjSgey0Y51/Lw0Q8/2xugK4KaL6a4smsR
bfmu1z9odpv4m1ECvY8pj3BOv7cP5rc52ybUYjSABXAv7wzwqI8K5J8H1UhgTMepTANPmluPtZTg
qibbuB0h5rOic/LFj17hbHtIrEDNNIXwHEidvsP4zQqXcjt5QJ5+tg+2n3lC0s7rUFQyV5h88Mpo
QYQrupWVqzKUuqrXjdvTw3z0GLMtwou1XMUlJd9qbWYt7cpMUTcU+ZmH+ODT57nELCmTHMd0jD40
130YaQh9kBpMDz/13Y3ZonfxhY9k9PDb3Cu7C6PuHqQqqNef+/DZivcV3SrQdfHhPXz3kgIryE5P
+eSnT2vnzfnZFpma4MHDa6807VJYwFu0LP5kxDyHB/iSWtgJauxtAJfsGa+xoaEfxqw++d6nX/vN
l7eKrIrToM+3Ia47N5khDavCVs9GYh9NmtmqNkdJydUx4dvjsK6FkbKM8IU+E1p89OGzZTukUWwL
GGbbuEyyTRya3nLENHLzuUkzO89DGXec1LSzLe7KF2k7To6g5uPnPnu2Umu9qt0+ZkPwhd6sPDtD
eWfijPGpT58LbZq+RXCiNNlW6qHq1lpl7tq8jH9+7tNnKxUsahvDBM+2qQR7spMw3QuwA3Q+9+mz
pSpsuka0nNDdplJ3N8rKpUdUdfW5D5+t1NT0WugGvHZvGAuahpuSlGiqyMBOPzfA7CyWWiOuUPSR
RcI6Uu2adGkSvn9uA543oRVa/v85u5Imt3Eu+YsYwQUkwCslFVXl8r73BWG7u7mCK0gsv35SHTPf
uNCl0gyO9gFFAXgL3suXCe3ONR7PAN2+I8t0akHL7/fdjpnWA7hsgVzCiyyDyDfQO7j9j+B3XJTn
lXRMlaVzO6kZutGdzBLQIfIAgvfptuqvfj/AMdZUA2G4DON4hsSsgSMe1w+bCW/NnV9xNC5IIKJ6
20fQO58xYLD2r1UmODlmawRRGK/P/4dk6TcvbOotx2xEOJ5jEH9ATLufIaFHNuBd/FylC55OF8zh
RheXIJIhOY8Q1nhMW6b8XKXb4K6Htal7jn4AZoHJkc4YfUl5NXt+u2O1Mp26BfzNw+Vyth855Pei
Ie1vwCGvHG3iWOw0aRqqYMXOQ7SttK3sf2UTw/j1ywd7cYrPPDyTy5/97WBHaLrkvdLYGcjBwXAX
QDrN+G0gNXKc/L2djTxfuIFumMHlq5/7c44di3VPoDQ7Ia40U0vBLxq1phg0U5+DWfLV87gdY7bB
3u1thT3TgQZL7VSRe7TFqZ+rSBxTliupIUWKywSDpnfTNG73ucSM+8sHcu28ncgbLnxP8gFOdGIZ
RFO2cXmgTHsma6BDfHLcINoGgXgER2FIEz2Cea1+x7H7443bdOXjXd6LmMo2SsAeDQHtBLIlYAo9
aTqst7bm2vL06ddPwFSsSQcIVGRAp3vEP+dvAckkZtDnEBLQdAIZyYMeOR3ftBctySFaPwRp2z1M
vK8ewfUOHeiRNLY7GgJgV2Fl0GC4exwv1RxQdPzV2b1+L6GO1r5GlRyFpo1BPRNCth3DBDj4mRGU
F06aP2aA0KCPEkW6+9wp238GQhADyBC6Y9OREXthAszyc1tPaXBH97EJX2O+eB9KXYGgvcw0hGMu
wotd+ivnVZLcr1Rmf++TXtl7UDWD7oFkCxjmTJOwL3UdQ5Hxxhn9A158xgbdgbABQnJWrWF/nk0C
hSeg8rP+rl7XMS2gv9rPZQWG5BTElqSaHuONLLxsGbjfj2AqVvocKxPtEPCMyLDciC5XntYudnRa
ddLFQgDaVln5SQ5x8waFqh8YBwQRuk32tmjXDhQNZJrzN3yZQJLvZWyx41yNqZsBGr3jOWtFWHKp
TnE/9De80MX9P7fPjmtNB6V61TXj2QLFDobLKjZHJOxgN1Bjf38ZFvrk9yscp7ouGK6okm449ywW
n6NowphAHkDm0G/5+KnV6RUwCEsmcYbSrD0G0GQ6hhBp9Xvf/YN//S0A9VGXBntM+nNNdh0crFzR
iKIbm757fb3LuCFH0CWTyvRgjWFdCbYMMJPW8lb4vOKRXLye4btS1MQdRAmX7DsHo8jbOVpuoQKv
re74O06CRkIsBQQ1EHG6a3ezlBAszm650+fvZ3S5t7/t/KZAqjND7+fcVXTYSrPO8Z87MEi3xvCu
xHqXFyvgswbs2K5nCCGE7aGfZkh8kaaDOvk2iv6L3/k6VhaljerIWONXjCJ91Yfg0Wd9cwuodsWG
XbbJuic6ZXktz5B/AZs61GwAq4bqMXRUtpYOByCNl1usWtdO27GzAQD0bYOAVxmyrXts1+DPJrfd
DWaqa4s7SQv0aaCuMWpeDqbXJXA3C4ZzwZz78iFcO2onaenSFb24IV7OYahXUeSCVemJcZGTgxAc
fMAv/5lrsJvQSV/kNFGAF6flvPLG7PddtRlgFvu4+666pJ5epVCNaR6gudLiN8Y5xspJ0mzpg07T
aHiz1XqxNz7l2f1kYJt8ajxTNkBbQzKwymhIuIJRKRy/IoIH5EbwuLb+5f9/M05AgC+EpMFwZrr/
CoyiLkcM7vhdhtCpkATI0kIQWdfnCpwxn6J5PLZ97mmQ7mQTHxtIlqkZi0Ng4gxexuYUxdL47DtY
mxynla44TgrkMGidYZyHBL78e9/NVPjsO9Z3zpXJDZOas8lLtoThqWtCKA0JqEu+fIGfPVWs7pxq
pIQRsyR5yZuMfFM6ykuMQduvL69+xVmFTh6goYVESdAhXRuz4LHS3UXKso2hHKXGcd7vkmiClNXL
f+vaL3GcVT5ne8eCkJXz0GRgTjI47zy5RYl7CXDPpE7uRGwEsa5ITqo668vg+F907+bpIRqnQZVQ
BZnkCfU9NTzQMIhuhJFre+d4sBWyLO2c77xsgjk6DCtQ1JjLb2YCRF3EuiLJM+goeuwdfIfjxXYN
YYc6bYNSccgOQoxagfpKJOEa3XDHzx4O/oBj3zUYxkLdBUG5DCEobwiFLtFR6Fncoka59gcu5/ab
dwJeJV6mNuDlnvHmmxKDeR8ukGH02x/Hxuc0HlttRABQ1YjX2W6iY8viW/3+a9/uWAmkghoVQ13k
HIRme5sald+tIqeeW+/YRSfmLus4nqhQN+D3C3Lx11LexKhd+3YniudVL1II4cZlBKCkxoOlGZYT
SWbiA2XExXGsIJkBhobbFmdlVZ5CLYurn8h4LDRJAePy8h0QwHTuP+uNWvOl6s/ctM2ZYlz1PuQN
9/sNLowPAmJ5AFhDdxYEfHEkDORjr8L4U1XZ9W+vC+oC9CaonyU7nNKZqGZ6kBBYuxOLrH74re5c
fx4rDNOyrD2rAeWMu6HXGL9Cil7FfnfUBeiJZUvnSeMPhCvdvsRiGD/sNkoHz+Uvl/d359DYGMbL
dXlRE3oTawMRiQGYuvbOb38cAx5jbrasXtuzBYQFLCwQCnoFRpPh1rDYJdT/K/jgejomvGs7ZVnP
m8v1HO428G33x0CZ1BzGMctuHPK1P+JYMl0qmvSW4wyisUYvnGyCH+J+TptDUqEkc/TbK8eggRxd
MbKr23OyXSSVQdN3iNfIqwPJcheb12Wkh+7b0kKx0gRtkXIxfezbOfvm9fEuDC/ec92pAcvrJf4x
1yhoVDPx6bTh050I1ldKgoVbwMjWenqXXE7CzM0tC7tyuhdJmt9NQGlL7LqgQFjVM7WHaDCbPgxd
vn3K2wh6MX77c/nrvxtaRaAPOQXNOQtr2UO/CkxKhyFImFfXDZvkWDIGNGndpqw+t3JbT/MGlOeu
Y59MHos7Zgyxe8YMUP/nqDKyTGYOHglqvArdWN0x4qnbwVRSJ8152zOAkMHpmL4a6hZFYr+9d+0X
GlP9EqQ1hi+CT0bkwWO0MHvvt7hjtRqAYBCEVc05HqMLgw6eO2gfJp9eXv15wCMDdffTe1MFNKog
nVufqZ3z/lRNDKxntMMLdp+nnB2aeiM/IZImmk86aIMfRkQhCGINQ43ap4eCT3AyVNkFatohW3u2
3Tb/SJXs3gxVSz+//Asv9/MZD+7OzEfJsqcduv/nXpH4nq7zeiQGI01+qzvGnWWD1SkqHOelrfJX
CVjcyhwy3l7lVmyNY9VjHyQh7XHkAWnzVxCEt0cJJUqfdiJWd0xa8zmt5mkEVUHO/06hTVegZlKf
/HbGNWl0NYis8fSfN5TSQ46nv1b1LZO7bMBzp+qYtNggeQchCl7yAY30IssFtGfmgGDEYNzW/x9T
83/DWLFBjmEvEPYAFmXFzVS9rso2F+sKOot+vRH4r91Nx7YxdZi1SWWDklYpJrxZdMAw8C3K3CuL
uxA4DMugbjRsQWnrFYN2grTH1nA/q3IRcPMOV9oyLI7BwRqssVP3ajTkvydV/48iV//Zd5eYaekn
tUdtkEPbd24eE23D+zkYvPALF6LUpy5PoOtmx3+IE6TI7mhqsjsuF3H0uvcuBK4RWdoncqjOiRz/
ZmMP3asMCix+izsWG7dgXjLBim0f8vpxFIoVehya8uXVrxiVSzqczAtEVblFvWuiGKgi8YWIa9x7
WU7cjLd4pK7dS8d00WSzCqMHeNGD3/+876o6java/HK51DHZrcUQKYSk85K2bXsCi1NVKhEPN2bn
r+2QY7AR05BJ5xxuZ5nz4ZDurdRgRp538JlD79ar+g9tQTcoWzAy1RgJKrMdUga9rkuNZrdfyCJO
uKWbRjifm0vI6roikqo/XQgs/G4ocXLpZmj3OZjQW1iySH1bKIaLbZ3Idy/f0Ct3hzimSy3mMZo2
4aWaFIGE0/R1NfIWgfG1xS+H/lsKPULxeVgsFtdgFSrAwveFtMFPvw93DJeDAhkJQl+dJ8u7ezCY
14/BCISE55k6wTY3o7R0iHlJwuFXaOb7HsKlnmvHT7dFsqXLkqbJy1y13eO6DMFQhE0EbLLf1jgW
OyfVDti+Ccq50+kX3pD8R9+BIttvdcdiB0IUVDOzvASN6/TYo1J2rrfYM8a6UDjBjDJaIwyqmSwg
fYU+vNHxesPbXG71M0mOi4OLh5ioqJl4mWiRHA2QIXDK0ZreTZ1QYHXqbhFMXbn5LiQu7iDkJ8Ry
CSsYtuVN91rZprnzOgFXqbLR2O6Yw9/3U6xL2dEPYrv5Kr22RY7NxhNrgxbAbVyeUH5n0kTdKd5N
Ig9kwozGYzpr6GH7/RDHhlsIhu9qa3jZz1F1APHxfiFVj/zeeYljwlm+G4IhCPwSusRgdB2q4dcc
Me6X6yeOFacCBDSGAr4ztEl4n6Vt8wtFicrvCefC4MwA/0akgP9Jsw/tEo4HvmvPEnHimDBUnsIu
F2hlxayZT80WNcc+3W4x9V+5+y4KLmmGDLSbIN7epUmO7ZrTY9JD6cbrzrgguFHxOdmBLEP9M5nf
8mznxTKOlV95+8Jm8nvEEtQuE5vRPLJRxXfQUw59Wsw2GjC5RTlt/a6mC8mqMHAPgXncnWiP+SGp
KwXdgIzeuJmXj33Gy7m4q1lBfMJibLdsZGMFHokilq9k1UHmvRU1uAmHtQ/CwyC6rr2xb9fO3LFk
mQepHBoVQBxxl+/yfFdnYL3Uh5fP/NoPciw5kU1iCUa7y6Bh7d+jNemnac2i9yGSuRBclv30Jex7
/e3lv/YPROe5/XMse2YcDtYi9o/hnNUfeJ2M/AiQ0MDfTeEs3kWZQDFqydc0eqwDDOZAK9nG+R0b
E/u11yJvIK9s+xzs5kO4f6i2hkjw89XQTwOOIlN+gdhFGi6rQYmvIkEpZEX+WGQHhGRI5fjl5W24
dqSOk8ijsYqiUSNLCSvIAMk+P9M88hqXZVC5e2poZOqRkJOZ4+P3v3PS/qXm7paI5pUvd2FjCWt3
AdYIPHZDDRZ6tVT3cdV7Fqj+IcH7LamdRcjWCjDcMtj3t1kfvOfN4FlzdkFjK3iPlKF7XvYq+lX1
2eeUz397HaeLF1ONZCJhHTISvgEjuffmXs+g3/Zb3bF/jIc2kO/Eh7No/dXE7SdwTt/I2a6dpmP8
plvQC8SIfTnLsXlIulCBpDMJ/V63LgfpuFOW8XBAnG1G8jWhQf4OBZis9NsWJxPn0kg1Uih7DZVc
oFOjFyiBWK+5RtiQY6HayCVFNzwvp2z5S07rH9Az9dsWFwoGh9evwwQASoRH1tchGrJzXG2e4c9F
SLG65sjup6CMJGs+NzVfv84Np34ZgguRavmKZlacI6tkmXyNeh1Y7rL+FnvtlevoQqRyWg2AHnNW
hsuQfrRyGd+CAGTyuzAuQAqshoMaAlz2RY5bfQjyun8tp3DwbAu5ECkRxFsndniBKstMuehJv8l6
Mt7wAg6t7n/KjC5GqtnREVVVD9yVluIXBRahf223MfmjDsw6lW1l3sXhdAIOQvzgOwQ6st42wymu
uQkOOgelQIkpn18NeIGWU0a2DoRGiLB3wOlD10Hgf+TR2iX91KwrIze++tqJOuG+7XW6TVqw0iQp
6rpjkC9Dka168EvlXbiV1sEGgnqKUNeQ7Q696LSAcm3naamOE+iTuQID9s7KSjXIO/LqDd9qv9oT
ICtPo3THLm8+E/GSGrT5xgkQJ5HayesdCyyAs/oeWc5aVBKkIRvmWTiHpDYUjH18L5qUT1ffJW2j
SEAOAPWE6U021exjnVhzIyV9/tKgk/F0dTSaB8qnDd8embhoqowW6xr4gTBQUX+6OmVV0ggN90vB
q/gjbCp5F081/+i3M5ff9FsGs5FRBZCuy0twU33h8awwqWP6o9/iTriedtKFIkIm0IYhKIe37KPi
xA8ZBw7lp1++ZsEYMEgrlVDXie8oGHdea7uln/0+3YnWyV7HMcSFkfGCs7EUmC4qponfwt1dzu7f
rwpw9j/9dm136EVOGzCQfJdfE3Da/YjtFryal2D2Gphg/1KSCJrRZqvKWan7pb+f0mF9HFNIDXrt
j4v96gQ3EDdIWdls2R8k6r9T4TXkiQ93jFWRKJ2UnJD42oy+qnrZ3/OpC72e28wVu2AYLJizDkne
JFRwZ3VcoeAKCnK/pjJzIV+qTRNJA4E0DxNvxyAMHzEucQtuegVQwJhrrj0wRlnUIbcOl/6UK6Zh
sKkGp/EQ2UyVfRJA020J6m67p2PfDyfIflBohA/T/1OH4H8CO3NVJkC5gjfxolipgjw8oWkzFAuC
stdLlrmYsGDLlogHlpWoviw/lDT2HNrdeD0gmEvaJnSkG5A1s5IE/X2WT8lxzpRf65Mxx6rNHsSC
dKjlj3WyYrA9/rT1W+tncC4CLKizPY8X1EeJyOfTRjFIrLOJ32DFuhLCXACYHTMbLXxFjj9XGs1V
EZ/qrPGqHoDY8am3w/wDxuRjSctdiRVSVaLpWyAJxLr43RkXBFapHVK1ZGPlKKHpBpyZ+FCLTn7y
cnXUCcBTgDFSG8+sTNlSnwFxqcvNJIvXCwVcpU83B5U4XXVQHC1VPTZ3bbP3J7XqW6RN187VicCW
L+uWZzhXsIp3ZbZOGOLBOOSN4uK11d0QPID7F0y82HfK3uk8mQ5DFnpRuiAKOBFYACwTA6ZJy5mv
7VfAu5P3CsIPXok4+0di7re8Z0lATQAxrAz4btu8p2zk3/NklF5PN6iePz3UONxCNYU1oiPL1xEk
Gnr/nokGebPXlXRBXSFkJulKkqxkSm/VqcEbFGqJZKw++K3vWGzC64iSChW5gW3p955Ey6dJ2+q9
3+pOviwrORMZN3imICpBj7xn7+p9sn7m+i9UF1Q3GpYgX+bxCOE9ta4QpJz86izgsHh6shm3JI10
TcsRPNSnXJjgUUx8eee3M465zjxPurYmtLwg6o9zFSRHG3SR353PHHPdB7jf9RKfpjQ5igzMTnEa
Gs8r6ZgrSYzuW42XrRJyg1gumKPuxbKOgef6TnDdq62z4XQJru30xUzz91wkP1/e9SvZuIvl6rgW
PQiHeSmXZvwKlmELGcUu7KMyX2rPrNbFdK126FXQolakOuRjEnqwBWlvyq5c8cQupguVuQVAyYyW
VZhAJAfwmfCihNry3S/9cGFdNOCmESNeE7OO5mKvRbnmvk85F9VFNCTKN0NZKQmDshC4t7MENNWM
eLHUIyd3rHbrFtbLhSHtozv49qeQHur8pv7atc13rLZLAA9hFTzOBBbTw8a6b7EKbtHCX1vcMdo1
2dpp1si2jYoW0N8DsQcKVa+CEXPxXHMnwQogUTCSFhLUYgiyY2WXm0PEl+LNM8/c1LFZULdmveAq
L5sur6EB2fZCPqxxpt8GbOr4A4uguwB2//lLZXYLGTOztkPBAxF+yyd0m6ItkfIzGDmjb5UCa/mZ
Ezbdt8DP/dJ8zFMA2nv9y8sJuCgNodrANv2CsKH6/XO6B1FX9M2cL0VkdfDt5T9y5TBd6BkU6pNd
WM3KYcSI4BGtDFMfqoXzxM9MXfhZOuFjY4VcVQ/7+jk26fADClp+aG/mws/YgtJoVcUwo7l+M6d6
xQSN/eG3NU5SsBoTZNM6sDLeUnuX0oZ+XUHQ4/fuc+VnIFkEihxgWcoaI3wgZRxMRwuZT0CZ+H3+
5cR/yydRBYn7CaQpENEZ7feUZOk3NiS7XzWKOB6mb0EuDi45PPu1bX7urejuV878AErsorPy+7dz
8KUAAF+j1sW7ShZVC0hwAWGA1ItWGkULJzcwMVSU8xHRKRAY22+SBWqsornlZq4ZleNlqpnmHeSF
0KLvJDSSk2ICE4bXqboItByEBxsNB8gwz5O4o8v8AO2GzO/KuAC0pB50tfMgLTGirNBwiOZPa2rn
G1fm8tR4xve6wLB+tTSpa0XLeBrSewXpmb9iuazhIUnHuwFzGqNVH2vIqIMjR3jWql0KNczFg9Pb
QraaQdTrIReEQcdYK+XXsoJO49ObajqS2SVpU9TCO2QfLDTp962PRHjyO2/HzsDcDmQGw6aFqK8c
kmSWhySY/LrXUGl/+vUzmYmOL1CrJByzolbjryXSt8imrliBCxLrTYzoOWJxQsDiXuit06QQMyV+
RRwXJ2a3BUIZGlMDLWXTWxAG2iKdYvWH18a7ODGGNirZUawt1zF5Db58e4zqtb7zW/ySnvzmm4XF
a1C1NCtHY6IS/Ip9KcEt5rm681bOTNNPCyNZCS7sqahI8ifv8lt8XVdO1QWHNTKZIZoeEchQ9vNJ
9BWwbsnu99p0sWGTHomRIMMpU7O94Uk4FetU30IkOUKQ/ykTx46tDjMy7nrhWblPpB/PaHrKB5lB
kKOI7TR/AJ8TJBDTmkxT0cRdwAuWNct2vHRACIi+pw6y9203TgWl2r6GUMMQFHYK+FvBBkibdjtr
a7861j+S4r9dkB4VAxHMFgXKDLC1tgUhLN6DfgOSLHbMPgX+H9ivOitntdwh7H3pyOr54U5gbSvA
ZG2KyqqyPC7zet5KAQHB4mW7cSTV//cInciahcMMlUbkZHsC+aATM52ovoPEba0ODMShc7E1QfSu
Cbu5wkR1WtUPezPgdbtexMYKmVZbeMqiTWfHAHhqfdzprD7GsQzlqVNzqgoGSQ51WqzRP0OoKB6D
OHunN6R9RTQE4gcdRLh4oRKp276OAoryPA2zUuV1PR9EBLJCyIou5K+XN+uSp/473v5LbjDY56Ge
FAqKFuSJQVHHNaMHYm3+Z0ZH8smgp+HliaHr+tSdka0FJ2O9pOXeDe1dVm/LH7mMFr8GFnW72SBT
pMh2YtQWg2y7T0Gzjzqd5yA7dbvZA5tWI8IYEVzhoh6gmzy+YVuI1+fLx3DFYbpYwqUB1g/IUCRV
I4S4G63rYoxTz7qriyZsRlygvCVpOS7brwhGXaAk5TeXxFwwYXep6VY2S8us4lUhbPUxj9iN1+21
bbnc2t89HJVJmC+osOwsXV8NINaHSYbM79Xp4glRK44juiwZ+NRqCRndIP1bQ0Xmu9+ROoEkbdaW
2pTiSHcS/1QdvvtYASh2a0TmmptzqecwhroJ1B8yNJxp/5h0av/e9fHSnYaa13kRAU77CRBw9kbo
3pBXKGIM8qtIBxCvasy+f+xtPLxpMzYtR9Qu1DuxVHV4tKbTtqgrw4IDeo4rGrXhpt5AcjK1h53v
Y3tMLpz1R7mANujG9b/SIKa5s1lAFzcZVK9SuLmWAoycVfbveowJKYDVMfS+slXPX9cgC/uCzpB9
BAxmxJxaEwk/TCxe1k+vGqa7qoZwjGrHYZD+c40lfKHnTXMCnq64BUgspmWXLIEtol5sEcSjGz/9
D/SHnZA3JnsORC86K6skpBxBEXNq2UL9ckUXSpl3ewWNjzAtLQOFnwD98ANELFtPyIeLpTSgAUTS
dalyhG31S00LSpzof4R+LBXMRVPSalvkrnSKFInQAhEc1RpRz56b4/ioCdjyxmQyK3mNpBfalNXw
vZ5459fiduGUhm5oPq8Sey+q+T6pU3mgmRy80gvmgiknyO6EWq5w3r1BUxEts4dx9hyeZC6WEgpl
PVIhRvBylIB3gE+0gMJLdXzZwabPpi4sdCyWrdAtkQOuDVnDhRx0PYAxOcbkc/XQpdstMforIehf
0Ecj7bwq9HO3eN4/6r2uEzBER/WtfvGVgkfoWC5YIlPbdwgTy0J/LKPuwRwajqE5WEwOHgyv079o
OI4/uxQVTIyNIz17efue/2E0T546vJ61CXJJk5ZTu/5sef5jEX4kjIDhOUezBVHP2KTSEihY/hak
zQOGo9fQy+IwsfH0y3NCBHJWpDN2i+pHRiDRvtVp51VMAS/n09XrVeh9GKKkZFu+v1F1u3zMGW+/
vLzrz19aACSerp6QrDVD1SQAlUy9OdR1M+oj5kbk9xlE3tqrAEhdmBvIqLY6Hyv8BiSWBZ+bj8RO
qd/FcYFuPalS21Z7UvJ25Keqbcw5mohfrMHowtMN4j3X0RYNpORZG92JPRwxUBn6OWtApp6uPoGh
egz6npRyX8VcaBss5z3qPNvJ1AW6ZagWy6DC+lMeLK9NGgINDqW5G2nSFZN1IWxgE1qjumpJGSx7
BkAS+Wu9aJC+fDOvLe7YLL4czDILAo1qbPsq6pqmSJYxu9Gyu7zynnlnugi2fdQ6GnaUpMN1FPaw
jN2aHcBjZMANFrOJ3K3xtnyr91j+fPnnXCnkUBfWxjlU0GzEEkD2I1QBGrOma2EwAfL3pTT1ehuZ
6C7vFdlvd5Hm2dSCBxMFwmPCw2QtLGpM0WlNh3gv7DB244eNzeJVx9uwL5AtUvWAaTq0w1/+3Ct+
wcXJ1W1tL2qHSamGSOoiA+zmcwhIws9prrzYwoFncwqKa09tLkIFrwB18uMcreQQDIM+vvwLrtwf
Fy4XtyQYbWqT0qp4Py/JJt6nGM/08/kuVq5XgKDJOoxLcJ3MR/DMy4dhXhqvNIi6WDk1JdUyjwSr
770tkj5uXieBJ9Ceuli5ZANyKKNDUoJLJblPujx+z2x+a97m4hifsSyXJm1v0S9ZwK1dDlMuULsZ
uunrYJe+KzAas41HEmarl7YVbpDjI1Ywp6ybSKJytiOuPqTAxU+2J8bzCjmBPaskbzWncclq8Iqd
SJ1CiW6S/XqLhvzaHXVieydG+P3LLVJ53p4hKsCPNaAVfp/vwufEFs60WpMQ/ULGDjXJ6BGH4Yek
pS54LmiWAfVMyMWrmsqT4WF67MXs14GnLiNav+pqzdCEL1OE9wNaYKDkFMSrjU1dRdE+6OlqIVlb
JmM3fG8h11dQnoyfvRyPi5wzrO6IGMOozJZ2/4yqffu60+KWMtTz+Tl1kXP7wFAPGdeorKYZeHU9
r8NnWhH+B9gx5qCQa8C3Ilir8FNYz/teVmA29cLYUldQtEni1LS7igCXVOh2gAH0gKaxvPfbNseW
VUoEUa2MSiLHtpz79A5jb555lkuSZmTFWK+nqOyWTX0iTZve7XEqT36f7pjxMtI4pwKf3le0+TMc
IyMw3Q2SBq/lXWCdTcmgoQCCaICS/xfZrhvGU+P4h9/qThSuN7ZPyEDCEmrI/Z1AzQBNw86LQJ5R
F1GXILxH8B1huTYAYxaQ8V2hK2lTTw/qAup6w8BoFW1hqfqIH6muFVhWcj9IB3URdTRdqhXopagE
DKD5OdVZir6Nb6GJung6yFil4z7yCNR6en5Q0Ewq16gNvSo11GVKo2mLV+igcLDBRD8vS9L/sl2z
1zdu5ZU4nzr2SoO+mhoBN9cIkFYWYZD3utgDIJuKpV3b76jQZtrPwFyAXU3WoAJjFCKZScw9+DDM
m2reb2GmLjf9mYzFxdfZpo2gHxWEJfJzrR6TuKVvM0sMaPWTdK8OfKPDfAoxhBIf539yVS/Lc2Fs
3S66fRqGsGwglfcmTGz1KLd68ctQXQybpXRnYQXqdXCpVW/HFcoDvTHK73K5GLatERXYwhoQu9Nt
Oc1p/RPCe/bG1SLPH4jLoJbOMzifLeyCk33/tRorPqWyv6XVcG31y5PntybOPLBkjUUVl4sgYQHB
wPGQZ8MtGBXkwy5u/5n75MqKBmisC7C3xmUNPc4FaIB9NGkB3qe23wqgrNR80hX0WO5DQ8Bem+pu
1xeMSdAfjY0z+3EDHzOgtSAc+5P1NpFFQwyKD6lCZetglkHsJz4PGS+gRNsA5ZfarHm0+bg1BTD1
ND3mcubhYaWYdDqgWrflh2xmdINw3Ny0Bya72Bwq3YaqXNt2lId2XEdTpsmebOe8ivP0tKl0Y0UK
gbwNNMTbMN6ZRACsYowNlweMpO7Lq6Vfp+3QtejmvFsqCHGf0wYVgVO9WWifdXGWZkUTtHH8arM1
2Gzrarc1OpZzt71rICzyNUSWJ/+YNghTY+F0rw/xpgJ9EK0Nu1/JTqw+rGJv9kKAX7D5kDdr2BSh
iTJSdnj+qkIB7PIdaFbwOGVy7pOCh500D9RYXFDI1WE85SMfIjCRddI28zmlQchfJVNg44NAE8e+
TqGn1h5NaA3/MQzTBTUBF6/jQncQAoBqUrd0P8AJ3/2Fg2P8lCfxEv2MYi75m4T1GWJa2uqumAMZ
RIWAhAre53yd+4dNohJ40CByDs+g30/m+wiUoSM+MVzYIaJSDEhzsugHxBiJOQRQOaSHtgqiD3Ea
kPydgPTUPQQhl/RsQIpeQT4w0fyLjUm4v17iuEVTFtXAJn1IgnXjh2asQnKE3NDwZzOpdjhVwdTm
4BhrIvlm7QD/PYQm37uTRC7xtlIdtL8iaRNzttayvegU5/IEtrLF3slqjr9FXZ3ND5UioFqL11m8
0ROvv+ALG+C5KtCGfp+INl+aWv5IkZT+6ALwHx3nycCiJhMvn4ZxMx+E7MkXZVbZnuL/oujKliPF
geAXKQJJiOOVo93t+xp77Bdidg6EBAIkhICv3+yXjdiN2BkbhKoqMytzjyFW8VwNYzH1isDKmcIl
ruiHhFU+TchLDrvZc79gmgDIkc+2nBe2vzJoSdi56RYgJk4kQZx7aQyrqBVAheBI1rmik3sHHnkf
k+mcUCsfEAbdm/cYds15nc9y+YRWcuiqfU/U8lPxqelOPKRmP80ZzdiraoaVnbZJNeqkwWPi0Loo
mNeMtYJeOJKtNqQn9tZVG1YWoasXZOuqGLvTpBjc5lSdZ9zu59EuW3/hicCRxNltO/hQL7TJywz3
O6h0ovep6GUKlHJWDklT25KrueziicYQgvSBVQST/6M8vMteg5nV7YytZP1ntytLT2M6ROoulggc
QTsoHYgvm/xTABL/Y3MinujEh61OD7zdc+YH/9DGe4L3eWxqru0eT+vLesTMfwmBR1NqCwkvohGt
3+/NzsiXT/UBQwg4yydPSHTuhmKEpdVYDGEaI/z0cLZ4lAsSMysR8J2f8syb8NDbJY8qvMwmq6mT
6Z9mNL3/2hmQ6gpKtyw90dxO92nugUVCGUF+YQGCJqVstx6oVtdNecUmmus6InK9R9oTqF8ywP//
bhitzp+ueb6DLezEr+GZ7YztiT227k3gEcoqzqKelK6FyvRu98fel2uybbCZooT/5y0+cezozNfb
ZKSJrK9ujvMpSDz5l+boQnzmiMR1d0k8fUhN6qFb919RO+O9GBiDhiprkRygikSMV9fNMaQsq2NP
YsQvmi0ZbmHA3Gq8sgwbQR72Gtt95ikF+9Ow9XiYkYf9X7ZlfrnrICtfP5Vnxj+ooVPbpSdUBHet
DmlHi3g0FjBwJiEojY6mH8otXdahTJYm+cwEQMuaRIP9EzU6VJ4A+cD7v0pjltr0TV5t3bLcpGxC
bvsCf/rkGL+vEoJCeT6X0up/MoJCsEDMAlT/mfjZwGPvxDfsfBrsY1XdumKEzKa8jAbflbtebYFp
TLwApiCVCZA1b3ni/9sXYeB3Ej4t4stYkeJjfgw0m0s4UJmqBStb9jKgHcyIqHFkZItHEUuM2UPa
3ilJ1lB6m5AnpJRCHu2yA481jNj6LlwUSzgHQUJQQMLuz5aGskUgLkqAbevUel4ht+0HKpi83ezI
ygiuim3RtvnDsZmlLRB5QSsBtnaFyxx5C17+YjFtfiFNiL0kfYKE9ZVMxRih3MjAcKNHsivjwe2v
s1vcF0Kb/N2kWPSzn6T74unUlLbrjjKK0/HV2gG/YE/yM6fbT7Olrx6po8WQ2qGME5lUcIJhBQ4l
u+2hjYIMf0thIqzUD5g3pE90Hb/J0AGy3QckOKgQXrcBCwBJTlwlG3ixzFMDcmrJz3oFFCp6SA44
b15G1b/wXm9l1sbLDRmXj7k7voWNWL1hC/DGwF+yIHpxt4kiOOHT0P0lSyMKbdoXlcS/7JI8IYjq
Ls+T5WQ383QcW74Uxxp1v2GGw45aeJ3/UHncAiWCj8yxrrUY5uzcOwQtqwl8DZ/nvjzCMfzFl53Q
8tD29zge8EiLsuEWzYmte2nvoz1DsUJMxVeMwNjvxk8XzranfrBbSfsofkxCfzPHx4vmKb+gUET3
aSKP0yqYLSKfhVe/7euX1XovFFmyEt+Yf2g4npNE91GYTjenMcEkE0mflmg25Gcz7PurAc19mxIc
3w4e0dXcjH0RtXD8Xle73ywT+z7aBA8tyELkvStGPpz2EU5AHOaKN3zi+yMlOcdqU+PaAnK8pWwZ
Zd+wVPL/Sc//g2cWLyFWcTfRlH5C66jOjhIYrSCY/iyRnlrwND7OyT5NukhjuEbjQ8PjWdiX7HIE
jiByAYfOdU9po/a0gIFL+6VbFLQlcUshJ2PzGmekztrRVnKQ7HGJpPoVz25+OBLCqnWITnHazo8x
QzO5LP2tQKNW0kRPdZSoCLFcA1oktsafDiT32Rq5Ff08XDAZi/smhMdOknctWXzGx1PTVqT1Hpau
GBp6FJuIWKlneWuX5r1p9VpyxLSXmm6u6JFRCJZCdbcBKXclHsfP2PhfHBY25QTZYV8Eus01OIPl
F3Y5h2rMSNcWPnTunGrctGTPokeYjaVPnMoYheIInweU7tUqR4dsHJ4XS9faqTx2H1S5M+b+dtBd
dFXk3diVoU9lhaAJUyywAsTdYsR3G29Ze7OBMeuhzGl5fCM8WebSUtKfmc3WcpfNVnAqRLGhLSjZ
sX5jllxiaIxolhQjltF7SF9YZpHast0J5WJTDdqbo8zXVJXM4kqkG21vPfKYtkesC3cFRIlJFSEk
tPJX/SYsyRiWBflt11B5E8bGltJ03/Bc0gU8T1rYGKa02lLP32d4l5Xdjogh/CUsPc4Tb5iHrX4c
n3Kr5zsx+Md1z390R/84D8OtR9rROcm7RX1g1zS/Rz8Yjy8G/hgocllYfiKCOexltPHB42uZIAxd
w8vU6l1VtJlRHASfcljyZorWAyC17n49XH4yi6UPvTJCFsgmSrKShy0ei5iYHJNGztFfDLhrim6B
zbHFo7hvkKj1s7UbLWd0/q8iz1TBQ0TuzZHVskvv0ADND4QPThbx6kIto+ynb93t2C8ItejRpGn0
fk/wnI/rmew3kxuGJ1g9fC0cuuV8GvLCrUc6Fwi9z8o10hheTBeXQJUcjoZw6JKi6DZv05mej3gg
aTFv0XiL6YQNkNKK/V8Hs5mbrRnMXGm7tzVicuaCMLPz06p5h+b1aomeZa0+dXE8lV7HjzMotIK0
si9SNuuTTef0g4EURJwVMkdnmGoVfRPj/8KkW/S7wbMbpiW6yK5zVYMK6stI6ONsGc4pTCm5wAbe
YP72vLOs7Gg7vjaHAkIiMIMV05oPedVsMBK4WJHq50Nvvs791lS9gY/dvHfj1xgP/n4KmUdYlG6R
5nBMlaGrO9leoQnCFsGJArT7Ydjkzrg1TJ27ydQa9bomcuteNc3pC0VPgVZxJ6YkaZpfum0cfiBr
HEI1ZOci9bSfuouPF/uMGW19iClFXcyOzCwIQTW8jPWKR7x2Wfy22mX+GxZ4ts56ZGemeR8VjZnS
S4dG/B4Gsrzstjl6dUPQN1xTLMh4HHwKLSZsyqd5LtwmaEHhxWiLzkzjn4hipM2P9V1suaiUVRMw
HdPfQrupsLVq2o++gbUntvtGGdU+pSQpEqXVb9eG8Q005HBvw4ruOHXulqVmxBFr5VLkGSWX/OCy
Cmojt7xZ1MXQMa2B0Gb62YbZq1obUA64sdMNOiDYpzV73MoK3rTNRxBqzAp8lstXvksEwsYZHR8g
Tel+hGaJfgre4tlJ25sPzh3FIE0sQfOfULCkrP9MjLHVml+7azf0yVGkZkkuUeuSu3ltp2/RgujH
nIO+CVNlVjc5/LncAA96Ane9+2k3Yjk3zpuCGTUsDxuHQ2oBeylSLtmy6lIu5EB1UkODeSehKTiA
BvMT33LML8Gtt9tuskegAfTXNRKnQPDljMPc6oBYIdverhsdRWFNYj9QdLKpTBIHiSV8Mtu0MDn2
EoewjDcbNkMvuOKyNyVT/Ul7FhDmQB4aBxF+YeMDafQbxQ3YTCGttMtxY8bzZk4oxWEqVecfCXST
FZrw/C+2buexxql06lFbjr2p6z5TGWYABhCppyi5LH/EOfkPK50BUfL587R7nNtdbbVIfD4Wap9w
w8n0UO8IE7w7BgR4tsv46TlAhGJbo8jAL0xNvKaxZi805dP6tfbCbCfkH8dYZ9MU8UDjUYbQRc9b
P+AmTtjc+UqHSGBPKSzse8rt/jOQdtXFPo45wcXWIGsxdC0mk4a071J0O2AQTqDDX6eWnDKe5Efh
DuEeJXPSVyGLMQ0CDxFRkbYwJi5WAECneCfIhYcEbfpo5sNVqWoQCiMgObjbWY82hnHxZ0QjUk59
Y2qJm+VRr0zj/TiOlLWGtuk5i5v9tsGC4ccKdqmWPF7vhJUfUCBld5MEYKRxJxRYH9MHzOUA5MDr
Zq5GGHVf4jRoPKKOtedh1O0N6oh6WI9hqRK2m8rFbXxS0ZBgVyuK26IJxNfLYM3jDJKpRJOsP2zC
ppPFv5eAX1QVEMd7LYYWKEPEhm/ApOs3BIf2JpmHtuIuDPWOC7Pk09JegLFhvNuBowJ6gSB42q8e
csK+KDhBVKlM9FvXTLMuIJ2XUymj6WNFkkLB1/UYC1i3JifE9B2nWeNGXqmbKk8TXg/w6r2s3rNi
wY3yJDIvCyiHccJdH1QBN0SuK4pLtnKsoZcmtuIftKPijEYpv+gJgyP+wJdY40eCj72t0AGKmvru
A3MrO1nt05ckzZ5SM7Wf5DA/fazAv/S6EkPiYB7VN+9IG1MX+ET1S9FvCEktFOyL0fbFXYk1DAw7
cUSzO7lwVaoUyWcjC7gFA7xLgdyZB7i/DAVL1VouHmLHTXc7tsi9/m8VdCwdsgHuCFvYSZO4OSUK
Gx/z0kxfrVNoqDekt3SkFdVBpa9h7uhezODE84Qa/AMxg7D9mnk4zwxAxRGac2pl96isHLCjDuOm
rV/fj5hGRQylGe7wuL/tEGz/Oc1dbdB8XrsxXRydS2pqMLEv4BJw++sKY5PAsNW99FNqS0Qny3qT
9E+StMnNYnBEOjaf1cbygnG0YPTo1xr2qv8OmM/+yjBU3CYx0tNirftiEpGpwSbYJ2rTG6XFVtp0
+Npnsl611/NJUMbLfhRdQfwe6l7xtWoW/FqR4vsNkHl60fn+vKPlurFO4tLl410ax7/3Ifibscue
ojTgN2inZ9+JxzTGoBjECtgoIV9tLqKbOFdAVWER+LjOyQBgBBB3oW170xCGJZzMYx8HO6zvwfBH
yq8NlFC0hHvzUEOl9DMhHVrKTH/zNVtKuqT/dWpcK4Yw8cc40gFfiXOFcof/2cNKrE53bGB1mpVh
H0UZsIF0sxujy3aEq63cMjiJ8qN/QH+Cd4rigCD6IxpqwADoukaBWQKWgHg5C4HBf9Semn3LysFi
72yCa/UVF6XFOFj2qUg030Yh6yrkB5oC/cMOzYr6snMLpGnTonYmfppWjbZUmXe6TZ/5mI7oGGZV
ri3roQlszWm1va2Nbr77SENUnMT1CqfJx5YhqpGs9MUidualiRNfy3VFBye1KkyPmDZusxNpt7xC
IH127uaeFpKqL9VM4pQmYeOlyBvymeAlAKpe5TvMgy8er7vICSTAOPLJicYN7oNpHErHuvkEd/LX
DLS3U+1QHHLdDWp4n916ZKY9R7nOy95EuJLEig2oTY7zxSE//m7OZ1FL0WI8Gi2M1oIDbdhQ5kqh
Z3+viPZTkcD95ye6nW/0rPrWcbU/TtyTMiH7fodtJ/lM59mh/i0HfjkgxaMtSBD8ESCrfvAt/7Qh
658W3qbbFSs2288ZeoAyMNPgB9f8EZ5voVihhCmg9Fi/N9Vh/yVVMx7VglWeEABWu0EFfjs0Oery
CrEyAeQl02fRImPgZoPfBLaoF68UUPBmfeHycONpU9qxP2132JKM2Jq9NSJ4VqoG2F7RMPQ6RdLR
fHwcQhfkfUwcKzD9DRXerMUniJqrv68pJPKy8BQhwzAqN/RtjXL1396YNf2M82t7UYReZI+joftl
V2m7ok1BAfxehn5lt8DR17TEStL1A4bo80SQpnpgedmnMXrZMZqqmK4YR69w3Ecy+tRWqF8xFHiC
iHtJI6vemjTtzSuHUeR22tp2ap4RITzdeKIwI3OnMWr6YZ35Q3cIe9tkEF3jQxDPUeQjX+SgiuTL
hlVEA6QuDA9zHFt/szO62MrNdmxvo+5YpjcTedTZXu/e3jgeR6rQG9uaL9fE1NaAQMGv9Mv8A0IX
honm2mUVm6JIWpvRCYwvkWMCG47Yy3uCyRMsOgtwOuGUpgBb/7gFue93W0fcUbU7co8LSQ6//qP6
QBHGN5KEU9Z19ofL8/bsm3581Xw8xrssdeqpRVXCh5EIOV8WYrt3P7YY/uN8j9+zYUjeLAvjcdOu
1+6i7VJY++JrBCY6J3NALi6s5WNMdFsePw/JQp/U1Xr+ZJNmBPy+bOMOvz7o7C+pjJV+QO2e9ZlN
cDG+DKyjZ5wvVC+zQomkumF96oEX/B7pou6xljiB0eopFheQ0J5liGjdNYIPMC/JwieGKSQ89EpV
wygac+a4LQCSQit+xl8r3gImGX7x8HXlNyRJxmcmHKxkRt/sWHS/OhfjhmrmP3CCXd4V1sNe7Taw
rWonvCFw/Nb+WYSPSIWxm5FnxK6n50HTFBjRGIs3G7dG/QtmhP8JWkfk6DQ8z13R4NH3ZZMGjuDa
DRzErIY2oFObmp+dH4180MgAjqvcdjM+E0msuTNEq9t8nvV9Dx/IqEaKyuQLpIA1yXOauLXso2Xi
jxOJ7VLt0uRTORH5h4P00CWnjZpqpLLLV2S7cWxLz3o/Y5BltPCCAfDxNoeHfo/iVoCr0f9aysCK
yHwKFXDtI1RN0Ns/v9v0DUuQbD8pkHG3gsqe/Bso8ONa5s5iSbpT3U2KRexbjSl3vgqZso/IgGu8
37tlD+XEN7r8HvcuYW2RKRXsI/HHSC7JkUT8RYtDyDoYuOWdhmFit7ir0/V2auFBV+Q0WFPu8KoU
5Zbw9BkvQ2hwLdGMRqTPsIkLE43MVoMSr8idsRoXnaRAGOgRA15jy3j2ybyaUqMXgzBpDk2n7pa4
SaI/ETDl5DTuvs2uvpswWf0tQHroO5AnM38hBAhQJRfW98+mP0ARbqg9N4lJlv36e8iTOEwKm784
wt2prOamTJBm/gFJ6f4Jn/jhIVtDdvLDsf6AIAEAtkPxvttT4cYSa3xdKIhpDKJ+4pX9Z9Ayvk7g
yt6n1Q/5pe+mFeM9jdLo1QrrHsgupqHCNyv/4h0cP4PKRHoWCSFwejSbKRnR8ZPf1P7Sb+DZ5YDp
siCDwijBBs67C9ENsCZg+3JAhwrAphqoSj9y6vwTmn/+DFqo0YXslFfwAl3z+ZNPW5eVNj9MUyaA
cK/NRru6v5RuKzlx2iHmNF9Y/iKVP25STAYI3pbYVxr6oB+TXIBAoMd8ioLYOW7NLQO0LymdykiJ
nlwWmtIOtO3smAbEMmnyaZKV4d2NsENFNq/PmnuwyYN/3i1NgdofPol+d2LsvhGvzO6XZk1JmcP8
Ir6bDNug7gdurcoNEBIoRZWxD8xxztZ7r8T7QhJ32TEB7zdpovIPPgaMtfBOmi57ewzDXwVbTtg+
G3sle8EKnKMtOjBj7YdGI5yJ9r2buS0aSiJZH8nVBnlawcwXa2jcG+y1jl85/tkURys8Lzj2uv/s
WkbmZllwausVberrBBQCs5rubLETjT3vXWwzvW1xh+EK2DNAYhPuaVXD6rqPyl7tMy8gGhy7s1nF
/hZCm/83KI323bCwvKEPlW+06fEgGr8ZLCSCiP09QDXSFRrlwIGPj7K8hgsgpjsRg3Lp22a8NAE7
/UXc7+MzJvrjzoojvQs9h1cd4k+0YFU/8+Yox6mnf7ELJdoTC5PUSGzYewT7QUj+Rw5m+c3Gic1X
et34ywE09e9sGtXUdAAkfXIUEyyQ5gG1d3Q6QqmNN/ramxnANU0nO1Xg00ddmjzBdTFwgtJ0gLFv
gFR3+Vq0pMk/Acy17V2rcX8AjhpJe4aebobuswsUg/3c9v98oub/9HigBIAN3P6sMyjLUkRTeGHd
HrJ7FE+wGXQZwAbyjnL0sUu4EDKIBxtG6W+tpSouJRkQseOWHdwRVYn6MYGhYzjRUD7eYIOFHvUY
9e6PAPL5mwwpH+5y+D831e4kcGPSGdzhAFhbeRNxGBOXeQ9Su8Q3S+OqNaDD0EYe3Y+hj4dfi1mn
6PYYGp2dmj4b/4CpX9Pi8Hlfcp2xP9fxIy8hwR/Wchqb8BQtS6NLJ7AZWoJIx10fNctHMkB/cZr7
zA83jScoy7FoJngiHwlAYAKyG91Wil3Sqo3CoGsLIzhebwYAWI3ufPjaQDMXuF1isNpumE6Z0AE3
rdrMIy5hchcFAkY3W7f/gBvnY0ljfwCYjJrpDbGjODGziwgeaViT6MZSh33qIEjaAozrXfbewXpA
XHDJclHQhCxQY9NO/UiDjz4sIb7/nc5QcmAh4TgcYAvdmOrYHJa//TBlD4dr11DRuVkehczX/w5g
B0e5d2anp9EGTIhm6xcQxEHA//xAmE+JHTJK7jcfbRh/gSOdFuP3u2Dxvz4BuwJsj7U1lZ2N6kdz
r/Hj77gVFb4ImU4T2Ix+gthjNjgZmMu3DZETgSC9ckWfaTBnw6bor8oIhrDZxdtQkC2n4mSy3Pzx
jQAcEMHjJq7iY1jfQR4HfoqkXtfT1VunrciReihkuJk+YGXcHjcNVlZ/t2tkfKGT3LJ6XdC8lTCq
NP1LTzsHXkJ3QP6IAiiBY60NMJl+hrgXr+LBadrdT/EAmXukk2YvHMWa2cUdk1tAj8zo24818LnO
pOk/8H1E0fua7WzEc8psVm0Yv1kpGBshKMGY8ZmZg+bnJUQwkeoydDRFg7U8+7rtR7ygG9Vh+ken
Yc9P+CvsT1xuSMaWqgdnNQ9zDFlG2oa0hiv9OBRwCehSKHiEik8UDLQvgV+Mvx0PbKsdTsJaAMtF
OkYUwGTVcbskYyVJgse6pEePpj099t8tbbl46GcMbRg/p+W4QlPJ5h9TwO53uQELVm6c6aXuWxAe
N9HeTE8Bu9k/skZevUCWJf7SGE/dyUEVslZzP4mx8phCok841S3uhY57SO/kHGKsJQOkjcWJLO2O
2dvM8fAD9LjBf5mSbPhDUjlGj2ABsnDaCfZQR3Sk2J8qgAugMPGEm+yz02gjoDiBMeptv6O6VAhp
izHoZ9B7lEmLQvM4gAgn4EM6spQCMsD2YVcEFyfvyfwW9yb+GtnmvyEEDedcjzLFr3eM0BIwNqyX
QIe4L/d9SK/E3J6x31INK0eFX9DRHej28IRueKepPYolOrKhNodmWYU6eeUj+vkZuZjze2ckKG/C
2fxoSYcfOhk7KYEJr/5jJi38CufNfuwJ412FOBN7XLJ2mH5ubRqPZRtt8ijxwnGVIog92dCiDyyU
sDKBqCxafYt2L8Rx/JLSNJqeOmGy9bzjBs9rsnQjLVEBpofMqCwrEqx2/gEWE5oyRUsOAEDZ2V2z
gmJXMb9Ny703qntSRypIESzD8Btw3Va4osxxh7qP8ywwLC6FSgAYQ86Xvwao03XppzTqyq7HpkMx
bgfgq5GjV73NjYoATO/rMN8y5zEOYvTEtZsd09YXwJBgVzhOONoDJTH2E3vXP8Tr3u83LfxSzc9F
gcu7gD1EUUmhR9oLILHU1FnWrNE1aWPtqyPuKX1c8Sxgz90wlRdRNi/rD+/hOWCKLodXFcqGSuQz
okRaaPHaZXmH0xR9mTKun3Umwy88KrTFAmsD/pL5XWp0ClPyCyJCDplCIpYde9FuSmpwoTlixHbe
/O1tskdl2KQUJUCD9Jvm7Q56VJsNn50mx72L1/l+Fwr0SeLXrh6ZZt+W9ftblA7KfFAL2u7s8gZ/
JDDG1J5DhAjxf5lXPRaNG7y22kXeJHdtZOj2lHWR/eeF3X9nelwbKJyuczrBXdCe/MjYBrldpPtq
STmrmmhoTU1gNvMvozF478TFEylQaKMvSAcP/IyDShBf7hvflghRjM+7apDPlaT6JuPin9kCkmTW
hEQT4pgJih538CMpOGweeKWh9Ziem8Vl6oHh807qPmftJzJpxvk98w0QdINQRlHpKOZ36MDm6BVS
GXS5RbML+S800/jYpiyPq8O2qHPm6D+jNeZjKfdtILWxcn9LoR1Y8Uu0mE7adlRDHSMKs60YP0Ra
Tkl34EaYuRwR1yeMLYJJAHlS1ClZUPCjApB0MjaXZSH6KwJpuRXezZoCvgoeFjGLmrfaygikTsDX
eNdFUb7Vasn4QyLn/tNODE195EDTsyhtDgj+drBC4eAsKgVGlrdGuZ1fFHGyAbszN80ZQpcDXVtK
GWjoFpzkb+xXjMCRcxznMraH4Ld6vP4WGPP712Ejycuca2COguP9RI2qRsU6MOxuzS6TgmgMrk/L
jMcAdLVGoLoLqOE8tUC5Nq7Pmnj9gJZrCacVTt0Zfsic/uaN6N4nOzbALzZiAexFjpxQdzpz6vO4
h2BhwgJRDZ46+5Rra0HTp+mMVgw+nzMIUdF/kynyH/10hZQg+x7M2cjDSIShTIAmlcs6e8rpau1J
epJ2FQeX0EK3wnsUviWx79g/gLZUKmevzx1j/nufyflt9wizf2kEx2edJQjPKlSMrbtCQk5iqiSf
u7/o2xZkr/EZj38REu16lkiM2kAM2V7jjgCqLzOtgAg7En+jc41BYzWdgO1d1tOPBm1XB/iQLhwI
68T607Gk26NB4Loq3crcrwA95GfjOR2Ab/ClihE0GZfzOiMhYmSNXirdGfQo+zZ6kF8YIXETBcp/
pGQBaNzqyT9cI7LVDWal1iHuG3zzCczcMd5KY/1WgeOJQT72UxydKXpHVYmdXF3gj37+J71MX9cE
wyikCBlc0Adz4I8l3OLhH6yXeSkaFV8I0gHmu1zvSZm32Jmql3kEChewcD1ULmvZX6L77e1w0kHP
ZOl4VB7q0799vA5jOScCqYdcSABo/tgaBNTmxDuIYA8HKIX23ZOEkPj66JP+tybafTdTig8pWgXE
V7BEuYPIzfS1y5LtX+esW9F5TTBkcXszPuim56wkfia0yhGmtJ44S8e5blcyolFD05L8z9yZLceN
Xen6VRx1bVRjHk60HdE5MwmKpCRKom4QlERinmc8/fnAqrYyIThxir45DrnCZYq5c89rr/UPOxJc
XbnzGytKeOQPRrZvxS7vKK8qhQVdP02Md45ZOr7t+RWnkpzEWkfZUM1catRhHGJa2g7vU2SQ/He1
mWQyhSRV7nZiGFgVN/QYasda7arrCoGP9FMMerRboMv+O0z5RLzAqTWJHlkjGSLriLDBrH9TzaR8
fhtTYMK16IWh6zqRKkUlDfEox9TYcZcqC8yrV4WeOcD6hOcIYx5Dzd4X97pDwHoluOzSfWUBBVhh
beblm1hRiUt5AvffeExn36U8UouNH2NKuvN4YsVb7vfEuOo0QX8b2ewVXH+C0qeK6KcGqFsOEWDR
vhf1GylY8un4N9yVqSApwb8cmhoZkzxR4y9B3ObfOlLmw0qt8gw9HCkn3fSmqZvKk7peboSJpQx7
qe3c616I2HdqIX9426dPRMwkUWmR+CuGvdxDwtSURrwSxdR/Gw9jKn5qJb7oyjhX7/sgE7diJSU7
DMCkt5F6piqnUWGlohnx3VPJipF81FVDxoUn8BYo/v9mT05VToXRYrEw2n5Pwf6bGDWrOk/u3zbs
k+3OO0NJ8UMd9mzFx8CytjhJp29cMJO9nuV1DTR2LACGeoQvpyxt6Ub6NiWOqb5pB6pCy8Rg2OP+
F1ynbl7s8kF9m0WNMVU3DYcs8gkw+n1eFv4PPSui20JJvT/NEf7re/d/3Of07o8jqfznf/Pv39Os
L3xwO5N//efHNObPf4+/86+/c/4b/9w/p++e4udy+pfOfofP/bPdzVP1dPYv1LfJkN/Xz0X//rms
o+r18/mG49/8f/3h355fP+Vjnz3/47fvhADV+GkcXslvf/7o6sc/fhs9t//r9OP//Nn4/f/x2+o5
8X/5689PZfWP35TfTZwyVMuyFBzzVGCCv/2tfR5/Iv5uwGzWLdKwoqWp2qsZYAL9wPvHb5L8u2Lp
FqxUVbREzRg9LMq0Hn+k/06qWVIsU9VNUaIiYf72v9/rbGJ+TtTfkjq+S/2kKvk6r1p+P+8U4nKq
7IYoa8ABQQEr1rg7T85xuQ8dUODBisSl1vn7BgismhBz5xwmQy/ru7Kr23zdEAvrANNalZpS47Tp
cysM1IpD6hLf1ZiMLUq/ZY/vOaFqDWfKCeGCkIlxSOwFSbSBKWF563zIZTAvphlKPFukTmADmdLH
qtP0d56CoReKmS5P2iwyc/m66ArdW7V1HSY3YatSsqDhzCALwkceyIBCZNFacjwrQ4va9Bq6JhGD
yuMEWzCANN5dkAuhT8k9CMcXkEslzBDQZoV6JXqfZc8dQWBWrJvHsm07IC/4CKWgcwqCJiFrdp3E
FtnwYk/yldOp/TWs9wbKBWJm4VoKfP8lN/zgfR0Qjm75CLVc17lca2tX6iiA5Iqaf1QTycpWmL86
D45XgvUvANRJKwjUasEzGI4Eb6dMWPOc7SOgeBDEkRxOecvmBQriuSMVJCJBT4HBGoZI2fhqKb0o
MkVT0uVUtDfI60T5nrQsrqZdAFKSIag78zZOGtK1kuYgRtuOOMhdmRn5NyuUKXwkVKNJ6AFDjdZC
VmefqlyJQZXVkpitCTpddasNTfouUeXAxGRT87SNoDbCsHZbE0i2EfVOv5UhGMh7GRQkNAVBlYyd
hSDD1yCv2xs/kOtnEnZyBAQqyKtbP0+DEhGXAoSRIWjYMVt5Y1SHuonraqcMbUHqBPYVOGxTxWIS
fqxBVFGD4BodepwX1EVRHOgY0S89BC/tHrZs/DXVtNYHstcECbhAMTe6B9IdoFbKwFD8fSVXAXQL
36jCXeiXTrCGsVYAWCWwvtOwcgHLlQK4YLFTPDcQBoXn4zWtxoukUr6mfWY8BbImaftuUPI7UJiN
uJIrar+rgBCsXYGfB+eQ85SnYOQ3um02WkZWp2zAvUVyGJHyMtWhWFFjJFSCKhshhVEbinPr4i8I
htvYJX1XkdmRc/O76CTxgxa09Ye6UVJr1yNITTEXyHMMeKkzfwRNqX4OYGMMvDgMx185We99E3mZ
vMtRWhfXVu1CeCNP3slgpAEF4+ulfAnzwPOAmgumeCNknXKoKDy8ADj2rtUmcn8ggiu/rzRTfqoa
hTJXmyTOt0pIlJdR+flRrpv8WPqF+oBSTvIoKkBUD0rQuBK7BvnHXarlcrAtrKQ7oiAi9O5YHwdK
qYpub25wZ4hYl+zHdt25qf9opHov7GTUm9IVOFwvg8QjUmFNyQBRlmtjC4S+GOjZGl8sftUUzKEn
CMnrZi1JftYD6A4ymNlRvtYozhmbQJOiO8AAQI9aRYm9TQaX6Fvqmc0XxfSrh5ajBSl4RJA3uVdQ
kHHMvn7WX6e6IqJ858atfMfskjsppeoK0bDiWxFovM/kTi2+CUFOpwo/aCWWBunoVdEKAkmw0tCe
3V6pko1XpGxwD1MPsNSNL32tMNu6riDnhRtQJsjSe6brGHxh17B2oaQBoW6Nuv7oi+RYALGUimMn
XeHBucmHxiKkDnTwIh5lMaDfVdXfmhWFyWHXcSxE21pSga+vm9Lw/btEUynaB2l4W4poGa2MqOxH
FlVZfBNVAPErQctKFfZaEBY7qkXxjQVFSrdLlw8v1AxNvFZPpOA9diApGPNearK9nnpCfaXAzbJW
cZpJypZqmwz0qCbB323VMmnyDSpZ5g76WxBuHVfSH2LAzxZfK5D0/MEc8I/fgNDzrgSKs91NXjaW
t8980/T2rP9C+pwJstR/7y1TflTyEe4r83yB6aqq6Z0F36dYhWZcGuu0ooC4Dr2ovvUyndRQWI5U
IZCQer8i6ZorK81qqifXFeVkO1Clxmaldairc39TXYRTmT34siJ+dam/faK679yx1NksjizFL63R
e++4cn1INF1jSLbsNdoffOy/FBrd+N8LCLsv1TTwOYuVbrPn5ENVPD9XN0/Z9G/+fxgijQqo/z5E
+p+6rIqnyEf04o+Aa4yqxl/5I0ySNOt3SbQkXVIMqt7K+JM/wiSJWMiCxKOeBFB/RkkCv4Pkrmap
ugQgW7RGDak/wyRBVX4neFL5/6k4Srzu/1KcdC49gG+eaBC84aemKqqpmNO3ihunRmV5rWwbt9zD
CRUvUjdfUlD/SzKC57oxv7Y0Yb8PrqNSmWtkOwQh6LNm/aMerSgyS++K/FpQtdXJNPwZEZ5GgOdP
7F/bG39+Ev+BPnDFSKG9yrjlErsiE+90SwJ0c41w+pBhGWNabaqRmGHWoAl5L9kiJd4g+irHeEIE
ew/908u9GUfnZzT7R2+IZAlnNSYdAvt5b6D5+VDTXNlOSvNqrCRzyKzDbOG9PdOKoejEzZAQdMOY
CsRGjYi7SJyqtts17UfY0ERMog/IPiqVv/QOfO0QTZGZAlQjspQnCQSjK4LEjQrVzlvkPAHeDWMp
0ll4gs/Mj6FKsmZKiiSq+i+iRamcQYNXVDsB8b9RGu1j7bYAODIzu+kJNxZm6dVyYTJNhobsMzBR
VVZVedKrxnSF3JRN1dZVEQwkIAGIL20qBavO71yf0Rz5ar5WND5wtUY8hqFbPNVF3IWbMrVKjaNc
c8iyElZBszII0eqgzeCzaJXggTkNgo9pVw1rXxGDFy8vWn+DnnLzCBZPru+avrVgTIaAa8OOHy50
TxrzcdPu6SKcNcs0ePtJk1VIhhyA/lCrtgJ2dEts8Q6/XJeCrani8mtQERLgVdVfM6cajlEplKu8
MJWFxJx0Lm/xunQs3eQ8FUUJTu3U9wLX3FyvGgZZVkjryliwqFZ1E5i9T9I32IE73mpZBaMEqlQx
LG35uUGAysMWkaGsyvzjfCuqiMhT6R00W4UhhB5B1t8n0nveO8MWlYHI9gN1I5pivrH04CoUCuVW
Mzp9QUFs5luMz1pL5iaQ8TCfOq5UpgxHB6inLUth/kWvE+o6hvnYNEF48GVkr3tAazcQuOo9tZls
KzngK8sO6NXlg+k8ycVkcKdxhRmiwqI3DE0+H41MsSjmm6lwrVMB2PcUMz8MWussHEy/zjnNaOL4
pNdFNvNUQVlRpVJBGVO4LtwNZa5jZ2Q/LEqYK0Un9hzt3aGBByw3/8b9SynOP3qoSSKXJMeIZUxz
tl0qhW3hDsK1KR0LCbapvmCa88shNfbtZwPTjHM/uIUYyq1wLcv3cX9sinVtXYnawlE4Hj1ne3d8
LCimxhMTdbxfxILTyJBqC9DvNa8gNNd97YMqFDteKMEmCJzw4JqRt5BgnenYWZOTtVGakNbL0LCu
jdsof5TkBzN8KJWHywvwlztr0q9JSrQNgZ81qW5Rgv7aJk9oZrTRQrZ1ph8Eb7IsimS8uLQmMmui
opfQAXzPFsgSBK65tmQAJ+59o/w1aaDXtXbW0ngAnwQtLf6Jkjx4no2xFw9Pc1/73efL4zWzDsZI
VOeeh0YkTi2JcrORu5gns40jo7dvhvyKdzgih66OpmvW35Se/9c8rf7oFZc95NnRSkI1Jr1qor6m
vFHRJAytvG8fC924u9yrmWPIOG1istQaZIByBNs9u+gLDzJ84cLtWQopfwlheW0bfH3OIEsj/p40
gjJUXWRUEW02quM2R1PY91znFcsgsa7N/ANl+YWDb27pkQslv0pOVDanUpo14mNyBKPVduUbaiLj
qhPaex+0xBvG72c70yUuZdhNNCir2HpY7NVWalZeHy8VKX95bIzjR1xpSbx5THEqUClGDqJBDY1I
t3qyTUlH9dFtA3HaBN2WLwVjs7N10to4tCd7CcldY/DT3rNjN0YOIz5KhfgjpiaQWsrGCSR4etka
aauFQ+/15p0ctGe9nMSAUq83AK5pt/Dei3mF0W69cfMjssqeLH8BnLoJXSq1EkS8GkZieO1Fz653
iCmP+8LXtriJ/e9to4Ikrm7cFtpLug30cEfeaA8fE3pstUlMdyUJB7foF0666TbibaFJOjyw8UYn
vpiMGWwBXy9T07O1EL1EIDufjVZdEs2dLoNpI5MBQoRJgjyneTYKV896u06/ZzgFu1KwFn3ktLJ6
SSl2uon+aHAMXBWVN+7UuA9ov4L+Db2yxLuwf7SMbG1AKFyqhf4Sk43tyLJh6rLJXqX6cb7iQIlD
krNa34aAh8W4VOnrIDg2QBv6DyBueh4EdzKR/+WtOzecMokFC2dOHWDieEGerHNXhQkP78m3UV7y
up2fro1vhbMWyfdjoH65rbn1cdrWZH2gaQPvI6YtKc3Wbcx/s4XAdqmFyeJwnU7uoW75tsWjSUB0
IKoXAqH5FlSDhIcs6vL0NjKNVpax1/RtEsybpXB4Go28LgHl54dProio6XmHjEtAREOs079qGnCa
ciFg/CUanrYyiXlMcLqwJcYuQOT97G+bw3dzF2311cIjfak341CeLC1RhhwnIjdme+6DWuf7HEEA
U/lrdXhekuO2ORmzyQJGPipKerVHSTDUOBPvY/U/nPHJqoUdmppBynCRMV0n3n1JFP+WffFz2ier
Vil4+CU9XagN9jkk2cpf0LucO8NkhQBKxBRK5cl1PhUCql6Ad5mKXDLWcKq3I/bSKr/m2fZyV2aP
E42gWtSJEeHTnTfUQE5W8zhhi5vqFSpdnyzltlTea4a4rmvppgHjdrnBMQV69jJ5nf+TFsdvdLLK
0BXMNWhfrLI74bq6AqKbfYiu+41mrMAHJ6tmSSJzdlmfNDgZy1bsjQDcMV00Htww3ubFTasvNSKP
Ue1pHDB2C4AgeQJZgvU8jXZQuCuBL4u+jfqXvpKuUQpSH9ytvq+34XX8VbtXdzwmPwZPxjFwV1c5
XoALa0aa6ygFU6hiUJHGjNT5yJa5EHcyKoV21O/a++F7vBmhes5xyO61SLV75VNZXYW3wneXB7Sx
FLuOK+WXAThpfbKvSy9y214xOAvLJ9jpa78SEU27MdvnuH/LxaTggafKIjY71tQdyvJSJIcdddzi
OkSGsAVwryn65vJSnbs6FGIITDR0lr8+eQhqjsKcZ4pPes8/WFZw7Ps/ISZnCJNLaevXVUMD44Sh
NzHVcAXsUI9PD452kbxWunO/6P2nrluI86ax8dgKeWvLkHEyN0ltnC+M1lR8uXKBNPrmZkhWBXFD
Bay00lZRS+Q51m5hDF4evNlb67TRyWoMFba5qtNo3H9FV6V1xFWx1z7r0rNOmVWvvSun+XS5zbl+
6hRfRgikrmpTa3QIU5LuBBbSUwg47NwDwky2eZfHuzd1jmoN72oCP4VQ83xEQ8AIaVp6gW103d4f
9vDkDBKSuuJhknLvdcoqQJSsrXeXOziBufxxeZKJ5H+YEn+mGee0LHM9rdhkCrcOCIoQ3hQgBg2F
F3edu+/6z4J0mzvQG5z7Xl3L32KkpXbFc6B/NKBkXf428jQ1O64rhNYUEVMV8ATS5PIQTNTtMJn2
7X7bfVA/Jffmt2FXv3fv2/f6lbozDgzMJrSbe/SB3W+kTxfan7tKTtufXCW+ibOLoNB+hNztjbbR
vnd3qEuu2vsKpsVXaQ9NZIvOJkIIzjt33V8nV9FBf7j8LWYX3ckgTK4XuUQ6Dp4yB3/7kOvCVkKU
uID9GB/QUfVcFO3ccGHg5y5tbmuDo4mqIY+A89WXuahEIVYb2Kg2H3V5XRv1DST63LN27l387XL/
5s7108Ym4ZTlY8E7EjLt/ugfgg8w3oTd0jE4+5aiSEKi0hiHchqG+FJdC2kdBXajuCsEbwBdVC+u
06C+qhyzML8bw1LFCm9c53E5HTK/rTR2gKWLlGinJz2cn8Ipi5A+rjkfQ2QwN8mH4MtQrdp9i+j0
zr8Fj/KYfhAehcfWWrhn5nuvE+ppYOQUdTqf1HIoX2pxYOv33ZUfbpxPIUTLL86dAzHxy4/L8zkb
gOmE4YQIFlZd2iQ/55XQrwGABTYSwgexvW9vzO/gLGTkyIT2oSrW2uahXnAYmt0kLFSAeYZEcnVy
lRqlrGQJ0Ca7fjIO9UO4Tm9hN5bXS94VszvjpJ1J38AnJlkTtIGtaZ+swTlAEUssW1WfhKsGmsLC
SM6efyetjefTSSirU6EAsEhr1ealU9cfnU1tD+9wz1s0iB139DS4GpNbhsbqGFfJeUvYdSHGhbAX
0mgRlo870mfaOvcOvrnVr5pPnbKHEZp+Ko0b1BtIvC0cOOPHX2p+ctAnAopOWUhHd903ZY9c6cIZ
M788fnZvcpBTNHAGzefz5Ru1X1k6ooHJjWF85MWT6doqX2huNjY5Hc7JmR10ZotUF8OZlMpzEBiY
SMVXlXnnpPra0a6c7p2rrORo6bG1MItTb7ZG6kjQxzSr7EL7qG8vL8dXa/oLs2ROFj8WoAGUL0ax
2fVb56nagcyUrspPwhdrY+7doxdB5F71351H46sqrcSbfhdpKznfX/4eS72c7AoZvbqhKfkaLphV
UfjaNLdFvpQTmYvNKTAAU1RJLxOhn28IIfA4Mseth+7N8dE49GvtuvoMVfq6uPc/5NtgoVOzB8tJ
e5OxFVVIBK7fB3aY7mP1HuOAlVW+V9obrb9NUa+6PITzN8JJc5Mx1HA6JKlOc5sBACnGBPcqVvWb
3DbCtZahLrmQM5lwcv4MLE8aVM7HM6utgGI/44k0w7a/J5A4lvYPULIrmNtXzkL/Zvf7SWuTt0Gq
6A13xGtrmS2vIZeumhdt/XJ5FGdPrZNWxoV6cjyDTQWyWXSBHR/Mu36jXi+xG14REL/suJMWJscy
UJck8RRaqJ+6a2Lxm+463mZbpDn24a7a15tu379HiOlyv17ZE5eanRzHQ5zwLPZYHepeatbhV3WF
ruIGrObWWYVHa1sC1P7Yb7zNZ2EvHpRHAOv79CBek4o4aBtv5az7XbWwgpY25OQIH9pcT1DqCWwH
UdltqBkFTxOwvpe7PtcKMYtqia9x0tSjqsw8pZU8IbD9CFl1AEvi0uk1O7jGaN6rgz0gizLpCCke
6hO+xdNuhyRzu1eP7THfNz+ifWR3H9zrxLbI5JTr4lDa2b56Sb+U+/ijsq229VW9QV32O3DTpdTO
uN+nM376pSYXFqRY3406vpRwW+zkLZ4Pa+xatt6Tts7W6u7yIM8eBietTfk1vexnSNk540WiriHS
r/LV92QVr1HN2vcrYXO5OWU8Wy50bkoWQhKLuYjpXL1NNu2h+/JD2nksaO+2fVJuxW31bfhcbOOj
tpcO2CpzbQU3hDtI+R/cffVgrroDHPjd0u5+RUNe+l6TQ9iP/BpTVL7XBqj5rXClrrGxpIYXQQFd
DR/9Q3jsPymH5IlH31G/RsTEuPe28MCf9QwBVLJ97ndlLd6JNqoa77yFG0ma3wv/Wqivw3pyvGEt
qAkpxqw2GoarT/n4x1g/QitcH5/DhTmafTScLonxy5w0ZiIVl6uYltgIY68QS93vvmAjsQq2T0tv
wbnw4bSlyamtaagaqeP+i9TnOrpTspd4KVU5e26ftjE5t2tBDNQQd2u74dT0boVVs6Jeu+t37qZb
hxuyN/tPL5dX+ewb87TNyaGdQgvSLHgbtmv2O5gqmAcUu9SJ9giPHDJAThChD35b3XdhfWta3ju0
pnZZ1KEh0+8VCRazZD4M9a2wVM1YHI3Jidf1dWDBnw5s6wNqs6t+qxzqbbxHO2MtrJE72PRfkuMS
+HQ2Bj8dj8mRVrdt7rUD84wx2fvhUK/9e3UT74DhL8SKc8HGSUNTwBU0NGTgarrXbjV7uFZX1j7Y
opR6f3mCZ9ftCHAFfzq6dE36U4YoC2FLF9oIfm0KaR+jboq6/eVGXm+fX86kn628jurJPlQbpxzd
YUJbKq784AVJ44NhQjHoUflu7rqRtqFb+KOgjJ0gYoR0rSetoSdARscPCIezFq31pK72ipMi6VNR
5FMPYS5gaF5sK0O5tcTixsmjD1borJoy317+/uPGmnx9Q9Xh/JFPp+I0zQMgiZZ6eQxwR82GdYYG
rargxuU+JO3CbMwtL7TQyemQndR+LRHEVad2XWh4tljlhxSt1BL4W4gLy14OH3B3gda0Rg974Zyc
WQSEDgYERN0Ep/lLfNJHBS+80rddSVsXjbcDTHblpMPd5WFcaGaar+pdNcSQuCLxWR29Bl8xNHor
MXpDZ0zwl6AwwStiKXJ+5jORNUJpJN5K1s+2Fp8XS7UzywFk0M8Wxn6erOZcsNJKLSmkRkNyjU3l
MTa7XVH0n4Za3F0espkHHAA4CRYFpU4JLO95U04x5FDjqArL0RZO08bsIQFFHTT5YNvpZbRvkDa/
3OR4ok8WO01q8AUwhiKnOXmj+tgG8Hhl/Npui2YhLMV2G9T6KrKSA3iHhTfV3Jo4bW3yQpWMsjOk
FCyC2qLB/BQ635yliGipQ5OASEVOrawF2YdkMXR7B/IX5lkW4ntx91xrnjHqpiwl+WfbVCzRIPDW
ALROFqHkFaWAHRjV2wpJyZtdbeDCvYPIenmuZi4J6mI/m5msxDJTM9lFZtzOC/l90no7yXXWeO0d
ukHa5pngj9geAfD55WZnN8AIqAbWreNPNpm0SI4LRys1wBBB+73Thr0lYygRorUeivpbdgAZbtBK
nL5orZ/vAD0t5Tav6KIvXeVrRVzjoo0KRY6YzMItNbvXTlqa9Ao2Xq+UCXUZyKWS+wA6U1bsAFn2
62ShpdnVcdLSZEWa2CFiQEH9lJbCBIe3o5msnRALjbechScNTfIjIpgr1QzHhgJxH6THagi3qIhd
Xg1zUbZpnrQyWext3lhCOLpsemqNXau2S5+8Zq+btqR8jeI9OrSbECq5W/brslgYyvGzfzmt4PFb
Iy2fCGO6PNRA0LWcIoQyPA/ufZc/XO7c0udPFgU84bJqWj7f9TFG+Lp4l8x9viWZIsVRoMGyPi6V
k7ukgb9q9VXMbZXlT7GnwBqQ8Re73Im5/XrayCRUrvA5SLUseN1D4L1CbDwD9c6sXy43M3eWWwpK
yybSQeYv5TAVpydfl0LfLqybMHwuZGHh3JnbNyQQofVQL0d0adKPXkPYPqoZLHJXOlL9oiusOB1W
UnwUkOe83Ju5lyrR0M/WJqGxFxo1ngUgcAKvRW1UQh8cKWtX2jpRNXqfoqkWY6j6EV79/WCg5sq+
bt/VdaJt0D3ExCVpIRMM0cJkzq6Yn19Lm6x4c8BR3UOy0pZ8V1gj8KzuwkJcMkaenUsSVjKRALig
aaxWlDgWN3oOYFNBrR7X6sXJnLu7rJMWJjurqZOuqmpa8DP1QxqFqOE7K19u0dK7apDCzWT1WPkL
x8XMCrIoIVL1h3ODJeykUanycEVBbtoeRsegJrwuy+yuRuxUqjKMBjz3cHkRzQzjWXuTk94w4y7P
c9pjHa08DCMNBDTzN9zHZ61MjnnPQ3/DQzXYzqwbtbuJ6pfIv6mXKECzfeGUhcw1jpw52X2qpeJP
lxPTJKZziLTgCnEy868vbgu6MeBuGZYh7L2z4/Dy2M8lBM8+bDL4NcA3PVS5l0o0w3eJ61+Vgufe
lVW67QP8RP0Q52bsPF7CJgztQM/BnSnu5x5zkSuEV4rNwveZXXwyxBZlZObpr2C8k7NedzUfDVxu
Y9eKrhPcg0X3KQudz74f7ixso/SMBLySXBHeBKjJkXFZmdEuDeW9EYbXkdo+Isnw7fKXmv1OIMJk
XhiSpr7mf06+k+JaVRzh2gdtaONjc4kN10cyV95SKm6pnclhim1BVmGwTIyQpccmkqFiYkHqobqc
StdFkO4vd2vmxiMY+Fe3pi92MdJjDD5AHJndCphd4+BFd8So6T9r5Xy1/r00DDSGPSYUdUvn7kto
fHKWKMjzHVFR64BDOuJdzzbE3yUUMLDDY9zkgNRsd2w3kfJFae7f0pGfrYyzd7IKcs9A/RlzbNvH
MA0nQRuv4cVTaubiYk54U6I1ALtmyqZGiFpFhx/0GZbNuDF2aI/2IXqAl7synkKTgPCslckpBU7G
RDVHGIOQo2Girl0qe2e4K0dhG4waKn8h+p1f2D97NVnYCo4k5AN8ivJadY1iykMYfc2iO1EvQXEX
CwvuYueg+k3u/lgqVHKxoJoCRUaeHgn0CBPXL3V6G8reejEdNXvia/DhkNBSNd5f58uCZJFBaoi+
YVnHPVk+tsHD5dlSxy3yy3ShF0AEDF0adMN5E41qdmmR0yOrcv1tEBs5DsmYB/V5KKz6Jgk+1omo
oakURlssp8Oda+ZfOszTcEDy0cvPYCQRvQSjOOHLqGu/cj1PQXEIX2j2joWYSPukRSV2sFLyyfP6
cINqsHMNuBWZF0/BdTxES2llDX7/yaqxM24k17sdWlfapKkSrjNk61dYtxVbkiLpWu30zpa8KrVV
MTG2ktsKq0QtdCiDirJwGc4P/8+xmQy/Z+ZoxgVuYGdeu8m8ZiO4C4t39nTRyDjqgJIV0Ry37Mm+
59Qxa9KyZLO1e8m1cbuPxGalLUVdc2lN7pef7Yw9PWlHryMjSJEatfVjbG0jBzWctaMSKx/978KV
ki4M3OxJc9Lc5NBMh4BKhMGi8u5W9QKzf2nIJgtW1DCUdlAGslMQo+ptcRweL2+JpQYms643VaGn
PWPl4lJRKA9Fa2C0fNcFn/6zdiYHVxIpSlZha2A70bEq9iaI4PJGlBc2+EJvpuIjdVqLUqwwXM5D
/c688z92CxX82SPx51xPIsa/GwIezDlIT8qwEtoKSBy7B+9bW22tpQGbPelPWpqEk2AXEEGNaUlC
Bzld1eaWd5EKWCg7XJ6Z+X3/r91iTcJ52VVQRpdpyKAuixx5492weRbuydneUMrQiPywMpoGo2rZ
wncOx+kv3lsArAS9ZleaK+NZTxdOmdn+jM91/kOeYxrDoLmWpHgAAfwQ94S/K6VDsW0JRzbbH0Me
n3WkXKnWnB8xkYkms6/lgW22GwXiX1IaGM8jYJgdc30hXJpdcyQ/yZGb2vhaOW/LQqA8TlOSQmW8
Dfxt12C4vsaAr/e22RLGafYsO2lr3GAnRyfp+DYQatoyEeLiDbkwN0sfPznOcPyOHRVPMruuyQqV
oWpgOeEsHAKzC+CkD5MjTUDcsDBE+pB07yrtWUuPme8thEaz82+hzDkyW+HvT+bfpaDBq5XEEBl3
D72/UR+zQLouFe1FrYXZ+wypBVYZwGCZuPl8UtysxiWMsMWWKZZs+2Z4Z7S5uHfLRMLQrvZxGUlu
VBPTtB5LiFVnStnC6T03pGPJFsIwcB+S8OffINBKJACMlCEdfgQu1r1Xf/0MOv38ye2gmxhnhwVw
69yFyo3LuZF8y5dkMea4X6M8zchJlKCjTLlfSh4l5DypCGbtdSTm+ZpstV1Vd10drWJEAhMDl/MU
BAsTGsb3QW3uWg0/Y+0O5c+FA3FuRIkUoV5J8usxcj6idRroTufxXSS0kTbkhPI1prW3Tbn0FJ5t
iPoh6Q3s5Un7njeEhBJmAVE/Ws3Lz4OTWFvFF+qNz77bXp7EcZKmwbWOlIosWri6yNO6rp9WnZcZ
NYSzNHxoMlzT+9sEwaFBXpfllxQq4xAvbMO5o5ERlMgRIQQBGfS8c1pX4/xVdrwkQ3cXH1CkxLkA
eVV57fTYJlcLxcq58OK0ucky9eIqlQsUKYEvGFcoZX+MshiQAWaPhegvbInZ0fzZtSkio5FTFAEa
umamn6DrI7mLxRnu1t17RR5tRjfiEv9gDlCLThePI6pfiBiLk9FMqtwPBh96Jj7dmhRepzk4+fem
1G2xLMMMcuNd6/5tjlnf5YUzdysYo46bDC5kVAk4n0X0XfQGaRayNbnvvpCPr9YCCmFvOMNOW5mk
T8QA46mmpXdaExxwW868AIOJbHe5L3NL5LSVSdgWR1Yv1ijE2Ybcf5XLFUHcsST766tLMJe5jQ0b
x9R5BKBNN01wlCwOTxV5LjukCw5lHGNR3YjI83dvqAEgHc2zbRSipgY7WfZdbsaNM74R9MGstvEQ
epuozJf0/GZXwc9WpkgAuXcNQVFJ2AjKs8qbfHQ0ujw3r1y76QkF8sRAawzCqCZOJqdKID8qFZUp
Ld9aoP2rXfogjlK6+GNeW9Vz3V31P2DDa/2XwE3W+K3E6ZVc3l3+GnOxA8KSHJJgRljt4xI6ibHw
FKwrI88gAYdXfuvuvBT5wneN3u8Ub4meO7ccoR1yQurI/f0iliMYRVFlBYiOxon3+JY8xpG7Rrh4
YWTnzuGTZqZz50lmjJ3UiKt4wH9Ob1fmD/HRCW7DJZLP3Kl42tBkE3eNouVNzW0WvhSPNBV2q/eD
sNWdzRK9YG57UWbmVNIRlOOSPp8l0y/HUIiz/rb4UF+1CzfJ7Bo4+fTJrVyAMYgc7G5sbEfXg2gb
2pewoF6jPRbO4fJym+uIJUEr42SHFvuKbDxZbrEQp144MrQRG36v59p7L60OmvD8hlaoNECZg0Zt
aJOJ6T0+Fa8kOlQFeFmv1PaD0TcLy2y2xkLNF7SViMSfZE1uqLoNRQT7ANd0xTanaKHk9UazPoY6
husJrij9AXM/3dujcrJKlKMgGm843i1TR7gLuqdpTDUnQjyx5aZnMI0iqCGJW7sMbNYmjBEudpFj
/8vpn1Fhjdht5PDDapuM6lALuG1bPGWqDl3+qltJeXsYEydathBu/HpQ0BIXF0veRLTQGFfRySoZ
astw8wLaFQ9AH4UZZGZEv9h2EAIddf9X18p5W5MDcCiluswC2oo/jXq3TKO80MJ8bwivR/q5rkwP
+tjE+qzUeJ6FLWjPQFKCA7bY5arRffxXjdD8D9ubbOdBYVOUTQ0uBFe02npRkhd22KLiya9beRw4
kuOIUfEcxA/ibJKqInfTRu15nQvZE9jVu6SM3qExv6SfNIOxkf8vaVe2G7eubL9IADVLr9TUk8du
23FeBDtxNEvUPHz9XfLGPaebLbSwc5BgAxsBukSySBarVq0FfgzgW9AMCsEKvmndz43MyAOMR0xz
KgWhpWcEYnSJXQYxwviGama8SUEWBh6Llm0btkYZtrSA5x/AjVSAYqI2TXgQxuaLqN4lwp3s9GtQ
vYWAF8PEqwj1X/QUmwYX2JC8VqCTBkdMI6epGEUJFLK1oCbLcLKgBQgSwR0k3BWwp65hb5eW8sw0
H/MWgWz49dxLlqMXL/UA3hDXki0L712UtSVEbUDHaLrEX2GqjlWDlCcmsRUctdoY7wx98Kh0gBjE
DsdfA7Tn1c4KFFvGikIqnUT+Ls6kt9vbfQHVf/kd3O7QUtaXVY3vSF6/akvbVbZ6+PTfQ5e9mrvS
FXbaY3bUT4G9Ync+HS/DvUu7XJKmBAv1qOZwouAVsoq5Ys04D0bJFtLqpHHQc5av5TkXcjWwiXwQ
SC9QrwIc5nKLEjMrej/HzgnyBl34igX5QmCsnRkLp/m7tiuhB3GAQujKWJc2zLld7vzWqqabMhFz
XFChoA+d5oW28li+AI2JaK95LiE5EVCIZPZv4+eK7TkUuppnFdS7uBnB0MIzpjMIqhqigNNWEVRK
ql9mGzphOHiSObhtWNzFTf6YRq4kdhh4+lPNx7WwUF/6AojkILifkcQ81UjFOh/8nQT5I6i9E4gb
Smb9iRjrrayFu7pT3ldGvOhZSMYChkjQWstTDbdTVk4mZMkPFSlsIN13kdAHdGTGs/piQKyQvFXD
VjUhfp2QldleXOg524EOd9wDPBtOpZcoarcSSpgP8OX8Qc6ddKXIsTibZyY4X9IRx/i+LuL0hxQi
xPzyCvxT0JSAjnW5Bha8fvVhv5zZmod7Fndk2iQHo64gud0avxpToZEoPN9eres3A0xAVwCUwjNt
BZ+rH/MKQrM+nGNCVCg3goPiU9GBV038ioQ7A9LrxdrNsnS6y1ghDezPIEfiM7ayNo0knDREU9BF
BAYSHE+i1K6cb4vLdGZk/vezqYurgk0K0/FgzkwQYppa4HQmoVOdxJTp0OasSiij3J7LRe9Dp8g3
LwaSbty9XMUG7o9MjQ+D9JoTSLUkr/rwswAI8badpbEpYCkCNSUo6vEIuxxbBOI4BmFl2MFIbOAm
u8Poq7OQZRdZUp/8BtuDuGJz8eyeC9PgQZtjj6sY2A+7MTNxJ/favnwbxkctRENCFFhyblpDujPK
p0xf2WtLE6oAA6jJ0PpCQpjz/ySPu04GczmUNKEKbPkxUtDCowIZ6L+Y0DM7nLNMiTaoqQY73QCN
mOJYJ6FnvoG8EoLdvklvG1MWjmPw8wLPOaeDEYBcrl45sSIRmig56G8i6BXYys/PTsbfN+c/zzmH
zCRozvZZciinn33gQ5RooEw4tsJOakJrHL5uj2ZpM5+b45aIIXoC+DVHO1mv0qJ/MkDVtkryuXRI
nRvh1qc2G2gXVzMwEGJDavDo96ktDk/qYJuGA4VaSlaB9HNa9dY0cns5F5phqHKYDAovrzZx8JqA
KLpDjlmo3praE9Uf8aQ83Z7MRX8/cw0u5GagthwgOJ8g8QE+LvEZHTkg/n2YkMu5bWihY3NWAkBZ
SoHqHl7PXFa5raUEmgtFAto4r9LAO9akNOhNqIe14cMoRF6kas7QF1aVbDviu2I2OcVRBVXYRIo9
8duVHbjkRqCENPAoRYMVarmXm2IQ00YV1Co5jOROV17wRFxtH1ia3O+UIkp1ErJT3JAVwVSiIVWT
A3ISVOz+pBnIKWqNQhBhZXaX3BWlNCTAdFPD24Lb4dBcMoVy0pJDAQrHcBt04r7Jg306933nO3lK
Tl318/aCLh0qqA8gN4EELhSAuFdEp8sjqWUlOVTyQGO8SVcBaAsY/Jn+dg4VkGzBccwdLFVl+pCX
Q1HQCB7QbW/Fwt3cJdrbffZz2osM3VUyShN4kRJIALrtmoTF4hARN0hzv8Hc9HfpImUoDCybH4UJ
RJNdaH2/5Kb/7xObGOSZEW4HKiEkhsGPh1ehn7tyBa1mfbDW+V+X3P3MzPdlexadBHVpgvsdD6G0
lrbB8ITc5GbdDxetAGQpmaqBjhY+tmPM7I0Z8XOIJzRq5CIAuGUufghmu0bvtHTpIJWEZlmQJM+N
dpdrw8wWhU8DkQ8TUqtPTS80UWtXQDsMrRXRa+uAQHw7fLjt9Is7GvIKoPGEO0Lu49JqAHH0hpE5
PKi2o6DvSzR/tFiu8q+Gp4M1AHSUBIxB0qUhGctV5fPwALrfxLK+AYeWGuNxE8luVoyWEq6FW4tL
d2aR288EbbNhoSJGLpNxK5cehFnWJT4WV03HAwPN5tAP4xu21KqU/aaDfyTaD/TO1K7qb8X+tWS4
fKqVus7i7p0rSzIy1FCA5eKEJkyrDGUfpHT0vnkMMkl4KLKydW57xOKIDEDn8eyEM/IpYVUrdKC0
EFu1yDLO9Y+xp/dtDQ6d23YWl+fMDucQpNaTaDTQRC8574Su3IWLbo0mkpmGFNcUD6ODUH1blKGB
vLaELktpsppBoYh7i2wl3PiWouGDHHD9yijbz+0/Gu9l2LWThEfLwah7470REtUe/cG0gJ0Jd9AY
JTSeAqQNgukQl7FkgVgD8otKq+1ZJzjIvWs2STNlUw7iSyiIOkjXpNSFNkS6FUcZvfI+m+y6iuu3
CMq2LngqCDUiZEiLKX3uMghO6UmLVEwoMeg64DsCyK5SbWTRZkj7yCo0QO4IBDIdoH8SryuycB/g
l6kcAxwFIV9tZernE4OfEPCi4rDCWTaXMC43OkieS6NQp+QwCMlxbJQjUhnaU5rIqV2yIHwPhUpd
Mbl4rwLhDJgGHlfyVRWyCjSmRfKAuAQytLYIUhTLfBNP+lvyRX5lv0UIelYWEHS3PXh5pP+xyhcl
o0xMiBzDKrOhIwZ9pPeg+hLkYNurL7ctLe18kLybaKlEfh6ECpdzmqjo964LzKlSAnAI6aJT5Zdr
k7gUrqNs/E0FAGIIPn5EjquC7uuYoCFK2gzNW2JWjwTwJHPwSnOT5T0laUnb6HR7bAs1N9xrZ3a5
eCHCrwqdibgrLCDA2ZPkZRKj8oGpPtlnQ5A/BXkATemsH+3eUIUt9DV/5IEo28OYsS0gA+HKui6+
08++iOe1M4CCKyEKiUgaeamD/hmIrvSr+yC0LWyjXrG2dFSh/gbpOtSA8Ubnhi/Utdi0IYwFMVr2
qm2aofk3c1rM9e2JXjYExA+SAChF8DWrKFTGxMSpe9Cgeo3qg9g0VP8Iv25bWdwUwCyC7kND7yzf
kliPNdg/K5xDOv0EoZy1S73bBpY3+5kF6XIzjG3VdjmAWajuyRFI+ZoNWEw2svM7pKMt2Ab4g/5H
i9wZn6p6End9BxJl/VflIMmXKu27kDcbMdwAOo3U5WjcqV1BZegD6Cnt8mll7ZYu5RkJ+v+zyh2q
adCq4zDPKsgrbNCpbhMvOoVrHnKlo4OwDBiO/5qZ7+yzmHoUysyPa5gZcIpSlfpeSTUvosFPpPip
Wx/QsBXZb8gDOigD2OU2eOicl6/JWYP6LY0XSTcUpBHQ4KnCjbeTOxCWSD5u1RLyX2DNmdUbWfk6
Kk5Wa3iZFSsTvBSNIARGkkyWZ/gmF1shTRgpYhanaEOGIoZJot9osLzPkrU02aIdiJbiSYvEFXIH
3AxXgBEAYAI79dPAdoqxBb3qbXddMDHTCmPWtDkdwGcZ9XpK07Lo0wNx1Ld0H64x7i7scBERvCoT
AFd03EaXQ0DJq2VRMUB1kXgKUAObsrvD9Sr5/35JLuxwS1IrnZ5rZpceMvYHGGvQIayi0ReORMBJ
0BOPgaATWOE2dhAliQG95/TAUt0du7u5bbUmX6sI68Ul0cwZ3IxqN9RXL6csDEyBpK2WHnrRU+u7
PnYAxPmLVT8zMVeUzrYupAQN6LvCBJArdb6DCXDg3zaxVLWfMV6AxUgzfRTfZIEcbyOkLTA4vqfu
fTd2cV3Txho3v1/W8j9LUcGFLe6URxq9k8MatuL4Re93cg9WcIBETbmgJLRzzQZ1dVU4ffosp7/W
UhjyomOcjZRzjChoc6GcRwoFWPMXBOfGfXDfHcjL5CJFa6X7T3HT2MO+cSK3tdtjbKWb0i5eWi+3
5f3oKpvKQSEhmolbj2CaWz2pF4K1i+nhzpFcq5iczdPzKtrEGei0lWBNtzRaWb79VjwS0Ly8mnRN
X3LRk88mhtv8EN2ZYob47JD2vlepTk8kz5jc2462eMKcGeF2/tCaQaoxGFHZCeF1JjyT4U20RnPF
ob/RVNxb5WIW5w852zRDZBSKOo9GtFta3rc70TW2miXj/VBYoRVvxU1yz9zJ1veaXVri/c96V21D
MPJ5sg3qdJvYigsKN6s9QvtLctMn0ZqscDNSDTMv08SO3HVOzHlt+a+eS41z6hn3I59FZKYPhcIZ
yFoEIEAdJ/v27C+hVgDlw6WLNKMKCmBu64U+afVUgJgCQ0O/TKfM9RN0HjevdeoEJWUp1bXsIdNX
7q2lPXdulttzkibUqRphWHqsu82AZpdkkA6i1n5oXZitDHIhwMAYTSDRkL2fCd0vV16DGweyijEm
kraNaw9ZNjEP3HRjqm6tr4SsS/6MtymSeogwIBbBnc1K5Psqm/tS66qyYpLvkdt26uIpIgN4rFcK
fosjOzPGrV6WQrnB7wDblsPxXtXru6B91/TOjqqSEjFxe2VNTGxx4UzoVqHrFh5pcGeCESDnx3I0
XcU1oH0jgwAj7joRZX1FpDF6Qza3HXTZHhKyKsQqAOjndq0Zg4rM7NCuFIjbn9s4Rrw2MOu2jcX7
BykMFFNQp0UiiTuDCLTDpXruSGLiK2HM7ZC2kaKjVP4IlW3fbgMppClaf/Xkq1Q2WfV22/7SOXtu
nhvjmEfjlPoMGgq+BtguhDshwXwMyur5tp35dcmfJUjXA/GHtDOyPdymY+A+CoCsReuX/K4QdS/H
zabKjpLxUYqPaZw5XbNGM7E8tP+a5LZeALQwACBATaFforZBsfalNMD4ZVq5MralbXc+Ns4vAzkT
JjHDEo5x5TWaabOxe2oMFlqyVlIBGgO353L+8FtzybnMFAk+msJmvwSTUaQ8t8bv2wbWZo5zCtK3
pujPBthJbUOLFUdFXTmE1/xhPl3ObsQyRotGV8Lv8hbyZCnoYFvccuQRxHtykkJX6Y8MjNftYS2u
k4gWE2xlArVQbp1GZDcFSQYImT0OiGICK+k3iUwb9nHbzuL0IUGIdDBeRlcshn5JEn+aIWxxrX+O
fpdYvujfDcMaZeeiH8h4T8wkbnNP8uUcqmWqGnkzw9WGF63dCOrxL8YBegmiGNBcEHnesChsC6TE
gDfqQTWVqUCuAFdKujXagaUCNzqj/mtn9pUzX/DJmAhaj9qGIMKU72YJmCbRvP8HaTiv1yXAZkrF
SivjHd1VDc3rRzUBqlsaDhkWM0B37O1xL537Eg5jZJWlGXXN+aYsDOWY9HOFDLlCdYt0/pRQY00I
aNkKok8ImIGGj9cBEuTCFNQJowYyuGafDZ6ESv+oJCux56Izglru/81wh0UWaH0DWiUUjsCYOERW
MqAfKF3DLa5Z4U4MfVDGPCwwGBkyqXYkaE9tlHd0lStv8diAtis8EmS/qBtdugr2gT9NOBkgjeOb
+3g0DUvOBtUukwwliLavvMqsjW0hlbYgVmujXNxw2M8GcLEQZePjq2TMEj8oAVTrDuanvHY8LQVU
iANQ+0WHmgyY8+XY4hA4DzkDVCxNR6fSm22kNlZfd27GTlLtFf+emGyuI/7XHnclmwM4YXQB9nTI
cCkCZJpQTNTY2+3NtHTonluZ5/RscxesFnMonOLi1waskHk31eaD1jS7zmSbOPn3pUvAI9HOrijG
3IfJHYnoGjLHGH8PlTIRcAsEgyUP4urLZelVjBTezNaIMBvV8stBMbAYNCnByViqhauQjVDYlWRV
Ru9NWm6PaWqj9dwGxZF7ezKXzoxzu9xmZlDEEIDJRANjdm92XpPVrgkiPlTubttZcvRzO9w2U9NE
lIpyPvlRlj32K3H10mFx/uvc+SqYfd508+xJdUpj4YMExDESceW2X7SCWx4Ng5B5E/nXZc/UuBxU
AZvVZF6PDlYtU9bhbovufWaF30QmmJDJBCJ4VXzVIFHSSECmp8Qpxq9afrm9Kou2IAWOowdkHeiU
vfQ6AS1jyoii3AHQLJXKKkjb5SQitlQFsYcAFGz+LKm920aXphHE1fOBizta5Ps7gtwX4WYo04vK
F+pHVgrJ3r+6pBQ8smZdVHMOBC5H5mO4GTOATBwU8b5TyX3QqPfDaP5FoK4o6DAGc5YODAq3WF2W
daOUlKgZjSD//NCVQx7Y4I+zk795e5xb4gbUd8DBCBLiB/jdNgwpFID/YlnQ7gNwHIis4d+XMxb0
8tCyBgZKks04cOge2+a/57mCtsGZEe5G0lKBtKQF8pDVjp84RbDTc2/qVhIJix6GKxWUIBLa9vmn
odwpgNmRfi4GOaS8j7PcCnGb356vpZNTRYsDnthzTVLlzpxkKnyIAKkA3YUOuD5N3zKVp0RybltZ
EEmVkMz6rxlui5KxVmpdjlATqRgEdLqpt6pJfBfHgtR08tHeK2QZAApaHTqD3xpW2+jMKhRg90nj
7wBQYpasj7kXK72AVi7NpAEyBHYnT2BeHzqwpozydLr91UsLcPbRV6S1ImNIumBu+u4glp48OaK2
ci8vxTagYkSfCUHwhvaWS3dtujgOugpPokDbt+0L6FAfpLqjZjfrU3z1crWyEItDgl4toDJIFuGG
vrRXkqAAVTgAiJnZxHbXqGQvAyJMzSpWVw7IpbsSHKD/McUNraqUeIjBlHqoHd359/o48CcRzIwz
zx9BD+jlOKa0b0V0viMmJAGtM90KIaVh9itvhMXNcWZlvnjOYrRKBmooVWCllnLbSNhOHVPLbD8m
rT3+havBDTRMFwzybRe1JIpsnKUtm+hD1Z9Qa1utgS0OBpQEKBxBshgw2MvBaGlbjmmDEFCNX0Yo
XusQedXMp9XweV5XPgsDidP/2OEuE8WsE0GaEItlreyoLLIUobRKAWTtg2GFIyRkodMxhCsTuIQZ
QU5eAzoazA+4k7mbZYwCtR57BE+jyqwwfeihPhMwa+j6jZZHkEn7JQW6BemGNVdc9HO8S9Abhxer
foVQLaR4kHsEAmkcW6X/x0Tb+l84x5mFeVOfuSFaeJUqrPG4G/wXcLb6Ikho29fbNhYPInCpAXmt
o8OPB1+Hkab1WownnJF7BAqSApVFx6zdeLSGNRnJpXgNlfH/2OKWqgaSY4wE2EqYAeq7ng7Kgx94
uoK2PnWNd31xeQDHRyIV9Ajo5rucvFADE2cwIoQyAkIoyfLHokhXuvjFJZ/HT+PNA7AjzjzOiD5o
Vd9UMTBE6pMJhBK0Z6HC4A7GhyA5TfGqHGPFIumbXznxSNUa6D+45mAzEMEnUu7eXsul+QVvHTaD
hASVzD+YW6GZxiFF+0xH0BWbPUldYY8mUjXZUw9k5G1jSzcKJIZk9DDJM36ZG3rhgx0d0t9w/21B
QMRn3oHxYmUDLE4vNrYOmgQICvGv11E0mT+AxPLQNsIujtG8naUOqwhNOrQfGQgc5AyATFUYVgwv
OQ+6ICSwiWEeUUK6dJ5GSxqxBMbwQPr8mGPN+iHZ3p4/zgROK9NA7IUSGEGgBRe6NNEHJpJ3SiAd
E798aKriGLTGGi8Ot0b/2EDLAejdgLPQeTRuZMRth3ZP6Zhr47iJ5EDfGrUIBh4fcte3h8PXbf6x
BdazOf+KMJwPKIt+VFAWZ9JRT+SfSay5WopX5r0kgzAZ0mqRZKfkIywjK01qRx1QQs0L07n9EdwG
gNMDNotEGLLZ+KvyIB99YJMf6XV9Ao0GErOphQqg7ct/mBbYgfR82xh3cs7GJBBroEqFHacCR3i5
gEIkjIoodPWpS9hRKKWnaCjcgDUtZWTaChODMCnpiXfbKt/7/49ZpC9F3LRo0eGB7wHEIaZMHupT
PY2u0XQeSw9V8tRPrlBPbjP+qICqIaegcTqx8/p6O0HFU23s25/By1Z+fwaeJqATQyZVxAFwOfqk
hprFaJj1aYpepodctoB2TjtPb6kPjhhn9ALB0XNg2Yu5fXofaW4mOu0TY06o7poR0uu0PISiF8kU
sDe/gPiG3Q57MaWt8FAf13KJPMLun++VZNAHo+lUAh/Z5feGeinXSenXJ7bVP7OvyOmsEmK/08a3
mz15rBx513n1pnIbt9+0ByhuHvt9Y08P5H7cxCt+yt8bV1/DxUpCoSSCEWH2JK91UJK2WiegghXb
Cp0sn/76Gu2Y/gnsze1VW9gf0hyaixrStXOsdjkJWTuVgZmT5iRG9qAVViu96SqmvhBoi7bi28au
TwRkZYg4Z0nAOo+9wrlIibDMbxp4atyxjZ5Xpzx5NyvmJWED2cfgUCSiPYnQLtL6P43w1RpvfbrW
i8JDp+aZnus1OMIRBuAPt0tjv5E6gWn1KYFUV6FVaEiJn4IntbBjRbLGxi6EAJdX5/hlPzf1iz9W
ZmHhmEDpC5xkgAaCad3g5tyP8ogYedSclPjN7xvaF19xIG3lLKetTqjOHlgSbofXutr27I6lwaYK
G6uWbTX4EYkgDpeUldYjHsj7PScAnIJVAoERuAa4q1voJbUtM7k5yTXITeVDUVlC4A0GnYaYFqZq
D+2faPC0+LEkA65Z5iSytMKTdXX9YV3QHo0yP/h88R/uG7Q+r3If99MpKEqAFUw0Rhi9tAaZ5CE1
30MF9gNBNGzJ+pUuUoWHBxG79gTGlzqwssRJjNdIvtdLN+1PfmGD5qFtf6+s+XyYnD2FYHXWXJxb
11AbweHIrXlnoh+ExKF6NKYNUDzj/TiA8R2M6OreRBiogHIH3CGbqRvXDpb54LiwDKwjuJ4MEIKi
hAYY+OUOFyCHIOmlZBxtYeNuPyMHBCVUtCxtv3KUXF8AnCVuY6WS2qhiBUujxw7VNrcH+pVTw56A
4VIsSBxZrghV2WbTAZfVOZFn2Br0ZUUnssNd5pJ94E6Pa+wCvGox5Ccvxz9HRGdPpkKVW1XFOXBs
LTxg7Pi3scu3OaScoe5E5b24Sd3ULqwvoKoB17TRAAoomeYKnuTqnkRHaDwnLvPS3W2P4ALZq8+a
3+hnnzWlMqnnpvpjb0EPwNKdnDLguNcEOHlCnis7nOOJIIUtivjbTvGKFzcGndungP56+6ioT+uD
Twld8XY+x/ePURT2kcVAKhGQ3svBmUToMzVXjePk9phzeaNupk1kibv4frQzG8graxYZtneYV+/2
vM7j4dx91l9CDIJAHYk0znQulY00RJ15DIuTId2VkAeOq/eI3aUARN02tbCEqEuDzwE0wzM0iY/X
5U4LqxhsBNFIi9JCf1mA/muGuIWqmU3WFILnL+dGdm6Oz0FOYjjBlUvhqAPvVMaf2Vod43rqZmQc
hLnAMyrrKGhcrppaDjIyaV10khuG2klNDebiWLMQQFhisNYjv2QNrXpzqWZWAeEFSBUhqOPekGAN
XUM+6qvFu/Sm1PsxW1mmRUPzYT8rb8Az5n8/22mpMnZF3sjRSTJKICid7MQM8H5tymjlFr32B8zZ
TNoGGkkTxy13gbVDgTY8IYpP+jHVgDpVUqfwG1oKVlrQiEgOiP1ue+D3+/3SJ8D2OfP4iehZQhaU
WzIjSQoWJ0F8atzRae8+ld1o/RFo/JBZYEDwEshVvxO78Rj+hM4aPoPPtGGfwzwImec3PxqXv0Ot
s6k1lIY0g5zGJ+2ltCYb+tyb2rXat5VRzkf01SjPzHBXWC+WcRWHWXzK0AajohlmdEoaWp8TlbaV
E3gKDe9bu0I/TArA8PsLswJ77R6RuKTp1Vi5qU4RsOh1hI9gP4KNQKEPaHW0xdE9Qf9dsQfncaIZ
+AMYZZ5BcbiiqfqB0HxlyZe8+XzKuetMizMx0AimXKej+CDrlgKldrZPquPtSb8KUrG0s1Qa+sN1
RGO8Z9XKqGl50sQnFS0/Rh7S2lKIRHXxqd+ma2+x77chv8Ln1rhRlW0bgUutjk/1R+KkVueaFO5k
GY5kSZbuAvtIW5c5Ih3syf58Rp+Zp6GjLfKKA3Slgf5uaP2u0XZLaOVB0tprrT8VjTeCHVsoadiD
3djC1lhZC7434dsnENmh+wYN+7jruM8O47irEkmJT50r291+O9Fgo9P2aXIlR0Jf1miRXWOzbenF
bvD03Lq9q9FiS1w5xd37kdn5bhjoMbKFx9D7i/XD7YTTQVeQBp8D0rOtOfQNboto/rTWBPJ307ST
3ZQiMuCUxTLNyPNte0vbY9YwJ4DLoPVa4exJRmJmQlcmaLzXtvmUWoW/1QT9ILQrtdDrAB6eeW6J
Ow2qtsSjboAlMlLZDUq3bF1f36elp9gCcgs/SLH938bGbf2wMpks5AxjayGgFz62w30XDbRZG9n1
HKL1dL58AX0BkTfhAoooS3IRbErxSdLtqt1n6SlAMDpt0ZJKZXTdtQri0WnfCZveS47IrbKveu1M
X/wGSKjNBHuIo/iOBjL1oSoKUXLSxk2lP/jR3i/vJPHz9ozygEbsHIhbAMo996UCnGlyQx2kAS9v
kiSnwTUf5PfSyf6wx9iWtomje8A9O1AfK2i5UmNdMXuVgOjRsR4ge5ycmkPrKU/FU223rulMu9Yl
LtvpNk6eB2llsNdHNgJE7MI5PYj8Lt/alqZBnybSkJxCwfXvlPs62Yw+UgziCihTuj6zsfdm4gMN
xUPoQHJ+SiK8e1lA0tN0qJ9+6LSkCPShfeZCSoA+e4+Hw5v39fj15f/oH5IHdHh3a+n5haEit4z8
OPLX4Gf8pmg4O3WyzIxRDSzzk/8zd4UP0UlWL+LrTBmS45BSVYHmBQQQ6LLLk21kYul31ZCfxp3y
2v4MH4Kf4bH31I3wPP5unP7ov+FgvUsILZgdr+3R+XS5vKlgfaZjRI0D+gV8Ar3q5SYrQzk/MXs4
KM60Dzz0Q0HIDTd9erfWX/Gdu71ljjtWxRHqiYmqwdw222RPg2hlFtma99Ve20L8eiPb5Yt6X7tQ
pfIaLzrmL+bJd8imfdNjatwL7+nLWiR0ncWbF+BsCrgDmJhRLDBz/ib0uzFXs0ovdNF/Zkt24fr3
a5rm83remgLOqxnroioq9PwkCA2djCc5vVPHB6W1zOpF7i1oVdw+m66jzcvhcZc6Ezp9AO15fiL+
vdShoFTuI+VfKiDM5x8IXVAkU9G/i2wot66RFoyyXpHwVIOiT3xja2muhUGAIwlhGxTM8QiWuUF0
uQn2aEkMT6r+e2gehdyL/JbenqiFzY6oH4zloGNCnMgztA9qZg6KVsSnB9lWnGeJ1isPquu0JIL+
cwvcVkdaMhd8Bgti8Iw2Z2rEj2J6R0avUH8bkluclGCvHNQPE5qMylp/+ELq5Nz61WWBilQmSSOs
Kz+D0upfky/VnfbpZ28Hd1TejLGjbCO2ZS8y1eKV0HLhGsasSmDfhJMAk8tlypU8l1u5KvHkyWiP
x86metL+JVZ7DjGQi4cRMGKrKKVy+7ie+qjWiqA4BaNAE/XeQEb0todcndW8CW7v5q2vN0EGE/mh
/yP8wnBey1fpI9uFxwhvJXUHgOb0J73PHvsTWclHXiX6/zGO9n7MJMbIZxi6qq8KY4xh/CTv2Vto
hUftkDrCIzZDSNduBn7H8dbm3XJ29SXFULJhtgY2IHtoDikwjX73entC+Rt+NoLYV4TkJfJNVx0R
MRgby1YhBY5eQ3PLlySzhgkd0WuaFVcve97Q7J9noyn7JstYORUnmfqjFeyLl3Qv7ti9sVm74lZN
cROnTYQZEngYT8Lev2Pb9CHwgkP4HNM1ruOlFTqfvHlyz8dkJjh2NRjSVbzY/d8l2k0T7/YCLTod
Sjtoip8JqgHYvDQiaoKc+KJYnPqdAmZs2n2yN/MFDPov+qMa02ylaHL1GsJCIdkJfVskImdkC7dQ
FW4aNockJ/lBSmn/XD8ZD4g09/Kf6GHtUFrwvgtb3Eo1ULMJQiEtT8k+2jXU35Ru+7bGpzz/yPl1
zw+IW6VQMwbI+sBIuE0f5Q15kA5rLrc4DsCbALfEWxJFr8s1itBvJiWsLE/Tr/5Dvg8/5YpKb/7H
bVf45mDgRoIrXvyWvwUFCF8Ql9QkRTdOUZ7SH4C57Z891x32FJHivU/frKdNTNvNbZMLcweLAJHg
tJvrudytD0LjpA1IXZ6yZ3SHSw+NB7dbQTgt7KJZ9AovGTjb3PZ+OXlBLiRlIQjViYh3cWoCR2UF
QbBycSwZQcYWKP0ZGwY56EsjYCjLxI6F9SkSt7HYUDAYGwAS3J6t+fK5XB88l+bsPYqBeDHxzXtq
alYlK3NgQ3SGgmMK6a6iTVPnf7PCDYW0AihyID+BeuNRkApaDGuwwysACKYJAzFxBsxYL5VH7KmF
EcW1DxOtuJuUDyKYriZZmoZ01CMb6eg2FloSgH0XZFBmbvN8xSUWJ1KB6BB8D88ivuYiJlqiykFW
n4auMaGNWmZWW41r3SpX0eD3MFEqwNWH+jm21aVTqGHrj2MAeE0Fog0VCh5WMVl5Z6GBYHIL6QdJ
fnbTTzTJQtBaXCO24wOy2TgYmeaDHYwrgBtfGp+EDJA0H/gMNlYblbz5WuyM0msNaaDb/nLt+peG
uJBJ1AtpjHu9PoFk18rQtt8xNHN6t41cVUX54cxfcXYXCqpYaGEBEIRKwQ7m1nfDZ/CVQ7Fjm2+A
UkJNMLKZt9GByHQr+0miu5C2VLXn7HuARPuxxf/e/qYlLwLuecbYoYJyVagOp0LNMhDvnmo9Cp/R
ZmPa0xTWK0fkVcnke+To1cUlAnJhkz+V9WmcQsMQGhQTjJ24z55tl1i5K+51ZJ4mkKRttD1qvpJt
mduVy/obAMafOOiI+49t7uxsyw59KiZsg7Lr7Q7FaIvZ1VbbdQ+1i4ywW2w/CjezXwmo01Ln+Pv2
BH+DI2+Z52KTtGOy2AZBe5pcsKt47EFFioh4bOunFDl2V/WGjW71LooYz9JhuM93a1XvK4wAP/v8
NuqzoScyZiAwrKL51N+GeufrP5rQ1d8AjBVDPPJqNylpLXq5MHlZAxFTm+S/RxlM7MUB3OGaXkAD
VLCLOgbtkKUJdgZEqzY9t4FXDF8qpMh6aN8UG5O4tydwIVRFagB827iUIFiAuuflrlH7WAujFtgR
wMkjdqgDRxP2wqZ+y+/Mw9plvrQfcPOhbIl013z2XBpjrUiqEu1FJ9J+dEpCxT6yb49n6UxDWDI3
ZiBVB1TopYUojhR9iJP2BAqI/+Psy5obx5FufxEjuC+v3LRYsk15Lb8wyq4yCZLgAu789d+h58a0
BPGKMT3u6Oged1QSQCKRy8mT2X5oinwHYmDmiK1l2QbKbivyFpxVQL8A8wH6S9XBfM0pYD2mYLPJ
aIvwRbOPyZN23D4B0vZ9e1k/tQZez8/F8EpmZEYuJBAzbtBBudeetC/pzvePkqs/sm142Ggf9sa2
T5192lle8tsTdkEg2vFH0ALv8VQ6o/29snRlXtqtb5pP+8zgiqyeNKvFN+mjnZp3iQFo2UmMfQtV
DFQTkUkM6AuqWuXzpPntOxpxwGYIrk3DrbYjSGVrr3lRkjvpu5F2tfxpuehvZIdwdOO1/NdVpXO+
o+fbx70NjNZN3tRZ+yynd3V3BNYZLErfkZ87luv0dn+Hf8P0LDvxEo9tHPnkBpm0ctV+0Ay39ovT
TXnoREEOi/a5p5sx3UwE87Y/gdeKmGNtBSuotb1FA9o/VOVkK/1dVu6I+FnqmZMZ6Pm0KXUU4X0y
nfRoMNfSAXs/dZnfp56KgFnd97JPexC8f5c71oNwyJaEDUsfitRDb4qVelJ7H5f3Q/iY1GiJrTFk
GHxevZ1hsNzflG7ag1l6k+4rO/KVROTOjIBptqNhlXmPz37iMAxMEcBfKKrNRfZLvamtusN0mbZ+
fv94+ARoRrCbHcZXPwr2J7FrlJ7n8jOy+wKYxyIwUs4/hYN/xv8pAFR0f7/39qK9/51tXxQPFMh4
2p8wswmgqxEp6//89NvcwR24fQ2Xbjta9EHwocItBQkxZy1bxigdjBFuobFDK/gX0duj+pb8NoSt
bvk5a57N9jVJ2JrqXN80lAXkmcAElFmIhy53TClIFiJr1zz3WjfZ9VR9qIn1LibR0SKTuHKvl54E
cI5jiAxKR0jn8iVgJWEkb/UZt6tkd3R8rrXaLUXVNZCZ1t8T5YF2dl2t5SaXPIkLsdz1qJRKZPIM
F7YeXi27fFQrO3tK99GL7vbArSme5Mi2sBNdCWk2YVeDgq7axv9rMWRWTmSYkWCe8TVX08B6g5Qq
WtVgKcQ9sS3Tl5PIbV7GJ3DaDgoACh4CxAe1XPFeZ1vJ2QZU02TMugN+CLPduROmY0JVJsKPEbRj
IaPrT17DDF3VOH5WdiaC218hrpCTGsLmuZI2JY4SpGSdHG+6yE+FPdpRS7i//We3ifrX27dmIWuA
PT2TzCUn9DKRLRpjcQhifLbD9Anc5L+d/fUFfAOOU3IYHqnItfCzhsO4qo/yy+Z8DlmN8qmNY4Bj
j+q+e0KDbuRF+xg2BXh4+b1MbTBQ++MaffcVYJCXywXJvRGyyBSw3bXHANWIHd2RABkEZwBQ8ApF
QBLahZ8HqWsB+CKvFE6XIsvzPedjAouGUVdgegBSkOVBuDfurdPwZtwbx2HTflqP8XEtbff/OWWk
cOeJKjISKZdGikVyp0cDbk442PQ1PZVPsT9tLaf4irH42KYYEfVLeX6qPXS1Uje8N73beraQqJz1
7J8v4I5aVIAooCqOulQ8I3PCDeaL0m0Kou/EDmU7fBArT+z/rEhdes7QpILa6czhglaqy3Wbghjm
Sg03SPoadroOSLutfoieqvgk2oEFSnyUxoOJ4PJJzZ7bGohY2WnSlfOe7cO1/fjnIzhfrK+1TIx1
bL6Ztb0XS7DVPVEKp1uldlm0VGBNBg8PQClXrA1WNFhyUWpor5j+ysVRZI1ze0PnU7paypkAzhRa
StmCo1FsnoeD8K5tNQRCd9OLvrJhi68cBur9dx2cOZQmlhtKLzXP6bfyJbynf60X86A+VQ95sbKg
Zb08E8XdjGnMy4koEDW1tvyBicH0mMXoGra7O/EAWgLQ3P66vYc/I275TQTrAcpgIEFBppazPmAn
kSjotpvnEoz+v4Bb+kX3mgaC7eEV8/XqO+OZvkVokV7jm198Zc4E88whai0KcCssdIIgCGcHfWO9
W3eYH4iQ4Jv65DF1b690yezMKSw8mvCLoJTcOSa51lS5jIivqY4IqmOdbdADztQXVk3bZvAKVJYw
NSsDaHW0B3Grqg7LFTtGY1CxZzR08jTfFrlfrLGBLG3FxZdxxw5eKkUKRwQdarKVqzsN3SfdYyz/
ylMMArwPBb/61RynfZZ83t6SK4OEDvgZhIxKwByR/uRWz+IyZsZ908KdCtCPZgHorzt4BE/t+Fih
Q1fqQwfjCe3bIq/ztcBUzvMFcAImuBf4oQYkqlUUzss6iIWHaAxCS3DR95w3QOyw/fgWg/ZWPxSt
r2DOg+Um40Zs/97+hOssGD4BsAB0vs1koQB7XdrhojTjmFhNHbSGgz54AdTR4kcmN15ciL6kCY5u
INa6J+Muq3ZG7Fb0URa+p3FE61b1YGGI3J8IjeFg5xBWDuTKos1fhg6kmfENjxBflZ60pmXoG60D
pY7dTj1UwndTP/fje6NbWwXP5e2duHoLZnE6+DbgwcML+bkxZ+ffFFQAEVNfB3qUYvLRnQUCOL1e
w53Nz9qFheGkyNx2a+hMHvWhDnr6bTSd3TTgoukqtxaRQRJPaeon8jYPqVO123x6wdCfFbO6fOBn
65y/8GydYhtrWpRgnW3lJHG+MYTGS6ocEyjHXT0VrgR2hrS0J5Qo01+/huqgph9N89Jo4LWJ3bDY
q0ZtW8kjes+kKN/+i0NAMnbumQcdAO9/FXIuEj2ZMPAKEIQ22g5hDRal3f8uBMkuNH0BLI9xgVwk
3ZomYY0R1kFnCp91Tdg2NaZsg5r6GiX4dZYTx435YQjX58sFCPXlZtdKG4NHVWqCTmw+dBJ60XCc
CFDK6kaOamdSkaK4k5RtTt1aOXXtSRn2Wrslj9VdEqJ7ijaHKXuKZR+Mh/EHcRKvRz8sDR+6ald0
m8Kwe8lJwaVRrSE2FvVkds1mAChGKfGMmcWQ6uZkGU2QCtIdKB49oe/sMR5PBM0taqE61HwU6u95
XnpcwzU1PhGHg+LgsSdAFmMmYJr58nuL+KQp3UwVXQFaffsgr10EbK+FUcIGmnxQiflJYJ3psjqO
SUW1vgmq3sWsshQv0gFd5KHXMbt6Mv4AwjmuvJwLz8SFSM5eNlISaTOzQ4Ax8fTYAm8kDCdlDDoE
KvnvfrVfcFZG3mAAIotC0zwiUOVrXQQGEhmnqA3a76ZBc7xuWycansbHfmA2/NQt0VYa0hYMIYiA
MDsN7SRzGyYXDwwKUKq51g8BsjmTS8se/SKRnDq1aKxNq5+9DG5xs3VHDh2tx+gy4PxvsbBYLI3T
EABz5ZYy5ldakVNU2zZaodBdXNOZoPn3Z4oidXLEykYcgq7ZGFlpN8m+HeWVF+TKx4cDcb4azqcy
6xpvbI3V9OlblHyW4euKus/W4tZ2cbo3hpJOkggCNMmWjG3XgjvHR1sEyp6gwp/uu9duxd+/PiDw
GMwWTJRRGcfiLvdNldssNcJ4CIqCFJtYK9O7phdH15xG0Di28tpYn+s3H+UNNNAgYYfeX5Nv0ZpC
LQEkgw1BRIxt85CpkR2GtUfH1p1SKHyUrHWBXx8aAAzAZsgQi/Qd34MNQrVRQjFuCDLTQtqUoOU7
zY01KdeRBZgQfgILA823UHhuI8cM5NAm0bCRXWXsWEZNHzgG2enFMnVbRsvtIAjpNmOILeox/+7M
dvTIYHR2hHlbnhinkY0Wk84HRC8CA+SQbZSIrSWZZwW6VDB8JaaLgyZv7j8wOQ0mnUasChz1gVX2
tmURRwTqUOpN1+z9xFpjAVja+nNpnDrXllVrMoh4gq4q3KjWtmqdrwBHlxYEpjywqIP0Bo3e/LYj
Ldn2ajoGCsBe4QvRoEZHXXkVpdPtuylfO3awzrgoaGYAaRvarC9vSpqFRFNpOwZxWfhx9iEy3wSw
Pmmc4YE9GhHaG8y32OxdDBXEtf0gyYlGm8S6A9NBid7j7kv7lRPDNmdOjuHz9tddmz/wcPxU0zVk
wlFGuPy43jCoNVb9GFRpdCAaoCBWNdpVnK8NaVk6UqDhTQSWSMniCl8K0ovWkHuhGYPJbO4jlW1l
Gr/cXsuiCPRPYptRT4CgSxGGAPZztcdaYilGyJJLGDVQidP/7lpgy4CFxaM0N8Ly0LCx0KWK6doY
FCEmh4WwC5vIkBqXaUXjxK05vmmk7ra5EDOHjmPtYdY63TeM1Q5tEtm9veilA0R8ZmCCNLYXlefL
RWdZX5QskcZAq40HDYqTtfQhq9nmtpgFc4/I1wSlMhp+EAhxepJlBnRDF8eA9PEpBytGOuUeY7/H
0rstaOle6iAfxuMyF9F5P3/Sal2ulHQK6i75y1LLzfE3G3UiV56s56qp18oz124bYvozgdzKmkaO
FLOPILBtNr2UOFL5pebPmQjgti2bX0q3ssIF3xQSUX0CpwpQ9zD6l0c2JYpJKYBKAU32Uqu4srQP
9ay3u8aOEFZH6p+xVf1xih4MMdnVebS9vcVL9wTNiBZ+kDmCn3wpv0+kSikYmwJgKCeHKVG5AaP/
2uyh64Q9HjYDeDMYPstARMVdx5HFAq2IgeSFkW6l0gWlOSO23Lgh1e3kSTE2aFr2J7opBWtTtpWr
TPIdmH1qlGZJ+tHr24RWe9YoT7eXf52pnD8MfTkYH47xJ7jJl+unct2wXMOHDcKDDhiLrDix4MnV
g/SilD7RPvo1+u75T+RfT2wEQD2AZqPziYsrZRWl8hQErbg9kSeEig9MxS7P1iKQpUs6d+Riuq2C
cTl80UvGGPYhE6cpGIYuQ3N5AvYKs2K2HoNAqY//3N7HBY8Mzje4nJChgiLr87t35jk3cZlaQxOJ
gVQ04qYg6YuZCZojRkpzoHlCN5RJhtepw1rjysKNhWAwKIJCHtlY3hcBOthUxzqG4Cd5z577jdw7
U75vvqX21+0lLpzbhSTOD6EiVaQywRItmu8qDZQfWevHo7GS+1laEIod6Ij76afkDYJKs8lq8mIM
zGPm4I5Ur6dCc5TYKcSVQGTpzM4lca/FmINfJywgiaW+pf8FjNBhYpCif1s0n0GSf3v7ltYF1BCU
HsDza2a1KC7FPrHYGBhi5hlxBCCW5CqmO5rUFsVTXqJAGj7flrm0QgQlMxQTlDhXXVMym6LeojJW
iI4ENRjR0g3muNxrFL9LVsB6a7K4G5BFphlmFt5e0RHvC+D4QVMh3xUrUpYMKVoFgKUGn+Hcq8XZ
K7UpDGpW6hiMFgCIbfFQ9LmrDYkfJvouzQ6J4DEgUPpHjfSbfGpeBWQcwj+Wfi9qmGzjsGA0/7TT
1+2NXjA2F181//7s+g+C1AsCgRs0ROh4NrudnIAYB/xgKUY83Ra1uM9nG8Bdw9DEJRRbpFIiWc3s
OkfVR44wJxqRCDQ36XHEbEXkghuCkqtuqmiPh5Hh/Z0xj9IkmwgsdiMGoBstQ9Gz4l2XfWq6d3t1
S0ZmJlrEHAm8DOiNvdzIUJrSjinFFABc12770Bx9QUUomChTtbstaqGsAPgs1jQPWp/NJ6exxQjK
bHEqpyDNnpj8StO/mfHVPJiJS6b7hr1mwlte3jXUBaYSTHZrXK5LS4XjAaQimkOBy+DeQdEU6j7O
RuyqOqQbmtdfGI4eeVONYUW3V7pkepBcxeswh6so3FxuqgzqPmuU8OL2g0NPylMxPih3k0xAcOBH
8ZqCLq7rTBqnoGyYykgo9CnQKtQeO4CETeJVbbQSs17D7uZsBB52tFQgokQHx+WqmhEOeqQKU6B2
Lp0cEen2MrCsXzkrbYwXsKfSS7RtJzCnT/6w2g2RHUkfQ8VO0n1V7yo5sUEenpWOPN1rwzMpTTvt
jSOmbdze/aULi+wrEGloXUUHCHfO4VCpg6mFUwDEtmgrTHlskxQdBimTHCsmnVtTkTmF2fyLLBF6
DJCxQV4UQ9L4tG811mVtgDsvMN4x3EiVa9eMABHf0Wpw6dvtRS4cOrwslLzhS85kzpyKpeh0AjEx
nIMYRIKeFFPJLpuCeKzNyu1tUT/ZCM6BRJlLU+eBNki66fOGnxnbJLH6Xjd6KTCN6FnPROoWITzn
bJBkZ8I0C08T0IY8MAGN/JMOhkptkvyWiXQbwZCdGBnyQ6oTZk+tnt6Z8H59o+t6XyEksllmtcdE
VsFankkM85oK08tZi8mRkx5K70o3tB6yzYoHLAR9zEYxPg1xZGLAPKiCM/R7rViphZcFjadzQIuU
EwpvnJaXbVMlcZsrQdEeaMOOdHw0a5QMMAzm9rYumcNzSbw9ojEpqqnLlIAaPvALAJBO8ISYF+fF
ViL3RgZmMAyGTWO7UCM/+RjDuzYfbWMQft3+EhXnx50vPgTkwahWoNuWn6DdovbHLAsfIkq5W6tI
sK8B4q5xW7gW5yJmdT5ToUag02DlqRKk2p1e3BsMDQbwJfpW3hjDYajvDSABkVTNxkOjj44MdqLE
U4D6SU7/Zq0Ih/Ci49Hje6qktE7rRq+UQBOFgyJ0jpGSp9sifjzm6/38RwanQglrRalpSiUYnVxx
M31DnSJzjA3bp8yrQjd7vy1w+fz+K49XJLlDe1VGsSaC1LsGZBYg2LclLEStCjp7rRmKoM3EHdyS
lIGVk5kLalAPu0H/rtW3xlbHvy0mvX1Vsrc2JOnaukEcWsZQfpmtjshZt7qRJxaDoC+AZvokfxjo
Vsxq//airrcNA9wxQWaeMoA2G57iANNsaz0Fi2fQx2hdH/OG+ROqSivXfN6ZS2UA9QCM51xLwt94
vnUBEx+iQtC1oPH1qrG76SA4AgmY9v4iJWv4yIV9Q1slekDQgY1sp8G5AlnaRXWK8QKBXtFDBeiY
4ObK2rCXaygMhtMaSB6hLAHY9FWWjA2G2CtGjSWFJfNrqWEnLWnAAospgId8iImnq5PpV2kvbfvS
ANVba8T3htIUm0qOim2vpWuzdK49ZnzST0IJjz6eRO6JYlMCZqKu1ILaM413QbQr9asH3EzY3NaZ
69cB/XXQDB05NFDpXbFINZMOSvJaCqbY1UTFLr70wdfGtRaH63PExBOEyvDK0bCIbPKluYxn+qOR
6hIiyCrbgE4NE6OZYnnIp7Ht7RUtBHizrPleY3IT7jfnLll4QkWt1qRAmt5Ibb0pQ+LJKK2notvX
XmcQpzVqGy2LjTkBdrUhurxNVbsodkQAQOuZqW4K/E335/Z3XbFboPCFNl4o8rzTcKM5G4D5OlJB
ULsKepBoNWACbfvHsnqvq+mzaySnQs4Sw3m2UyQ6SvKQFASFvwdWvRVi/1wBKaLn8h9lMlcCz+vr
DDyUio2CNUSmnzcaUtf3DESHciAJe4MWdj8WmGbpmCz2i+l1EOxyXLHuC37CLBLSZqWbn9FLZRj6
KJcS/Cagp7GjAOuHblJkiR2JqSM08BvExLS7+8qy9VR5iHtP1BIn7IxdxNoVk7nwtIHWCPzAc9MX
uIl5/TerIu36MVaDnoWWJxsp9SsM+dh2Y1UHhVqKdlkIIdBiameHZqFvBSC20Yfad98r6jEHppd2
FV+C8TPSPJ4VwFUumExZTfVIIGpgYMaIFnuG8KtBB3ZtJrYEBuHsvnHEO8zsKg3vtuRrDbgUPD8r
Z66M2KSGUqvYgtQqwSk5Fuh4oYhkHWrthfSxjlfiroWMPXiZUfWQNVBx40LMxuJMYGgKEkBQTA/i
QxE/t2MPAvCNECRIQQq9nTe5rfV2bSm+WK5ALhZsA0TD3GHgw9zRzKOhU4WGQtS1eqAYxCZUsS31
o8fEkArGQYyJQzLQTPqs9JTajr5gJgrmlRiMHpbbUT2SZBdFmWeZw8p3XVv7+bNQPQBzCua78vgM
2SRNjulaeiBo8lapd2UESuxJcvNC88P/HQQraYqEcRRoxcdESkCOLve/iyW1V7TRCFq0wFYHBp7U
OZuYjH6SPI3A/z6w/liouzgZ7wxpzZm8fnE0BTAbjANECXceonApve1zlEgwZCtoFK8HzaUePmH2
UtI+Zd2frDoZrwPosnMMvpnmPrA3ILfGYaV9fn5tuKt28QlcjkhEHzYbSG8EeulIgi+nr8CeInl6
NJu7BBzht+/X9dt3uWDuYiumNOWCMBkBwl/d6ctMdYxyBJbELNYC9gVPBrLAR4D/zXxpfAcYhlhO
cUNVIxhiNFWWrzFKb/qdNAHLrRbNDtmJBMALw83CY9o+3l7n4sGeyeZ2taBdAnZaxQgsY0PKxyI8
RdmhXzEePzeUOzsgOxRck5mY4Mp4AMKg5XWmJCdVEKEhVRaqxI2MsAMPQl4nlWslEgrJTaUA00Ea
8PUeq1oa3kgZlZWdoBM63A5iTX5XlNA3wbLKZIciS44ZfwPYHLpiHFG1x38cubmYoS+jI3Eebps0
EU2nnLLJxLAMYHndLuqNv2hNJqUDtt6COmSQ2Iup9fRdjUfhdzHN2QDcgsnYJBia08OqTYa+B2GI
0PqqWiJNKBFgAh0hV+c/tBEyp0+b7Hcz1ePkgPEDZKVKOBV2xgBE0uN0eOvFNuzdnOgd2jQViTp5
oqBbp2gqI3dSnRbviTG0iMi0QnikoPMCRxgKpJozknA0HwcG3/0vKMoVKEE/IIMBBPj4yWhf5/ZA
Qy2/n2Dr3tq6zUAij7aNQyplWeWULKQumMd60Au2ZoYhWFUjHCZRiTBaFBm22tWxN6nba1P/qetx
TZ2adii+tLJcWBth0tToN7VKWByx1YrKJ4UKfs2RFp3yggGF2WEMgVBbyfUv3DwTng3m+8yEl8j0
XJoavEB1LNOEnMDg+5ggiRilvwVjWHHs5veR00hUEfDnYxKNDjwtZ9CoRisrjazkJGjaG1qq7s2e
6Cs2ZOFuoZgFuIuO3nFc7fn350+mInWROgjIPdHE6eI72u9Na3BZ9/w/32HQPIhIisJCg06J89MF
tGSBdjVLT02CBFgU+ya5U0MA0snK0Sxu2pkgLv4eBviAIZi0T2LzGeYvE3u5vZCVP1/l3zhSgo1l
LNKTZaSfoMe3Lb1dwTpeN7EBS3m2WXxVo9TGAlz1ND1hvNeRYcYCfqS72Nd7MEYCQKo5lYo+39sL
W8hcXErlzGxYaZmgCFiZ/jH449/wUd1hONchfJt+3Za0cHsulsfdnkgXOh03Mz0NIIgQMwRLDWn9
wcI8ktuCFhxQCJohsEhPgrOVu0AITdQGBKPpKclAPg1/V+5tRm1Mwt0AHX9b1kLwMW/fP8K47euQ
hUmmBMJK84H+7u/xHNaVmwEZY2MokjMc881ou2vUEst7+Y9Ufi+JipBBqNJTq5aHcaq2JZUrO23D
3e3lLXg2qM7Aw0W2BLeL73IMqxLohNAwA7xcjxPmPoelZreKvh+boKG/MMxmZT+X7hmK+nMECU9S
4oedgNEiD5G0tgKlf5LM/divQfsXBWAhMEgA/Sp8sCiLHSBMUQf+Aeugmg9TtKYRS1s2j69AIDpz
hvGZwFZrhowZYRgUjeyE0oMwjTapqd8qaPN/UStxrYd7wdmfi3WoqYBp00AgfGnLpTKfFLmKhdn9
pqOtZ6rbklfWv5bduKOtPVRu2z5ZhW+OryKS6CpI+C1fq0onKVas5LVaIrE2l3ZmEisUlzgrWRRd
WoBEUQgAcHIUNgAAjK7yZAXcvOCVItoAHhLQBfR8AYd0ueJMqIwqzJPodPc5npJ3Td9PGw29b6By
UEOnLnHjbl+Da4uiIwE0V8tMFPfEnw86ey4NdczVWMvISW+QzIEtqaZN/ph9x0Tyo9wna0CQBaNs
4MGcqWrmTJrC+wCGIA5DnsLTwEQKp47pRrXerC8NOTXJaaVsPxnxcUJseXuZS2JBtolYFq4wqEsN
zi1IDKUo9LYjpxowHhd9JNSnCK28UGH9CXivfGdY/QB3to93KamkFyvNTf/2R1zrELCFqH2js3ke
ocsP4RA6iqRfPZFTSUYTFCAGrk9TCLtSC9fobK5vzjxwD24WGrgxCUPk1NXoxr6TxCQ/GU9RbfvD
PjnVK6HhteZciuDeIsx7CbO8m0VItolp162NvLCdm8E0ZXcYDAZiCu/2/i1JnIPwefgr+N9/0oZn
utpFhJpEzPITk1FetSfLzpVDZLlF63SqCvKlFaXhXEk0eynoNACUEESMcwmLu4yNaFSoj4nxAUrh
SwhtjAmT6EBUp9Hft1fGHdeVJM7Q9Vqjt9rYx4e4DZhY3ldT/CdibxGJwZTRrjW08o1U/xGHPDLu
go45TnytoLNaoTcmJT4AXY/gelsX31b9gU5qexrbX0pnPkcR2Q/Vu5C4VENpLkhAtxCz0S0mw23z
fdIFSII4ihHapuFH2hqKgrspVx/I7XyYtLHITCs+tEVm+QiVp/t2EGNHncY1uCj3av6IQrgAzAaq
GbANnGEg4qBLZSvFh6zImNsC4I1ZBird3T7gJVU6lzIrwJnqjhjHFDbaEB8Y+V237NgLHw2Yfugq
O8jicuZavYFU5ezfXApKslpLyTDGh1R8Bu7f7eRp5VYsnQ14xv6fhCvWHyImU886LAVRuJ1amGzL
glp5ub1fy0KA11FUzC1CHeRyGW3RjBMjU3wIpQB05NtCrBxBWYM3LEpBuxr6D+DPwKu+lFKQEtNy
mzA+zKovdK/lBAjuSsJyUQZGVc+5VHRx8yQ8sl6IaJHS40OSH8NJcdJ6k2hr5p5Pzv9Hi8+kcPul
AMKsmVVMDgP6VW3aqLJb6wBITGFUeiSR0WFSvpekx1hB7ZdWN9SL4MS4tw9tyYqhNvDfpXJKPmiR
EqK0FR+moRaQb1ItdxwArCbjAEpMNAmJRb82eWxR5uwdguETPUJ8jjQkI6Y6tzjCHQW5XldgAuSE
kX7yw3i6vbjFG3wmSL7UFbQ5tqwzZpPUtbag/NbUQ1SHAMH0K7u4JogLgOYclNYNJjL+1lPTlfZg
orKv7E0Mo729okXNRDEXiTM4nFfJbbxtltI3QnzIhZcoMTw2vghkrWSyuBrzpykWRVoUKS+3rUVP
RQ90EDkk8rcBwGaa3Ftm5qrNWncwn2P4zxVAXhgVKnjQALtfShraXDBYTcihU3S7wqxUk26q/ph/
YoKrnefbwRET+AwgbPRrCxQ2K8e2sJsgN0b6DIjKedQxJz7tMcQP6Hos1HpplJdYXDclvBM7L/FC
BqcaMhObfNAgQ1eFTXyIjL0+Eoy5aMZsiyrcRsj+CKa8oiYLLwoqbYA1w4tEMMZ7znP7FCNaRA5m
2AdJpbngKVnru1vcPDhZEIPuAXh4l2cXGm0j1Dklh7DVfEl+AVG5x8K1kXSLKzmTwnmsrS4kGAmX
k0MMUtHWAJnIZDi379SSCNTMUDNCcAM9nH9/9s4XVRcPotWQw2Qe25z5EZqwb0tYuFAInRBCzGQw
AAByOmB1cRY1eU0OTHwl8rEfilMsHxUxW3Hvl44EpgGQBzjqiEa5zSJKWMdZpUGf9b8qPQn9SwNU
2u21cA79jz6fy+DuTFGnppRkKjmo8dTuo1SpwOUCSraKlHtagnXVqtNANKugT9K1VNra+rh9bCax
EtoOsmvz0epeE+1XY33fXh4fzV+tj9MGgHGlYah1chDuaknHGCAQbE6ojiMzo/ylY4WRdRt0g9p1
6RigJ7gtfUlRzjd33oAzVWxkpW/jXiGHFNmTMfcq7Y1Q0bbSr38hB+4zaN3nSYsG56urZWumYqzB
iXrXh99956nVM5os/oUQZPRRz4KHgVTF5WIKcNIkgPbGB8XYqukG81oxVW1NJRZ37EwIt2N6Lgmx
gvzDIR+t3tNqJEUYGABqliooWanmv7jJmDIK3wVvLzrDOHFGqqJPTYZhNcAsXEelqzf7rMpdgmEJ
t3dvwUkyMfNBAV+DCUqZn1r/mSoAklG1zMC7wSQM/pACdEw4OmldFf3rtF2pVyw9xBfSOMshjWFY
tQmkTcw13qjAAPQFwsiuMQuzvmsx4a8cXvoC5tdAmSmyx1Fd2dlFu4JWfSDB8RdwVJfakg8l5lxg
IuZhiPrCQzeJDiKh3rSZ2Kkuk6zQziplctmY9psiLOsVZV00LWfiOdNiVbLUSPN2C5if3aKDOhRe
+iy4faY8NuTHuKDRCDg8WOkZIXK5yInGYKxr2WygG1sQHioAhslwTOg7wfNmsTfjRSp28IpcOqQr
Qc18p88Kef+RDQqkGQiF/CHPY9qKei91cUsOr2MBgBhB4bVD11h6ZwyKrxj/Ik4DU80/4uaLe6a/
RZJEQINCnIhBS5oRZOzvlLze3s+lQzuXwTmq6G4YDHmAjLLbF8Vv0gbjGo3J0jU8F8FZSlOI46pC
GfxQuqp8zGWvErbm+LdeY2Bd9BMx8hWngymboGrh9isMpU4xR+h/HbcOXGK7iE5RKbpJK/xp4/Ig
5hPo0rodav5rCexZ6640Aw3q0IrZC+JFl32mSMX8pNMyUnb6BEiy1beDS6TS3KAdD+wRYcU2tA6l
g8LqfqNTGq1o5+K7i7gG41NQ2wGen9voRMhIJUoi1i8HhT4Wfoou36lT/lDCjhg9CvT3tMuRQlRK
0cuETdfvSL5WvVhUqLOP4DIxIhrvI7QbkUMlHS3GbBEMW/pKYXXxHqqg6JyrI6gpcTbA1GrM4EPv
x0FlUurkoaXvNB2oO2AStF1atqrNxvFO1Ep15dFfVGUVXiGgt3NFi3uP9V4FHiGD4KbMxL3UqZtE
kibHzPXONSLNdEk1jLvbN3T5WIELRxACqw4OhEsz0JZjl2RtBbOuCccWE6a6rax4RdP4kgAwy+i0
5muYqh6RgDxTRa/7dfsD5kVd6TbKXqixze49D83tGzNs9W6OUpLwaKBekqML5raIRaU5E8EpjZkQ
HVROCFHE4nUqMbhaPCr6WqFwUWv+EcKnvVgcowkmhhCBlu/wTpP0aQB+Eo1cQUe+smxFV5bcKiin
OUMyEL/y3scUhiobrRJronuw9NlZtke2OaYrr+6iSqKKBbLnmdqM54/spMmsQh0qOZij3VixY2gf
mZYDObR+7xaXhB6Sn1mTyBv+H2lX1hs3ryx/kQDty6ukWT2O4yR2lhfBSRxRFCVS+/Lrb8m5J5mh
iRHiDzj34OAGcA/FZrPZXV0leaLBaD2xEbYoGNmzDDyw/BfIojbOsBbKlA7h4Um8jE8ipEsHLRiY
aAUY4U4c9O5j8nOhV+q2vnMzsyQ6BL6IyuAGmMgQgLkEGZZb9tth+vkGrzz7EcuPPLt/wf6Iy8TA
waP0idRZ1GbHOft+3YbSKV94zEAAihe0ZKPwBdGBmshOAdIzx9+PFKQ01XsAazyxTeYVa+rPuhC1
/bYm3ZBpks9OVeOd7pCwquu4aDBER1ZSNGW8OFuSnFKUgIRkDHvXmlXkJt8WWN1/+2jSRedZFENz
DT5a2UWt+yEtEui6zVvWj1HwiIn0legkQ0J+531nK5LCUzd6tB6THjU2mkTmeJdDDYU2dzw7LK2g
LjuKkeeho3+gTrFzrC4mHNwi8MjcXTkYK99WDiq5aww0K7BywmhEvfskWcNrKF0E2MkFTwHeKbmU
M89aQDw2IUpm3a+m8+bD7DpfytHiKzmTMpicGZI8vxoqZ2QuPuqYPxlFHrESKTVYrpJ+Dc+8Zkny
eiOp7XrIYKmcnX1l8iNaN3kiAJ5+uu6Xyt05W5Lk+X5ZdsJqBwQMsCKEmfucZ/Wa76/tj+T7k10M
vO5gY/YeCmJtyua7kReb6wtZMyI5POjZPIvocDMfm5Inv8b0jZcJmA1RPUZe4cv0UTq1m8Ie4WiF
wXYDELla8WvSx1ObrTiaejF/DUnbb6UlCewUX8yr3JvCevYnf6PV/kpMUt7DPnJvDO/YDhANl5eF
aAePTyaS7zF1vBuQ3HghQFg8pIazqVlmQI8EZEdv2aa/Nhd/PLugOKuGHtStGZozT7oBmjr3WYxi
xYjyhgJ7D+YSlyk7OSAIPSV42c94VfBfOYOwbr+3s+dej2p3O5b64d+XBAV6IG9B17RoSVwuqWxp
R4MxQK2flPoOsoZ2LBI67JqcsxVTMhXgS1gH1mEhigNaHKM1l7aaLq8720iyE+io9k0APAcurZxt
GsJ3XOyCdrs8Ioe82eQgU/JAN+B1H9vOPjZ6G+WanodzO+2ur18VqyDXZ4GMCzgo4Hkvf5Pp93PA
c/ymLBtjpHJG+atstRAj4dftqEIVJLOhmo6+JcR4pUMx0Em0o8/oiaUfpvQXmmDX/77Ka87/vhQK
KUlQedIKeuLlzgcBlQVgYZ5+FlMHBqwuBof4dXvKxz/GdCG1udA7gs7s8sOR3LGruV0WFAzVtq5y
ezvnLqgYRu7tUwGkY8PAaVphADYU6Vh8mQJqr/wIVaTBaK3nAhkNIhOZtd7y8pY7LhZtpI8mpvTQ
Vdfcx+sLVW2ci1F9UNOArBxzqZfrzKEG0s4mp6eSFQ8NXvuhPlXiDcEMIRmcF6gjgHNKCmZVVk0T
n0p6qprSjjqd9JG+DAr3QvxoRI/LOnDXaKZUHrNM8oLhDxV1gPEvF4a6cD3pfKKnSb9Nm4feYVHO
vxrgKi6K2yngK0tcrjD5VQucGPAJeM1g2kuqIWQsQI+CdPTkU+9RWKHZfQXh91juMyhMGeI93p8r
3qG0iAFCE4PE4LuWIRHc0jE8xlx66psNch7ul3i3TG0ErgOUTL0wrcYvlbOGvpOnShHlMMdl4Uws
VGgoJspRzhGFIEDqn4wf3tZm4I2/MVjUfU+eUaEBBWYwnqppZw9Rrx/7/Di7TUQAb0lXy/GvPRc/
BM+pRRJ1QcVLoW0gU8FEWpFTMJ06kB+sAt/NV1sKA5iOc8FmgWe3PCA5ER0zPWYHENCAJ0ebxfNe
q5P37lQddOdhGJ8hZBENdQUMYvJu6tZGMF47MMyjMwnKALQPIeVw6cCV8NyJzA054a4JU/ChDOjI
90YdtZvW/oq+4ooHv844MCWMPALxG/Q0r8TimSfKuuwKcqq8Jsr6b40Yo374wdwtKdaYhFS2HAz0
g+FngSDKVXcmtILwFDAQqxcbs/g4f9I8zPVrYWGvoJ9fx1AbbVfgDgFLAwBKhkAFHfFIzpEAaPav
nCKJYkcjX+Pef30UbYAbAUsCUBShRo5vhdFq2VygFNRmaI8UD9VIo+Bpcp+08tn8HAwrL2KFZ8Ac
FFSx8xgplY9gXZij00zoWfABA5WaFlvJZzvBWOHB55hhXh0kVxyEC3vLv5/lhVAwCbKywTPfcNlW
JEYEnoADI97ON/pHCxzx6fhrbr9pB5a14VpFQ1GvXD7u39VKl0dN/HHwJ5RNNKLtPX8Ey0uyTTxx
bLIjzZPboHM2jfD3ydBuTZ3HoncivAFWTociIcDPWBpEGAHENL3MYO3pmMZ2lsqKG4wHE9B9W/82
0ceJZdBVaiLL+jp1oHK21u5OhQPj+INyF/XpJa+UEpGk0I004AxhzsXYT9BjOK9Dn3vNhRVFiYXF
APV8kGajvij7MMq1YINjLWBn0099R0DbTqYoX0QAbANzc+GDc3B380KMG/JmpdmpCAcIsyi+YzAA
nTgZkrwEiGpKM1StvB/G2IC65lNdP0OLgtIf19Md1TZemFqO8pkvg5vb9rUBpqrhiU7P3HmXgYTA
TT948852j4m/5fzzik3F+Tm3KVdZMJBpCDRTcF5zkIC/I84+45CB2I3fQfxBHDvEf+wAFbTdiuHX
bSQABTFqEixFTzyypSsyTWp87hFHh7CT3T/r1VP+3OhWlOZd5LefbD/dFtraY//1k2Mh3rCQdEEP
C5yp0nlNuFF304j38VhvlsJu4kP0DF0Ns1wJg4oW+aUlKXf182Y206WOVsxdROknDTK9GC7Hk8sK
ftRGxDHgOuk3RJD3plnsSPAhWR3tVh1PvGNRmMcsBpB5Ut43NslM9WW1vaZBuE8bRJh4AIi4Fl0V
zlLbspGBAV4Bj5K+7JQ0M2jKpuyUjjyyrXbPxF1aoJW7r2zIB9v+o2ELqKMmsWcXm6VLaLL8ROi8
qc3k4bpvKa48ZLp/f4v07V2zp1bH0ZcrUTIUZYCRoafcA1kt5gfmrggpyA1Wq9trH2D597PDGxBQ
KeA5jxhs5A+B8OOh9Lb+8PyGpS2iLrYFGB1eLZdWGuE63cQCHNfZ2Nf+zuqCuG3d2LfrZ+rHs21F
tNP3140qslk8jdDeAUkCUk2548tLkEToxEDthWFMoofqZlRY1poCu+psnluRLhOTa6lfDSi+mBrb
tcTcdxUG6VB4WMMBKA2BqNkBYzy65zL/VDE6fZd0GtwDhbQN4Hxixx3vl40DuDWa1F/J8pRfD8ny
okOLprk8E9TOjj9U3CYnc1oEYe8n3sXX90e5IIDbsRqgBl8VkvKuAZJSQwzH8HVkObeGzjdaelyt
LiovKGB8/xhafsiZj3eTVs7jYsggzskryKYiZgSSiAO6BLHR9G6YzeNWD+gPlB2+/rdFSu4xWk5a
t8s97M57Om8r9l5wsMGka+Nyyu3CuwolqUU9yZHs+AIMgYmDyRnkU+Dcv7eKeXN9JYoUGbMVoBFe
Hk8g2pGueYvVA8OoCCYfzDJGkzRBpuwaX1ibbQXazd64ctWqIhNmOQzsG/7rtUgwq3L8vzE5QNvN
BCkfaO39eyfFXsZF/piQHGPSrJ7O0HQ7Te0H2o9xk7IQDNArea7Sz8+sSFtjOaVuahyTAMMvjiV4
3j3GOWbxdH17lr9yWS25XIuUmAgkuyOYQ5AjmDX0pKpNNd7k4zvIpUaCrrjC2ookVyiCEg1hwMpP
nWhufTodOXkeq88mrT9cX5TSkAdSMxQNAzwTljTw/OTmWm+0Ok5PBSEdu3o0JusWegcjBM2vG1I6
25kh6YICjKt20uW52RgCubmxvAAD51tSVs7KraTcJw+9O8gMQJ5CLtZDvsYA6ST2qWizaLKOObqE
n1qKtprNya/rq1Ie2TNby6rPPp8B4Og4U+BCPLuZ74Yy0XfF5N+1nvFcN162K4vpO4Sr+MrJVe4a
eBlB3IGE9RUPrAFpaWjkAoTg6S3feClmRXiZfCxth0JIhY4r50sZ+jAqDBJI8P+B/+xylc2sT3bl
wBzzUGt1eI7LHjOGKz6v8hBUrhe6GpBF439cWpnrRHhCsN9QP5zh1rpfj+JrRqSDleV+0fsLyiY3
jq1Thzy4dfnwhu+1DE6g0ocSDhKjy5UkogI2P0Cto/Gs6qPRV1XoaHSNpF3RuwEx3JkZaVto2tnt
VI64dYOA70taWcDasW+spsWWsYACVWxMcVrP3WYMOneTmCDw6hONxKXrupt+zotwYK61NyC6ieR3
To/gJ1+bgnup7Mhx8/xnLs58dkbG1HR/g4BqM+LuANRAuxlTgdKgs/ftY5fcWEEe4bXXrta41LsN
0BZ4IkH1ICNLjApc+UGGjhYUccoNWM7Lh+vnXxVrUKn7Y0BamwXJZiubUWVCwnMDiKG/qe1y4zl9
gfIOubPnbOXkK1OtJT8FUaL+Uum9/JrDhJZdOiEbdoQINqLTeFwMOoh1yyHfQK0sD0ECXkalj0cd
uKHFV2gErVWZlZ8VkQAZH9TuERUufwOjg9uRxMTtZHzD7GRA65Dk369/WVVkRbUe45kAGYPsTzpD
IMM3BzPJ0QT0Yt08VlYTa3j5l9+AWEiblfa42kfPrElHyQi4q5cWYk9m6lsvifRpQqYM6aFq2vSt
2Gr1t8KakJR1G99sDteXqgqvC5shFCugwOvLTMyBkQlS2ohJZb+r/Wh8S/g+//vS4pJ+wtnQ8PdH
8FMZJg/nbC05XsLmqzN+tgTJI7Rx1iZvwA1hV8M2N7MtuESbqdtT/RO3Hp0xXE1elSfvzOLy72dR
pXUGqlkzFkXtH2zU/DAgeSzyPG4m8kyN7fUtUnr8mTXpbip0zfSHGd5IAV6eq/puuTS6tP7nyStE
dEBqoR6AqgyO1uWiEsPvdfoyvZA/VfQ7pce3TITABorCoHPGhIQvkz7hYsi7ekLIApktWnCfSj+u
mk+jvXIHKo8UXkoAhC9lYCQOl2vpAKNgREehi9HupuU8osWn2QVgt3VD5tmhbw2gUyAoUWTdbgK9
wxsSThTy0L0F0wj6f9KWGW5lZ3zAa94xfzEgndBE6WD6ul8oohT+OrYKWQv6anK/C7RymV5yGKl7
tNSsJhTdjlHoa3Et5gREseVKrFAcNBjEWw1oFNwAcpIE2MjkJQa60oDARTShd7aOG9XUN+kUPDpO
duz0Y+uttW2X4ysdbyBdFxk28EtD6UkKxrXm1lXnVvRUB6jdua72qcny21YDKW2pe2u6fYrDtsgh
Y4YHZ2GRqLz0HG5DUBJiHS+4DIYWpTBuB3+lDqsIHxc2zEsbDi0xBJBQemrRoJzs5JiDkoWMt0P3
WGd+/AYvWfoUECdDM0QWD08GpIpWCgJPe37p4xdtWDk22ZqJzrZgLn7SqpTjfe8+X7er/JBndqVt
a20fTIyaoCcIqdvpre4/NWuEIioTWBZY29HWc1+9RDjeWHrABnoKBv82TdobVMz78Z8RnzZeBKCC
wgQASo26tI7G7Ts9SGHEM4HSeebe2gS5yr8xXICB12DBj8txdzQaBwOSHj0tWSIoGrKtCwRmmXy4
vh8qpzs3I92SjVUmeLgB/ZCx3cgXeYmDuc+gM2jTL9ctqeLSuSXpdkTZrbLqCQvyoOzT12XIdP3L
6FRo9hkg6tkw699HGrFHZ59QCreljS4CqNPpyQqeHOi7ZJu+IiEGbf7bwpb4eHbtB97UNsgWISlj
HOzBDpH/npZiT/6YQ3WOiXol3ir9+++y5FYJ7S0H6uwW/Btq9AI67VHj23u9K35dX5fqusT3QyNx
kRrG/JYU9ObcAe2UlgAZUwKh5RVfTcs86EP9jvL2R9Vve/25fnYISoLQt1kjdlG6y4s6hg+6Y4AO
Lr9qDWLBpLE0INV8gPwaUcauAa3NhLJQeBhWm081+XF9wWsmpXqQIYJkHgqYHAzjjnXIRUqxMSiY
PJrmYDOoB6b8DTF/wW8AafuySimMzJ1dit7Mc8jS0EgQN93WhcVDPhhaWBO2L4Y+XzGpdB9kc8tD
HVw2cl8RdK+NVS8gYpNtOrTZKcqTjbvSSFAawQz2MhyFGV9XOhOj1ggMqqANY3dPwGyS7mG1banc
LTw7l/knECbJfFhMEMp6HS++bDCjfMJwmf49EXh1AtZo7s1kJXdTn4Yze9KSco2TsqxgT2T0Pq2G
cBZHf741sm1vNhsdjMOFBR26r2Ltfa38ln8Ny2N1gVbpIHKwULA2DqWNGUXX36D5//6686utAFq4
XJk4b1Kw9NsiabLRBfYG9XCPH2tWg3pqd93I4s5y0gbWSRDuOaAlwf9dHmoPyUjWFjBCHeOU1+ym
t5On6yZU61gAdSi2gvYEygCXJlyTDKi6wEQOjPxUPtnBg7YGHFLaAIESZgrwi181q0un4J2TZch4
26OGSb9iqkOK6vv1lagygEX8939WpPDrpz24atwUcb6+L615A5XR0CiOjuasXCgvo4KvtuXMkhRr
3ZElacFbXJQkrQ8ac4pwBJBs33Zk3NSZqOPUar17XfMZ9EwKcDKb7L4Zhq/e4JFQS+dxx400C4Xt
85hMWRXqczeHI9GziNX+Z99NMWbPMVnfWGlwqGiG+b6MkZ03th10lmw7oikeQhCNWWNZUW+V5yww
efT7ZcxIIixQ0aD+fJopjTzWbpC5Z97aZfWCHnr1BTFei/crRpyB/bv0OrB94z2WAubssC3gzsfA
miLfLpY5EBeqE/TBZB9Ne0E9A+VV3xOXPhq0inr3vVV+7yiJ54EfmuFdoB8K/x6g+q1uPqSaGS2a
neydBp6zEE69ve5hqnItJEkBFwJgEWAI+RVQUDBM6ATZuCtu6FBAtwno3pkfHEJjfZpPEyW3bQGM
eFmRIOzJvLF5t6sa6Ct4WQx1xeOUmZukmvSVaKvctrMfJp3i3HKpaBxAtt1ujEYqwuzY2Mn++vLX
jCz/fp64jTSwmAXMdsOySHusxufSX6meKAMeJpOB1l7oiuSByaqaKvhLjdxw/EADGun6SrhTBokz
A9IaSFM1k5bBwMBiE/PlYK43P+bp4/UvpXolmGdWll9x9qU47fnC0U8xzXoo++MwHsHpwN7RdsUh
VXf6uR3pjVBDzhnOhEBkOu88LR6Bvg6suNYC9A1+wgOvr0pVuAYeGMQAgB3hAMi7081+7jkVvAyp
kGXO0eBhfnaESJr2oWliWhs3eOT3YJq+bncJBq+CxZlZac94ohl8HlAwqcnGB42ljYQ2FPMYGcQL
GyuI3NEIO6Naw9Yrd/HMrrSL2ZD5LF+KGFZypwP5hIUZGIhzgk2NjPr6GpW2MGG9DPEs5IzS5QVh
6mSaHOxk7x1ZmydhbmAqn/X7JslQ8P1H6dEFTb8IgP0xJ91g1HOy3q7hoEH6hL4SiAYeeHF/fUnK
DBCDEFAcArZzUWW8PAVBXdgOHzGbYCYjtIUFOc5+ZMxPCSauC7C4pO1OFNojnXZlTR+uG1d/zz+2
5XusnKuiHwfYHtj7ZGr2rd1EQAKFwn8OsrdUu84WakqbRyCdyoWHmQ8IfRM8SxjfdYDN3pf5DKXh
6wtbnP3VYcD4wcvEEzqt0qPLNgiv+YBC1I1wqsgU087Xx5VeivLjndmQbpO5A7tgMRgI9HoXtq0f
TcWTW9N4AGc92n3/bUHS6cZxmHg1oTJUeOKzoWWbxPF+QtI6vm5GHbww/QxOFbAMvNJ/d7sqbUmN
kTRh1eHksDuRODeigBIKP2j5/E6URxFExfcVs8vev9ovzIe6zkIhCjjD5SEYO730ihlmq6SJOYXa
lADZ+qe2/zRCKtXqeWihBbibqzXMnfIqRZcABWa8KzFOdmlYQwJD5xmZnGkUXuRl43gYEr3ZXV/f
mhVpeYmBOefaXKyArzbSIPgTJznC13UrSqcHEgRQYjz8kZxergWoz46NkAQ5eeCs7TZB10XFvAIG
X6L5q406syH5oV1huqEY8UixKDGX2rwTzUzHJTeRaMRM0n9cknS5tKizuW6DJVnJ0R+ejDjP10Ze
1SsCkRY6zajuyiIJeTc6xJpgQvei0frlgKis/UTL4g0usBTigadDT9vzJUeboHWRDQPuEtbOgCoc
oDK3+fftP7cgOZmZUis3zQavBe8Hb4B4SO4qqOZdN6KCdaPGAmJG1MLB7Ca/SbRs1Jg24LqvmyMm
kcc09mkeo7Ub23iNTdHIbo1ir+n1tkw/FOW7Elpa13+CKu5ixA3NIdCQgihHcvMpn3tSz9gwGw7u
YNIs7Dp707nOooQUz07+cN2e6lid25NdngVt0BawpxX+AbPrkdWJW41PK+8G1SgNRvcg2GWB6Bdp
owRWr1KWsWLEw6HrRVx7t8EwhaI6oqgGJsAeRIrEDwu836wy1kB233/qrPgtK/37CyQfzagu+nLC
L/DLx652tnMRQIBljZNXFQzP1yn5Kc+zfPRaWHGdbeaFvr5yL6v36+8qpLvfEnMNmMHyHet3mP7H
HTlo5YoPqtcATBpoMxyUUyQf7M1ec/IWT1w/sb6T1PUjIoz5Tdvx14jkeBSsDGWyDOaiIJRV5tF3
frRJueJ26q/114gUYXOnKa1hXnLcTOyT1I/FaOxXEedKKy8oMdAzgg9heaKdPfX8vqLc15H7cUj3
hkkHCr2mB7nlrGnF9roTK8MDhuoBVgQWHLnfpSlhcDGlFKaI4W68L9qUhyPfO0O6sd/07QC4wqG1
ATyXKX0Z4Q7KWvPSo9ajMv22wM6bYqXorbqfFlTX/4xIh9KyWweXFzK/wMzc0JgHuiPD5G0tuyjB
DWatIXKV3w8SryD2hWYgKsSX3y/z/NoBWQFc29UMFCBbGmGChmw1I6/jMoCSvZsNxUplRjW4bGFS
+o9V6RVkk0LMbY3209zUR7OZI9fQdxME2w1ebuY+OHhTH5tPdh9sxyz4iemQd56Tnlz6fs7p0dLu
F7TSwihz3ZmUfosZWPQbgD+FfPDlxwAUoDLnwEfajepbDo1zO418dEz/mxVp8Q5rmsmpAtxoOt56
6JQGD+60ViVX+hFwBqC+AO7+VTERMrt6gUw3P3HTj8H+mOigXgumaF4T0FZ/s/8ZgtTM5TdLOCaT
Jk2jL7XyvLePuteGvOBviY5/1gNYyqUZPCJ12vRYj4D0nZkGe9fOY7ZKMbzssJzwLvCM358Nw+aX
ZuyGagvwBewIiblFQ/Y9xuYDCtXo9nYZGMTMxxuuL9BKgu8BbAUYZZWuryKBtqSW47wT/d34wSiw
pje427kF6fISw0CqWUfYIsNHMj9P/W2XrdWuVU6A6RGAdxbtbbR7Lz+byUXug+wayWhJ94Tbe8xZ
UyggXT84qs0BNhPzx0jcF3KHSyua5jVpl9P8lDVTCB7qTQ4EALoZhlZGWjWHdE28ShUcIc+DBypm
cRclyUuDFqZ9rTlpc8z/dFlYdlPyM50zL/KrHnqgAaQFzMR4S0QGrgt6JMs4DrjKL40mIwv8fijy
k21/EeUWl+lOe3RIlNVi94bveWZJ8gxnKOuxTOv8lPTDdplBJcm29nvQVyDmBdWQ7nXoi77FJp5f
mETDgL5MgtNXg8mteYBqYQXMNBqzfCdaix3mIO+Bth31DR7vmyyn7koVXVnrAG3NH8tS2J14MooS
9KKnqZ4w4mukQBRPt11nhIMRAR1GQjPo4pp+B7J75b5THQ8kJ0sNE8RQGFy/3NKSYTTW5E4OlYP8
81hO08Ge8i/Z5KYr2YNykZi7g+oq+CmBBpAXWRGfswyZqjWIDU+QcpMIOm9b53tjuTe9eCyGIG78
n9c3VXVOzqzKFBLmlPh9YSN15cYtaW9KoQFp/HFMjwBqrnxK1b12bkq6B4rBBBnm0kUoABlpAGmr
6tsmS9EUfLi+JmPNknQVaFiTni/orJqHZcY2VQaA0Vg8A+CWJ6hQef0211loT+hDJsOXrtjR8ciH
p5n374a1o7ocRflegg4IhpnQVkd/ULplOy8tPMJRunVrEUPfaizE9vp6VT56bkH6sBlaYyCTgQVw
jsZd7m3wYVcfBmr/xBwg2oTINV8NMemJh5wyG5FDE2fHMJHOdQwTIedMkniAkAC3RjNsu+5GY2sj
20onPTMtHUK/NjKezHgp1GxrIH6n0MYrIIJstNHgrlLzLBvyesP+LlS6q3yvcJDKI68mwQPwq5Gb
Ztu2yUkIwOGusXfDCELLQL9r6ZowoNJVMGyJzilk7q1XAOGEembqLNCu9MlPfqXpysFQnouzvy+F
GJFBlSavgYiD/o2o6zuv3DmEb8AOvXJVqA2B9hbrWDrv0kVIpzwY2YSKu23yzchmCNYZu7ncasDj
X/d9pWsgAwNj1MIWJ+M9HJsis1zQd22hR0sj1/fJJmv8TWU5cb02AqI8aWfWJEckVpOjQYkPqAW3
iQ/kB7j03W/XV6T8dosoKx5ZxkKFdXnjzGZQNj24TU82/djqsWV9o2BoWfGE5Y+88vE/RtA/uDTi
Q1mHCA3PJXiaBhpyMCGbLngmntER3GsWDdm41ulRFiSBul/Q75hrMeRxZZqUpB6sBOWe8dPgvNes
Ol6oyAHw3loQDAZnzAhZP09sHG55EWmjoqw2AlyXR1H8uxIU3BJEMBgHeBFQlTYy0aiRtw1+SwZO
+HbObvlLJAOBoP+WxsW5KSmciGno8i7Hm5HqZNfoddgYxko2qDwEePWCEw5P31dgSfBZk8Ed8cKy
mluT+DFo7MPKnSOW0XCV6k5pDPhBjBhg2Ao50aXrBH7Xa62Asbohj6N7bO16q6XdTgNvkoB+zPXT
oDxxL7Q98EmQdUhXuYW7us0xSIOa7n3i5VFdHhmE664bUcZdyC0CCQ9QJBDXl0uqB9HkjpflmM/V
vjnUm97roAy4u25Eda7RqMbgByaqQFQv+QFGzisnt0R+0ucypMUtylQtIE8YySi7FVOqjwbSPsDf
XSDgUGG7XE8TzNBoh1j2yT4a0Fb4tkbFo3KB878vvRkHpxAaHar85BmxPlu7kpHYZ9NRoKwG6bHt
9Q+nXg0quL4LwB3ec5erCSrWO2WHWDXqbljwObRoEPXl2vNGmeBA6viPHcnVSn1KNcAU0PhhJxBZ
hwR8ol7zuQKyDXyHW8Ovw1E8N/laYFQ6BmoI6NUscty6FPB7xgrREsQiQGuaATx/1WdS/GQzja9/
R5WXe3/tvKz/rLRb9xpvnRSBqCzu6uyuWRMvVe4TJuTBogjmAwBNLvfJz1OA0TO88cFgKPJ6g/Em
Eqwp2yld78yI5No9QVfCrHBU8xKdWYCC2Ecjdxug7o9Du6aa8fK6k69J0LD+WZLk6ElRDkM3LbEO
g7roTRAHxMtpZHwVzc7lJiTh/Tumf3TZHKXDPWmBcGyqA6ZgZ2LGWfqtqO+L7gBYUWAgOfmAodhu
qbGNlfPh+t6q7nNM8UBX0wKlEVScLr99VhqJ29j49iWLAu2b6Wobp/0JYV2I8RzwwErfAiM/Nyh9
GX9o7MztgFzX6yRuAxEvOPJyWgFTKHf7bFnS0UAjzRszHVba7rmElIiW7/Xgk0NjJtaULpWnYyE3
ti0wnaAcf/kFLeBWtXFCeO695EeQ7/tm/HF9j5Tn48zC8gvOzh9NRqP1K1QxBsE3Au1/EA5CHL51
ss11Q8qAgvFGF9SGqBHJc46kaPysMVH7Cui3BBXQfDgOCai91ioWyt05syMdeJ1nQ+pouGZQcx/7
ASI+N2N2Awqhnaj7zcSihH0n5kPXldE03gSDuPVoeg8FiX05jej1NCsfeO33SIegrkAA3rr4wOBo
JnQ/ON5HrjVhVXW7tM3WYHzK7URih3IfkAJIay+3M8eAiqv1HEcuwExKdaz7ORzWqApUddMFYY6q
IspCuJsujUAROBjmcc4BFRi+VMS+t7Jmi46py2NU4bYUePqVXEgh5QXOObC/o/OAxYG569LknGMc
3AUTwyn1rWjQ9n1xTCC+7aGFX924nMe2Ddo7zKJ1ket9/XfPRRrmo0mHCsOrtw8fgqnQWAnb2ntt
7g8BBzED66JSXxOGU52Rv5ZePYCgWdpotY7dM+bqSEptC/WBIXDe4+US/pc1Yerl8nui5NV6rgtL
AWvBKzHdASh4qxVdpKO9vrJ5Kp88X5Xkk0GeFxnRwFaXzSyErHftvx/Lpzes56UAjBlLQM9kGwaq
WUWBU9YOO9smN2lzm/MqYnOzkq8oUfX+mSXr8ss5taalutnjPE9+hNJTANj5JkhiDfOJRuP+TIfp
FjiqXVAU7ydqRoVX3nuMv1+o+oxZ3zdPTccectpv09RA28Hb5cNXMsz7SW+CEAO9B6K1cwhwMJ6A
+lpaJx1dIIoxOgfUAfQhF/T3K9IfE5OV+Ed+D3GIYmdhRHqrDdoYOR5GEcaCGdu+9uqHACJSKx4n
I1VfTL+wOkOEIFja65cfjsyBBRUHnd93gQhtEM0a5s6fD0N2Pzq7HMjHCvL1gottj+zkn7zjt2lQ
92Lyy8Pcqkz4jpoClI9ayu8H3//Ig8c+E/ce3zbaiqcvge8sM3tlR4pSptOhKp8Qfp9UWyt/KO90
Wwu95ItflOHYf2+9f6szvbInBeK2quzUAI7gvs6++f2HAY+C4JgzHop6rWAgHeLfpvDWQRvJNHxQ
FVzuHvfyNGv9oLzHtJl96P3MjFPffzcNrH2+vlnKjwhawQBsCAHGY6TQlPQFZyUopO/t/sRHB1Ed
o/TLzEf3A1Qvnzm7a4IVWKKcUr+szkGlAgIPC8mbTBegBT242XqtvMfUiyEOaYaR3Popsz8NZhc6
jG7SYu87+dbnEfjT4qHbgJzN2et6EObaMe0iModmhpQTjPTs6PZj2Dk80v1P1z+NTOT7/79z4fC2
wV0ZWNK3aYkfEBoU/F7EaRPqkemGvI6gLgHl+EPzpQG/VYdyVaiH3cfrplW7AuXuP5alAOthLiFL
nJzfl4Aqi9ndNiKP5ybfaf4A3uhqo1fkETRcKydKyp5+LxjcGHA5C9wU8symXxUGgYQTv/chA9H0
RUTKX1nww2WfaPDh+gpVodH5a0oeaewEL+vaxLd1aqve2tAKtQ023PouZFKs2axBV8T6Y8CKtWrS
yhplgssxwMC71nDE5LH8OLsdWN9OohLxmH1h+c/ri1RuI2r4i64XZmDl1C23ym52+5rfkwSjcdUd
n+/n/E736cYMsncDu9XrlbP1MoEgB0UMS4NzFWIl4CWQIscC6BJ4lIn7GYKzYdVWe8wqFqFhVXbE
yDjdBL2Thn4+Q7B9nMd9SwjfVkE5gfkK1XmMf/6cB3RSm8pu92AlZ/syEdA1LMc4MUgRX/9AUgr2
4nCAp0Jt2Ea/E5flZZzrAwzN+iNuqWQM+qhgRXEAO4Qbp6BXxfBgXW2v21PFVYyxA3INwBQgAdKJ
7v1ZsBkqg/fj9jBGKy9VOW1+Wc35X5dO7czYaGXow91bfrM1ho958ZU5hyS5c+gdNXcdf+r9NIbu
qO/dX1+XuWyrvO2ei/IvOFtB+/Kqwwje4AmHSNy3s9gk0L0NxMcWc0R2hjaI2X3s8p/Cit3xONYf
KtaFwfuZ3WBkIIKOdph1ww3R/4+z69qRHFeWXyRAntKrpHLtZtTTPe5FGLNDGcpQhjJff4N9zj1b
xRJK6MEudhdYYLJIJZPJzMgIVG+PPRvvUIwKk+YOmuCltiVHf3XqwfAD0gwABzB+fs1oDRyLW6e5
1sQume8NjHpOyaMnMJShH3mdvyDb3AJ/rn8U9IXwngG45Uq3J7WnDvX/CTsjqDik7dSfKmYYYW4C
HZy3JipUuPeCyZz4sXec+cnM5/KQSariAcwYWz4iPezqQyEYGMCQIz1UK2T2wI2h0Jomthu648ax
45BfP1XkrtLC5dkicwQJjC1J9LfZoCurKC9C4cQHBMdSPFM449wvXtXEemaAegO888Yd/c3SBlwY
zj9tg4k3Pnnfi2pfVFOgefRxHMdwbBbc/tpXuqQQUafHRvvTWaDO38TUrcVJsAeBcxgdGchLKT+v
wUCzq09DE4/N+B2Zqh9qXQKYh1f2J7MZ/cAqPHZMhGbvtKHuNoKCimd8O7dynoC4GBuXNEaXUaj3
IErtVbyJjWIBPz+fStDU5R4dvvnpWD6M3E1oaLULsNw4T0chuI3us7C6U5/nZhPMhDb3ut3RL001
jFoAhxLgY7WbMXScwtlppVV8u33gV/N7VHZwlpBHoVEsI+tZJcnNdcobW4cfmeBhdaaTy5Mgr5D2
AjxbfgJcJE3CpbXDcZk3sgS1Sv6f/YJWDu4ZTB1d8S4YjHZ1MZnYr6/FPQs8/AUib6RBf7XGf+1I
tzlbY49JRZL7sOOWf0jymHqQFNWeWfNtASEd5gsBF8fLrXvytzL962sCpwR9BqD7UXlECeTSMGcd
x4gTjkvmhWxMgOb/XW6ySWwZUe4iD0ixySlwW5gxXepAvHTJI4UovABGJM+PJXu1vhHnoUC+yfIq
qpGEahvZwvWtgdcheBKAz0Xr4epDcocndj+PuA5ttrdK8SL0TS03BUoBZ8FLEOVozA47QOaqMrgg
8NIFBp14bGDqqLB5wGo7MAz3lJUPKW0wYDWHXP9cJxtru87zLu0qD2A9hdaQYcGu694v7d1kHGz/
gGE1NLZvu+nad8T8FuqsEGkAFZQSvMra8jQUpnncOT7eTumQhNB54WHZU/v9J0/qt8AKgpXEOCuL
aidtSEBcymMA/x6y3n5s+i4AJzMYGHBd8ebY5Nq9mdSn3K8+3l6mOvLynw+JmwsZDt6kV0T0HOgb
PmUzj33q9tHUINEgeuoGY5kH/mSHE5/rqHOhDJR3HduBArYNvXnsTnXXNiewfm7VOK6SCelZCD+o
VeLpCuXvy1OaINo586iDd78yP2lu/uyKCvuPgSpnBk1KdSRbtbWVZMKXswrgVkWbzsXhuTTpmCJh
/VjzWHT5jqRl6LvNaUbbp4xNPkcjUmtXL8LC7KNqbgLs2V84G9RdgPfH4CBGWZQfYA19mc26gLO5
AzJL5gYpc5E5zHisbXzv69wcaz0zpdyKeY8+a2GMWGu9fJ8mzMnSP3Rkf2hj3C2khVrg+JC5fqjb
czAV5X0n7JCmBPkLhgGcI+Ca0e1ftHbQJNEfKDxQnYY/Xm7+UHCfF4TxGELCgc70ANV20WwljGvL
RgdNsnh4IJFVwdAFNJKnAbWe2E3EoWvMoNP9fxq7ORq8291e0MpFCkCgnFaQH9S2TeWCszl4eqcB
5C5eou243oS68GIGKNZUojq3CO2lRvcirHjx6KYbWc9K7AcJpg+4lNTyArL2cjdBqliTxa/a2E9e
avfX/M46vgwXqPGgiYDmE8EVqiQojalXEzhg2lhnkQbJOn95NNkjtU6393DFKS7MKEEgtYehcQyY
ab9akf1xePmLPx7QX8yNoRSH2YLLXWq72RpAZNPGzBpDne3mQiAHeb9jS6AXUikwI6FMoBQyO51k
rOFTGy92G3LIveQDhHfN4+2lrHzwCyuKs4GA2TPmAVbayA42wtLKoTn/s1XNRj0ToPAZ8BXyUuwJ
A4DY+sPNH1767fYatuyoORPVM85G2Fn6k5dQXHtt4OeHptiKs2u3HVYEvWDwOyHWq6V7rRryMa9N
HE2WBUuKCrMATWEZZNrexvN5/tCZAYOCKkSoXoXwDn+zzn+tK27HsqoYOYP1GZwgFqb7dXfGu0uL
6LIlhiE/++XTEHKlckIYEokoGamPn2qys6SG7hqcz9X3FoecjWaK6WgDR89GownazNSjArXBR9eg
00YIXDu+wDmCfwUzIWgkqVGCkNqozaqL5xaSUi2U4vNgmesNK2v3Np5IGD8GxwvGWU0lR9OMqhtM
t+linhk5KnFiX1vmHg3Xe8cc9j7VHpryOKf85LtDlC/W3nG0jeOnItLfAiJqXJgOtAzkK6qEmEkq
rQeAqIsrh35rvEcnIaGu6bsZvWPXux9QcGkqLXJGMzBJVwXc4A/aYh3Tlu6F8wJmmI0bfnXv8cBB
yirJndUp9zRxvXqiQxdnoG90skCwNEiXjYLHSpL29or6fyPKztN6Li3NEF2sacthdnngzU9W+8Oj
z4Z+MtjGh95akpIieGkOOaa6h7W+CSygLoPZjUuz3jo0a3FIvg3/f1Uy1p69TC2mazly8S7uk8Cu
XnxvCXrzK8hRNuKqvL2uDieRnC+4e6T03KUdoTdQ1ECrMsYrCcB6c0fTE+QDgs6wd7OzsXnri/rX
mHINQb3PKR0KY5X7x/e/Ue/VWSAotAWyWws4YGKBljCyLPQolBg+8RpJwzT3Mcf7SK9+CeeroHM4
Tge9eDHpfVF/vR1Mr08/ZnZAgwFoLAo80AZQUp3MEovpUK1G1s7DbKyizuEB99Ngwe2hH4uHfOAH
p4CISFtFWyiDK5eUxuW8m2FhCO0KuujNlGZFjdoW81+R0OVtH3TC3PCTqz1FXRV0PZKfXYY3FbBB
+9nRF9dFwWJ4nk70NLjQCzgY2r3FRJTa75t6BBvhpTX5a868nxXaUMy608SzERtAFY12FmD0diM8
XbffpBm8QDCZiEF0zHRemsGsSZInvtfEUAvzQjK6QBgQfjdRXQvwBrM/jlZu71I8NI+lV9UHUzO1
nccGaw8m+XvcljxAiWeMUtltv+1SKx8Vs5IQjMarX2riKkfF5x6GQUTSxGloF7/b5cXtN77o1cmX
iz+zoOzxzHLDsHJYAKd5WGCSEKwXJ+YEY6c/WnRjOdfVxEtrav42cMiVDR2sgVMV7QP9ZOd9mENu
sqi9R70WQYvqYp+nAaIDJ8bx9m5eZaaKdeVDa/24gGiFNLGjYTQrdZckzAim0G5bkd/kIpbCCkZq
0PxB6AEGW37TM6/1kOR4IsEavfKwNMfcOQptDMZTidbfFuBndUNxzZuyrY4unFoosJo5H/yp4LEz
u3dtyn+T9hMfjV1TgOcShCHGrpvHXvbcdjw349srvX5XyqViChq3Bob0AcO4XGo1Q8i5xBhFnNqY
i6z/2IMd1Xb/kjp1POXaoyD2XTrSZ3cZNzb56g55s4wuAx7qQL2oQ75LXZeGU1Ae91w/9FW31360
nX8QZna6vca1EwhQjZyoM3TfUcuKedrObIG+AZ6X7RBRDqBa6rWASaCbuLGma/fE2fJx+aJ9AqEp
tTshhlmA1dTgMVsA8p0IBze/29sbC9qyYl1+s7rSHNFnLo8nM0q0gG+pJay4JMqT6LmBu+6NzFvx
f40xF/cb4XH60g15UE8edJYOmf9hTq3QTfYT33vlE9M+3/5QKrUsbgvYhSNKIlvTBaTwcmFTb5Pc
6DK8ZVqovDQp0l5nQsKU6Y12KJhhohsN6mtWFGOEUT4S1Jo3H30vRXYg2CuxsRsodzbPli25aCv9
Zany9jg3Qx2O+lhCeJfvOUQLgs7Wn2ubpo/FTKwdwUtxNya22EMByQg0om2px8lffhlR5MpwwNFw
ldSyStxaFi48i6UooVgQ6AWVo2lY+7qPxEfU/4YeaqDmIHa3t/M6ip3bBGfe5W5aCfCRbAGBrPal
fC2++58xv4o3w8bts+aMaMhLijcsDk+WSysOB/jTKxuUPRafhEJfihDwOL7xNnir2KkbaMocENyN
8l0kf8ZZSNaqtmbAYrSx6dzTlH2Z5i4ExN4A2gbFowM4eyJXgwgYGSMdWhSULk8pxsT6UQu97Jfl
lvAVA/MgYYNqbwH+u/GE2aiD1vCvt3f9Oqyha40MBOkjYDGmej8WVtmgtS+h/MWnZbqnr4n1kRkb
IzvXVz6MICNBmwSHBlLIl7sBuMIE+hJU5MzkI+8XENWIcEjtO1ScIz/dQG5fx08YM8EbiIkqAyQf
iu9WiQ9x1KJFeY4A2FTwo54nSK3eSXP3dviB8gGGWNKy4Ll0uaa0xwE1O72N+8zroqWGoI4GQOnR
nFlxuP2NVrdPihTJsSRJ9HRpqrWSFm0Io4078y7zoRZZHaUwAaNfALa9bWrt4KPjI+ffpJK8WhXM
Ms7BWkTaeMi03yWgYRQv5zHQIXHsGaiU680XHYjzvzCK5g+Gx1z8Ux0KrZeaEstBTYgMhySZ7nOR
BdmLUYcWcpgSwNbh922D11giRG7crP+16KrvJn3Ra1OrXDjkwTgxLfpihfZ+3heRCJKoDqewDfpd
e7A+QZp8I8ytfcxz04p7JqPbN+Wi4WNqifbJ8fmP1OijpgUhFSnHaldSy9tocK2aBJUmqkQIRUgV
Ff8hnFa5rM/w4mTvGEJ4b5xEfYA+6EZCsZKfITcE2xXmBvC0gbNemrIz30DbEEWRefqeIdkOc3tv
Fm5kOKfUc/Zcf/ZbZ8voWkx30SpD7of4gpTm0mhDOxTss7SLHSOqv/PX+nV+zT8kJy0kuymcv5pa
RMRfJDWSF8fESx+kW6pNLzV7y6h5FwN1AbBNHxnDt9tOunYUQVsOthVZOr+Sii1bWle2MXVIdZ/z
6vvUHRnXIbu2MyoLah1VaKdbRaa1KxicnUAxwSoyG+lIZ7eWpxW5PbcW6mbUuSNfc/ChG8/MbyNC
rc94Mm58uC1zyl0MceKBJIndxTp4c5LRCgQ393pR/WitR8O8b1DHuL2lqwbRWkX7z/Dx4RSDjNZE
GxqjQ1fKWfbUKzxkbV5xKKqqBDXQ1O/qHn2xpKDLRlxdu5SQIcpCDXqreFwrOwtOsQ4ioNjZbpAJ
adrtKcnLqKY9i24vcu00gPQewtk2EhBIZV6aEimfZlDn9jEDV++uH80qIBS3xm0ra3nDuRX5K85c
xTIWo4DAeB+7LAmy3NnZ6TMoHWyoAv2FIVyyEtuFAVa12+b2wvH7ZOjjVgeFMsRULfGaGV96f8vQ
yr5hBNsHGQ7CJJ548jyerShr/LboSSpis8SIhV4M1RNJaLEB3lhxBCRZeK27iBlAIysBUrBkTKlg
fYw4/woMUAyF673upBtX6ooZFOWAPUWhBR0QlaOiZJXfWg3pY5FVAdrqIC9+tQyx8W1WLhZggEGY
jLF8qfmqLka3k9nPygGaDxCg14YKOj9j90cAXrkvrbR/aEb3nQpoMu8Cph/AY4Ltw8yYEqOKvDQN
rkEQPs1+9ukHq4SAxMbDbsW3cYmgtwteTdB7qPOmc+N2kwfAW9zpaIQxyMlFWgP8KNhnnKgDJG1j
G1c8zwLIA899dGMh86psI+BD/mymzhBXnc/3c+8uJ72p38la/7ZxOENguEEDG31rJS44yUIStxgH
VImW0Ejah3pxQuvZ4M3eY9Xz7VO79ia3AGiAXs8bS5l6lXSN0FOaOWPsl8b0lPalE/laa8YTmPOP
Gt6zmAT3x53LNXPP9My8E6Yr9m1RmxuBas1H0ZOC2DqSHxwJZdncztHnJvkYY3qyOtgacPGtMUVu
X72YbvFhhntvXGsrVXlA7FCLA7MDSBuhOXQZSfyu6Trf1kTsLhnuTiBUI5D8ZHu/KXr0Opv6aegr
PUJuoT3hvmnuS+qjZKFjaEQnWrHxc1byiItfo1w9GopJmF91RTz1ehNZddLvhOtrYQrVeyiSWtCw
bKwmdIZuuDME3UIWrdy5QBUhmQDeWnKhKuZ93meYqCvHuMJFS1rvO+kgu+KGS/9n4csxTfQt/uDV
BZ9ZVAJ549c+9YB0jVnaHWrxjb8WSXuUk1RWMJGHOf1y29dXwgXKruC8RlUQnV71wq0xcVAlbj3F
i//DqDBoOQXJjNrPvOHJKzEd5AOoPmJkZ2XmziLCcdrcn+J84fuBswBdubvK+Hp7NStW0Mq1MbsE
JlkEdvPSeT3g7lpmjnPcOuTB0ugUUZvttL7zd7cNrUQ93LaY+wWGErKjakFVH3u6VGJY4ly42t1c
ky7ijck3Eq9rKxLo4MP7cOvi38pZBJnfzP3BEbGW1QBotoG9BSe73jBYQCcYj1eMpqCWcblhPKUa
pQncrZv5zueYjCAkB+/jlmzQSkiVhpADSfokWXm4NFQgLRXG1I+xPj9qVvrA6/rJXfJn2eiTGivf
qvSfZPw1jNnG/XTt4OhSyXcIRj5ROFPfj3bGTDth3RRPvzJ/J4B6GiLD2jCyto1ymshF6RsfzFFO
LfRaU4O35hS3M49Krw+YqMPe+/NepwNaAsUEbCL+A3N6l3vYCc0klHZLrNMPTZMHw/LztoHrcAdX
wKTKmxn5zLg0YAiRt25F9bgl9bhrct1GDcWdPgLdF1WlLqLGBDZgAsvM8/sNe6hq4vUG1B0unkvD
pHMMViyZDqi/B4mYvTsF7qKFkx5mYG33oA52297K90L/F18K87CodKoTYJmXFKMN1ayYT0Ogj0e3
EME0H24bkafzsoyKYhTgoBj0xVsbEfZyUQVKVIgJ5RKD577sfqaWHRb6B1nSd+oNUytObqO2hrTP
gqyucyXq01TTaPntgkkNbz8x8byMoGzvnQPRltPtVa3EJDBz4TzJDZQURperQj249TJd6LEomR+S
QU+jtuVbihIrHwj9OTB74sziUa/W8BPCwGXjT3pMS7BXsHihPCT5xq5Jd1Y+EBDwUlcRHRBQPyml
lyJrtT7RLD3m5W5ePmgFRKYoC1P7YFlCKgftzHeqgsEZ8HGQWYJHUPIJqR8KWHCIljiaHkvJjH3e
lUUIvqYlKFx+ApuWvvGxVlwQLVW8OAgQCAi/yrlKDG7b3OVGXD61TgWpWLJPjHsPeCYQpu5vO8aa
Lagimw5CIGoFKiimHky/6RLXiFGJz7Ip6qYszIr0Q2Pej59um1Ll8d62EWw6oDKCaDxA10qgsmZj
yFvWmXGj2Ydkekw1umNjG7gtOzT6z7kLKKWBrRl7u6ofmUh2egoO9LE5Danx1FCx1xP/y+0ftRI8
MSL1v99kK940OBierafGjIsm2y1ZNCV7TXKwHUrvdbA3yUDkH6c6r3wYIMAgUuN2uzyHU+otaOsW
eqy5Rwah9cR6yVoWzXxPyqdCe0WTF5OaG9945fDjegDZLoKaRGHLY3teZqhbe+xJZcR9OafBSMSE
kdnE2jiXK550YUVGuzMrpLQFWbrciOW6oA8QoMgcVC2YnMwZFGMbsJk1ayioYx9NvHxADXFprUTJ
Ky24MOLOKIO2Cc3kEWPBUx+V3YaHrERp+a6y5LNKRxak7J7pFI2eUNuIs5bsnFwUQcpzEQw2IKwV
2ypnr/ijHJNCtPEl2FttJXEwUY/OnBixP3ZR4tKnsQpz58UQ3w2NPmrjFrpBxhLFISX0znEkugKF
Y2Ufx5YUrGJATZgoqHHxstR/rKoPK2M+Oc5uqkHkkvwcJNtK4T+IZNpwmpW2iMxfUcjFZYuMWb0y
ctIz16Mc56/8Pef0y2x6e17qJ6137xpiBTNgSEVrHZA57XND/9FNc0hdceJ1TIj2mu3Th+YZE+e3
o8L1jCfCLvaEILUxZKKthKqBiZJzguJB3beRxWDT/th6sTHumfctz9MdSv8eGlXFP4MfUIxOtIBp
s1fRLEGn/5ON9kOOGbMEPF63f9hKt0P+MIB8AS30Ddzol37PgGyggIxhv/B4mVsa5HSO8qwJCBl2
dPCC2a7Cls2H7r1qwzJ8Q2MY8BvkfEjLVayhwUdm995oxsPgQL1UExzIdG2ry7F23DCQRWTmL694
pVk1jo5RAb5kxjb/PI155HQLShnWPoF4+O29XAkh8s8HMBzYsOtY3OWZlXpWacbVYkVFSSOgXQLd
okHWHZCR/ZU1Kf0OYUUfj93LD1fSyQLfCT5cmXtkzx08ayhGYffTpHkgsOuzP9qYVu/PJCBW5aDz
YABAhFLzpdHMdYuUkNkEqOKzU5EI8OjdoD2O/XBwq62qzwrGELcLnqRIn+V7R6Uisdt06GnimrGh
Lbt6XhAjtQBaxbtFnyMQKYSJ2xzd7IlmP/wmvxvG341xHC1QkMxb7HNrXoTCCKgJ8P7G8Kmy25M7
GnwxFzP25pPffRnFS04+zVsyOKtWwEIOHBBeI+AGutxeQ8w+JJc1M9Zz9tEQ06PVlvXB8fqfie9u
gVWuMe84f3KyybLQL5MJxKW12c3LukDEissOlW/QNBV7IML34PG/m/TuE82eK/ELXIn9YAeLr+9M
1kNCg+C/SUT41qTmytpxQm35mtBRGlCFjZZqnKq8YnZclwd/GkESVAbO9GJvke9dD48AJ3ZuSNlk
mjhWxaYChux7bQRChRbRPGg95iQfrKr4NHvP4DVpIeZu+juAHz+XnbZBViSveOWSBIkLEg3cy3jd
qA/PnIilAZ2CHS9VQndZX4tjkrd6WNsYJ7gdlFZytXNTKjjGaItM5/lkx2WtP2gTeynqrdr/2peT
synA+wG+iXfnpR9lNp+bMrPtWK9657kz0eItx1o7TdM87u3tLsCaPXxCVJLwKsR8qWKvKpnmjDg9
sZirXev0kUteG8eOaL/R6Frbu3ND8oecZaDGoBc54gH2joMhpsoCyA3f/jprjoCjDqwkIhyGCOQv
OLPgDS0Tk9k5MZpBPP3oE8CmN4BLa8ccDYB/bSjbNc9dQ/SydWBg2s1NmHYnXyvujaTbz/qpMYEl
Xponn0XD9NF3xN3QfmiG11Hftxh6ub3ctS93/lOUDdVnT2Ql0BO4IdmuNrtQbmrmNzt/69Zf3Vhc
UkjkbVSw1JL97HQz3ozYWMbABQZi2PbV3OTXXMl1UchGVodOteSmUHIn3+UcBADEiZOyZwwSyh3y
zMZBaZO0IqoTi0IMVTwLuyQMaPfsZCUYSakH0jx4dro1ZrC6ubiYMRkLlSVA6S59yfErq65E4sTT
cKiGe9E9OK+bDrtlRLkHwVyXzBzs2XFt2gFZ7pP0I0vy8O++39lilJJFNgBjpwvfiVvQOZf5d9ti
yBA3splVJzkzolyAqKSVWdFix9zyYE7HLH0Wxcazci2EoAX7v4+iHPB6oBVNW6wDe9XZv0bv3RPR
uM2kLhQmokE0Au3dy6+e+IDY6H7rxqn/qzUWwEG/LdaAV+ufdx9dNFLewrtvyMKzYgdkWSKzK9hJ
QV3VVVW9I37S7kD3zB8xOra1rrXijqyWoheFUU8g+RQPIE3Xt7meufGofzO7IrDJExnvq656YikN
XYOHxex+zNxDDtJxhxy9/iRe7QJ8SbvKDf9i8agvyexEhwaXcrQGu17yCpxvcYLXW1k/a+BUJu2T
P2/Neqy4C+QO/jWkHK+hHbwGWTfcxaUBOq9BW78/9YCjoGgDDBEq7WoLvUADX18S+R3NKWhylNWB
OUue/2K/zowoXu9IPGlKuRu3oOAmD6S8B3XK+O7pckh4AVODii264kCkKFYqV/Re0gyuPL5o0wc4
v4RsyvTKLVdyNYAA8AqBNACCvTquIUD97syodcSc5fPD6CSvGvjLIqhtWQFhlf5ITR80g3gtNSdD
eN6hWAodiFOvKPa3d3UlXOFdCXUOoGEAyibKEbSA1p1rwUhs+K/EAc2+u+ebjbJVIyiGAwKpSwIj
+f/PMpI5G6eRk56g5H4C35Nl3ifdx9vrkL9T3VEMHPzPhLqOgTaFUcOEb6HClho/hubrwDD7YmxA
2LcMyQf72VpSI50wTMNJbLXfCshuLOKVDrEYttrAW3bUPEBLMNUxDLDTnZbR+VTS+anJsn+EvpGQ
bn0cJdg7lcfAal0TeDxGW6egg5Bxmv65/Xk2jKh5BLS1WQLpVxLn0EJB4zQQ2V2ZRLeNyC259AHU
PtEAxgMILRy48+WnIUOfuGz2UZaEzMYOcc8M3WK2dm29+GGGqY00o+kx9fqteuj16iR7CBBYIMhC
6q7WBxerZ4NfV1bcohif5h8I+s7j9Pn9q8MoK4iJ8UgBWaeSWFj5ZJHEbq0YSusE+LgRnYjsoUhO
/bgT9RaO8bruhKcibkgQBBBwVKgtF71ruSDmZMXonWL4Ms925sC6nZ2RqHHG+6XfEta89ncYRLzF
3/ItrbJ0+tPUol1lWPE47fIhbjHqUbE76mcb1+71bSjtoJkEVAJqd7ZyriywQrMafcG4BQAqxIMZ
VGbU2ILur6/mXyvKoWqy0cEwh2mBJ0gETneQbYaJggprSyxhzfXQBUbPXnIjXW0b60qe5+A2i21N
D0uw02a1EyTuu4Oe3LR/rSh5E504d8oey0EPcj8WT60lAtdooTe0AUvZWo7i5FqKCkcNTocY3hcM
1XPKP3vk++2DtOYBEJWRJxV9ZizqMkws85I5vYWD1KFgc5+XmfggOYA2/GwtGKFuAf4HFBWQIihZ
V+0PIzOX3o4H/5NHPziYqX32QZTUmOIT1SweZOY0bbw91g4tYIXypYZYpKvQIYs3Qy5034rBtLvz
2n/AnbdA6soXc0SIub+9jWsufm5MuQi9ZOpY3mjwCfOxyb7ZzSltw8TZcIi1JUlxbby3QcGFGubl
x9JE3y9undmxOeafnWm3+HloPhhueuzRdLm9ojVbb+0KggIaEmblk1mMZwNikI15yUx8d+syoNbv
she7fEu8ccUF4Xp4CyLPhFaHKtZh2nS2vSl3Y5os7WlkEyjUGNRz3r0eGeUwtAQgGUKdcmpbDEG2
Ay2QdlUDcHfCiYXRhrUL6l8tyX86Gf162+CKSwCLDuon2TtHb0T5WM5iFy6AyCRucPrAAVU6IeHO
PQMwIXRm/fgX1oArfOMUR9VTccC+GEHq3MHa3DsgZhMUfd1octg0hJO5eD9dAEi2RMPkCpQUQ7II
QyUDVGw4aEpcH4bMmu0Ft5TGMZRvhUsZaNUpr7ynOsk/tHSrK74SD01EEaCuMSYISltljbwsQDHY
OVacGGPk1j/KdAqXaQs7vvrdzqwo362y+oXzGnHDXI6WMKDyQcG3IMDLs3GPbC1H2b5cnwonxyRW
bNjLsC+N+oc7MrQFE55uhN+Vpz6QMPhUIOFAjDd0deesUeqvUhuE6tPBXmJtzj5yKu4rFH1Y/+Rb
oTnXAS+qY+sJECN/sMZIo2GaHpeShQ7nW0A+ubYr18EEEaZKJe+1OvpamWWrJ01iAQ772PvJn5mZ
YfaUuocliZsO3YECAs7vPyEAU8jWGviWrmS+QbyCGbOyQcHSMgOiV3tRfCrnf1JwDd02tPJdUSYC
nZ0kG0ZJR8a7s0dRV81E7zUUjGbtydNi9FfElh70io9emJA/4cxEvsxN3lk9agzLkh28yj2hTCqi
JAdFBqJNvbGilQgtwcQS2QRVC9zil+aoGMEs5CW4d+qM3vtoRgRWlWzRVK3tm2mgyUHAxoR4opwH
bzamrBeFE9M+Rzafo0UPYhV46O3Ps3KxoTGErFpiNRAuFTOdiyR+FhU6AvYuBxMFq8CEo0GXzH7V
IaVy29iKn8tJCgz+A7CEFqCycyWwy8xmqMcnvjhgjiscRdS3P6v5tWPpXjdB7fz5Lyy+6Y5IfU/Q
lV5+K6glUWHXsDhT89VK0+JuKK3Xru1JiIEV3EEsS09i1jSMI4Nu+7ZxdapBPpHQ6/QB8wEcAEhn
6bhnjjlWlJVDBsGaalxec8cKhuzQzr8MLw1hu0NXZHDsJ6f07lPaB7phbWRIysH4j31Z0CRSgg9D
l5f2BzANjaZNIJ9UJsXByD0XM6yl9dlaDP7Ugnh8d3vBis/+1x6+LtJnzHiq9HFAIE45khvIDbGu
i2wdzEN9VYLZpOFbBIYqkOQ/tpBHgJfZhU6nCjIU7mxZuQZbdfJRaM1hAYdlWLPmE9KdO92bXz3a
7kDbCSrjrYKSEgCuTCsvkT7tp2bmRvHADL8OiSNIOAlzSyd8dTM9grqV7NsCW3T58cwlzWWzEFJf
DZfaTUP/qFtb/FtrHgLyffBEQZFcjhZcGlkSHQp0dQJBw6o/LaQ6pUV7LIahC1AU3CgFr22bj7kW
DzkLppzUW64urI6D9w7SrWbxiUAw3Ky7rY7f2qad25D//+zEmT1G1NNRrod2YTY99uBp31QhXN00
KaYHTAqIEtViEtgPkb4yHzpU/bRn9HsDeqI0G/Y56I5vH6jVLTuzpHye2cencBIPlqw/XlUFuvhz
28Dqfp0ZUJys4XZSpBT7lYEpw2oDdO/B9L+R2m3tlxL2B3BuJZgchEKY9mgxyAK3j7PYgxN2/xeL
QUKHhAayF6jyXX58Z6x7zGthMSDRrUsGSP/rpuz96hc5s6HclwkmoGeWwokr7VV0WYhgsPHNV3cL
iT0SM4l6Um9k0fXAupcFe+BFvWu7/tCj5FH0QFttQlNWvj7QOEjMgMvRff1Kf8I1Ka/8ASGmy8bA
TCHhp2lg3jEc4RvBYGKUV9AEc4es1SI76b9ac/I4sLy9d0SRRbWulTuCTkjrae77HfPipymOSTSQ
TM+gO3vQRQs6wDvALLfhECriS0ZyVENQE5Y6zxjIlV/7LFxoFIJnEx72D7pBoTNjH3P6Cs0GDhBd
nXxu5wAiKRoRgQ1u+syFoux9PupBam5RO659CBcULGj5mIBGqqjZjBhCJzV0ZUmr7Xtt5xdmaNWv
7z4eqD//a8S8XOxcUc/OBYzMEDPGY3WXeUXQk3e+vd/2FMUtG3cTYJBILy7NQFcoA062RJjPCVRT
gKOeIg2ubJVbu7ZyUlBMkHMaSF3lDPqlpaR0utbVYAm/Y4cB5ygdmr0BGlcodtzeOvmbzx5ob2uC
5Bfe9gB4YFlKZKGAlfZaDwVVPAuyyOztO1KJGoly9w3DAnUIsR26u21yzSXOTSqBxm/csncM6M/O
Nbhgk/mZ2XlEUca4bWZ1D/EcRmPkbR5TcYqiNWi1GDO+1miOgRDpcOTimA4fHIdtKRasLolgQBIK
E4C9q+lwMo8eqHIQn+35tT8y5yXf8PCV4OygHwGqKozWA8YpF3t2nI1KsMHpKXtgqVsFFSbHw8lv
t4YgVpZxYUVxcB303LpRZQw5034apqBA2Oyn+n29N+lyYEhCagbJEUBuVXl4h7fcMJacPQBLn/bL
M28fvZ5vtEal3yp+fWFEWYrJ0qz0aIm7piYjJlWKT/9H2pXtOI4j2y8SoH15lWRJtpzOfal6EbKy
srRTC7V//T3KwUzbTMFE9R00BjMPnWGSoWAw4sQ54thqbpJ1pp2qVbHrhN4EB3L2ft3rNrcQeOxV
ZgRQJnacK0t6wDss6KqLeOW6Isj0q24cXaP/+wcQ1vePHSZCFIIVp/qATSR1FljkJTFG26omxxiC
6wvaCBAwhIqtCjzi+sC99LyxbVTAJ9riqCtSAHgWgoR6kgsZtJKSZM95sr9ub3MDwYCggkYPlW8W
uatYfZsYLSmOXQnqasw9Cf0fWhgc92ArZf9xQoRyjBqD1Q7/43JZIABd5ALDzcdxihHEpdgG8Gxn
5OJNIoFOuY9Oo/lrzIy3uItACndIQEiQZ4CmPVnSTqD1s0l4K98IWKuS3f9+ErPTmpVoERRzi+PU
7gY8iVClW++xoU85z5XNI/3HkMaAcKRqMOd5oAWmRp6nSA0kOjq6UTlk8sq+4vjPVqkAemQa7jM8
1fG0YEJXItMOW1sXx2oWupe+LLJ9M0qJM2AsyhHKktybtdk/EAz97pYsz1xM87+ro5qhHUast3/h
XWgbAu0KaTz8pMtj10v0QbMF3oV+85MAPK8NSKdL8phz+bBY0S//Qv1VXMdhMd7Fal6Yi9wtloA9
jpYCVc7J6RF4NAIcQA0sT+SJGfUjtfcHVXHQIFPzP2V5H+WPOeAbCcfZtz6ps9/Cjmwry5AXkwzH
yihedW2LvKXaVeX99a3d8qpzK0xBClPjcjUTnLOYv6LMpqr2gMFP7QePtFHaugvPDTEXezWVIHXV
muKY233rdK3/WVMHHAuoIM6PRm33kfsn4oT1rW/z3CZTGFEVWlLFRLgQa2VXQve9zKjTlM9QEeQk
ZJvfi4SbQwcUC289NmPuMh1E/SJOa2juMUlEnTUgLdpByvYydRPhUTB2OYT9hsfr57dVd8KD4R/D
zL7WyohLOx2xr+uo5XCAIO2igEDV0ztfr+QjUJMg5eIxVG0655lVZmdrALfjxOwRHgA/FKC5F0U5
/z20aQVoXggS6qBoVBjnjGk502GBzxRLBZVb07bGZ+7I3uYXAIZUFGQhNCyypFEDbdENyPHN99LP
RGn9HC8dai+1YE+FwHOT9RezCQ5Qe6Dxw+SzpLNah+iBlsKgkhIA6H7XydJ+1KcgXrxOf8TYczQO
u7jZac3PrOOEtq2tBEAEbzmMXSjgFLsMoQCZ67GR0vIY1acRKsUZEImYZ7nujFtbuVoAg74GEDRb
ItRaqdSpYZXH1tB/96P4BA4hbyrlpxrCZlPKS0nX2/5iMxGo9fVGwOQe+Lgs5o6aJzylhSyeQgNd
sHQniJKXIP+lUhgrqh/TibO8LXtYGi4ZKNKh1LaGuLN0HoKPRTYBHxjKgFB9EAMaYigtxuBwTzIP
PYt3sMeZQZVRLtv8N7fBSgHyBFwVcCNMuzErFSHyOLXiOIZdr2d3pZbkD1Ouv6bqYgUkh2qv0vzu
O1HGAE82HBNd0/cWhMc43vvtePErENsAnF0/F7ypL9c/Ejr3nZBMYdkrqMf+JESzC6vxrToUs5yT
7nyL3Xg/Q5x47QKBrhvTtJfG2gFzwgAE4HCnkzJku1zVbog4BynROS+b77c+7v2VYE0EvBSFAvY1
XQCiDlJmmOre1MN4A85JJ32On/Mb9S47CYf2ufpFf80P17+VjfXB6DpFCNA6BjWYdE4Rlgks6OYU
zoC9zGPlWGa+k4XcLhOehNOWKTgNtAoA4FiRf5dbOS/U7Kuym8MJBB9WA87exK6lG8Jrbq1HwnyP
0P5bqZktAzUsFjlplJUugVp+DuXsNW7eMl5LnqXPARge0G1UO1CxB+Hrt+hpFdBqhNrqHFZt6gnG
SyYRR1lZ6ytyBAGamxBk+bXhLPIbyLr96we2tToQcawJKCo8eNRf7qIi9ktRpdYU4rEvO11cdk5Z
NH85TLYuEfg1FABBE4WaBJvqdpOUgsNwnkIqaju9AwlNKt5ApDCzW5Surq9oI56tDJrotEK9BdPB
jF/I8kKWhsbYTr1G43PQG3eox9YllVz+So1UPFY4jgBJlLi7bvnbbbSuEo9tYNsgmPtNEiRZjHSe
S20K62L44jWAO/4tQO8/W4mpbkQtVF/wXV8eGGapK6mQkzkU88imjebAiCz/bYq5rgQDLnht4zIC
DvXSyCx1opL36Rz2xWcObjgJjxNrdP5y2vlrLcArYUQOcpJ4YTNHVcmx2vaNOIeF/mEInoauWFEc
VEBOTUh/XT+c1ZGZzxif1vrMAsYe7eL18M6uOU0BH0zapUuIxoJf1vHTsJSHWfmTibIjy47UPvf6
dH/d5pZDQIoPiiVfGAN21HkaidDgpyAE65kNKAOQ3i5qJZyVbVxgyLrAYreqbWOWhfmErTHqkyqF
uncNWatc2NVU+Szm+tTXRjgWhOPkGwFjbSuCQRlTcusJXu4jlITaNm+XJSRp336aZdEDiVos5t9f
JEASQCQRCmUKTm3NHc6Oi06FXmWqNoegT1YxFm4hZgB+ezvkiPaV1MkcTOpW1MDQPTjsMIyxVu8v
7SmdOlqRoSyhBMZdsQ6VRPgYMKlj5B5tFo9qPBj0hj8iF1irchB0xioZ36cQKzFyNRHDRet2ibTs
SE7REnnRqV/Ku0l10Z1yrrvj+ieZT+CLQhbgQODkQVRyucauz6hQZjCZNInXWeVOmGzSfCoNZy83
HBIgxP/MmiAR0JlPbV7AFSkB/IchE4jZRXOm/qwqI/FqPTF9AdiUWwwrNZyLbOMA1zaIDOijgtk8
1i9nXUspMeQlTKd7k/ZeVIS5pNlWpOHZmNjlX071r55/YY9xmBpvcFUjcBjIuJW7Jdp1fsa7yrY2
8nxN8uWBzXNhYjBEXcJB2xvF/YhBA0v29QIaxAVn+zZCFVAQa38H5LUgvGAiPgHfN4Fw3Byac+YL
tN1Z5bBrx4gzObnhgnhCIRqiyYOEn0UKdaCwILNaz+E8SZmdRu39JGLaYAi7mtfb3DIFOiMR9T4E
K+CCLjevzPM2JSXBHVY7eZc/C2opYhJAdk0t5mT1W5t3bor5sIBpkpVegqlCe5ByycbNEi2cgLjh
Cyt9Hh7YOCXQCzM2QEMjil02zaHeV7ak3qof/QA8hGHXvHrhRoRHaEfDwPoig2JRyyVWkGg5Qm9U
K7bQDjt5+bweiL6Xd/BkRHIGnnpcWnAF5hIRukSWIByBxcT1fZXeRTEmPZ9qcd+OQC42iZ0ah1x8
um5165SsVSMXdQKAUtl7Ej65lGUi40rRBACwU0BtFSjQxZge+xeGVtG7le4QilTMt5QpmRKPBlYH
d4ijxgWdmaNZ2e66le1N1GBifbzCDmPG1Md21gWcU11l7iz8yaP30UtvidPvB+E081AyGwEWLRfk
t/CM9VZmzHUxCnIGSHtDIBzcWDxEEIYQcsPP5EM7z4dE4U0DbHzAX0NC4FaH7jpwQJcfcCRWS1LQ
egnVSaNeVVXPaQLARASMhVcv8gdnO9d3PnM7WkC4Qa0BiShOjzFnyVDS7ie6hE2jjgfFgJbQhK6h
Y+TjGNRgaAdpEiZr0zYxwzydlEARU3KrG4Xe2ulsdWFeLry5to1PEa13JEGAc4IrmdXBkqVFmGUM
YISkT0TkqJi9GJqaRzC/8WHACjwInCVr45j5GlE+JnHc9Es4HsT7+TdPkGYj0wET56oatvJVACB6
eY6daMaqWI1IrSLDb6HPrjyYxUdh5PsxgqR4Hnf5Xpkqzte+ES8xj7UOzqFyB8ltJisWeoQS3Zix
dSAcjShxh/mhJLgKwBTV88hVt97w59bYNtaIUUcVwFv4KuQpQEmV2sQz3fnN7J1qL//iuOrmjqKm
g38QZBBJL3c0mhr4MMWOtkYXQvY7APA4aCL9ae4/iuIW08zFkt0o1DUWUBeHDVh+xuzYlEj6YqfU
HiB1Lgap8pcSrWtKhCICWGZXuV+UuVZvPsvZk0Vf6DDBjxTlATNJUHO21eWUlbzlr8u7/FIlZHkY
Dsd/rUrKTFoUmxCtkDVEIn18Vq1HAz37prip2j+a1L1kqeqY1i0m8ASoVV/f+O/7DsNo12EGDmp/
mFC/XGBcLivTfoNTpr8aa7BjpLfm4OjaZ/sz0eyE8oCjWwbRtNNwS0IZG2COS4OzqE9F3rRIMkVy
QoxEA7bHCdZHjBM1zbjPakylFNrMeSh8DwjAjqxQNTgX6FNZWazRWkZidAiFevEqKH5nPS4pJ9x+
v01WeMpKaAKiOtQxmK1s+yJP5QQmKrKb59SdR8VWrRcLfGDiUHnRX+N8waO5tlq/yIwsTLNd7mRv
FFTQVIQDsZDloFLR+cULJvkp1SkHDfG9nf9laqUQAg0sipNMptbNizrhKlnC+oM0xC9BSt2r9Nh2
k901iTsOeFLGJBCtJJzoaeya+3I56mrhgFdkQLt/dNRC4pzoliPBYU18LwDh4T+Xy89RTJKSEnep
VP6A0Jw9e6D/GuSAxkcwBf0lHQUCAd61+ESBQl+xNWzJFIS+pp6BkSKMqtMo/LGKQ8/jWPp+M16a
YBaE9ksb5aqETR5fh+WX8vfvIYx8QUMNLUiM9kIk4HLDIASgk2Z9KwOB7oGnBZ9e0r8IRspB7W59
B+h0ImiiZInRayaWgYXNVPM4xZsc6Gbd74Ez2dftafJj/f568Pp+Ia5DbP9YWvOfs+i8gEhdUxpY
kkFSlEnQYLdSNzaVcI4TcFByHI63LuYuUFE9lOYB1jLh8Ak2KozqafMO8pPXF7UVqQAwg/wcRgIx
lc98a+0M/ezOXN2AZG5U1G6N9t80R5zVfG+Ew6OBGkCPCJfu2lC93Lyp1lrkMKguCAgZOjjDlN7O
kpmA6aJxx+Q3VG0epam+HfPYVwSbplzGkvV42Evv/BcwDo9vl0RIZ3AVdJknJPS4Rk0rtg5z7uEV
U4jdS5HWXhq5crHLO/Cr8yCnm3sNqQLsM6BXGGm73IOop+o4dNgDsT6ZwBpU2lHoOLxmmzYw8oU0
AlU4tEEvbWjCUNTdgIqHPr6T5SGm/AL6VuTAOQLNAH9B14X5Dkbw2XW4J5CluEPQPl/3x+9vFvjJ
2R9n3L5UZRovJv54Jxzy6qFObhbdITySx81PGZA0lNiQA6EgcLlLcox2ZZ1GyG3bIKocTQjHys5a
px+968vZujbwfsWZ6+A2BiT30pA4G5HU1TCEvs6NkCy3mCT+hBDEiyIHUTQ8rfz4tlFx6odbToAy
Bz5rxKu1X3RpNROKIR/FXAzrnELC7kaQbwnw8f9iaWdGmD3UxAw4Gi0Tw2mwXuq431UTmMPB/VSb
smPm8q4FoTqoNDkBaysu4h0H+CKSSAOru1xbOlMU68cG8b590o07veltRb3FzmYZ3gvt6/VFbu0k
xrbQXkFrD21nJmjIRT3DWWHN6qY3KsShMNFjKWT762a2vP7cDLMoYiVd0yS1GKZkpw1OmYUZQT37
5bqVLWcEUOBrigJ3JRuDYyvHfKrSimEcFNJJbmx99oZdJLjEB8fydVubG7c+V9EZBe6dRbTMjao3
o4zrS5NRO07inZS9WrherlvZ3DdIhq+ia+i+ssgSqycNxWiEGJppMGNKa1BuVwpWLl/d1mqghGah
7g8CbYxJXjpdC87CrKUgLmoQJNRklftNbCn79ferObfCOFtLlLLpk1EMx/uefkrGmzD78l/P7eAi
RmaNdz0qoaB1Zz7bFPDNoahEMZzlwzz7nehEvZ/2nDL1VoCFg630naDFE+V1Q89yJQGnX8+zImJy
9ESwBrWnzhSDEHHe8TuT609mbnYoAgNetOoCo0HDpJpkklHgmoQhXBakzN2UZ3ZG2unx+ul8/ebv
ZuBtK8MGeuPMzuG3i202R0PYlGFjvI3Ei6qQgLRS/iFIL22DSe7D/KnejZlfkjCldl/MR/MxFQ5J
UGEwKbcjR/0FFkJacG6ZjUqmhLX/89OY7RZnyJJNmCINq/dhX7gPiz97P8Sj9uP6FrAkweu75MLO
+j2eHWuWWyQyE9gBszWUNEdQoSqVa1g7ouwTals/xvxeVYLkmRtPvhKXa7vP3KQ5jl4ZB5huqz30
Z5XI1whKz7YsHTQalNmrmjrSm5AY9hx5UemkT5VwV3tkOLRCYVsPC+iYhPiYB4sKWYbPTvZb/dgu
NzH+5cqWveQ5e6hjm3RNQIUDMV2hXeyIcALWV8Hh2jIYXzWNcQD1kDWEtLDH9NBmz2Yk2fL43Em6
naPTYoBIBfWmPvGWEYzdn9UNLSsvFh7SzM+BIM+qvTm9aXWyV0MtfpOaO0JcTSV2V6uYiHML6J5r
vU3M50z4Q0fQrEPVOePc/V8dyGvLWK+aM0fQk8mwmikeQ5XcoTk41e6i6CAhDwi00MHT71TPyQcU
I/ZG5C6Ilz2x81utcnScQhMWwMgkQWqcBCeHFoHpDta+GxI3z14q0Wn0sLtN76d9fJB3agYsWb/D
ptk4lvYglY+VV90JE8gvbtV70wLR+3MunCC9Xtvj4/TSSHaa3w4nPbcr2Z4w9gewa3RrlS44uy0u
Sccak79tBJBN4K0C2cI3wph6NgVoJfRjmCvoIyVzSXd62yz7sqlix5yIHGZVsdLw6LfFXI5PJe0z
BxTQvEFzZc3pLn8IiKZBdYo8E6k5GBkvT0QqhqYfxhTEZnAXYDAdSRueBtS7VxK5pe1C87MxVLsF
kKJqQKBg6TtF3FvzT/Cz2Nmo7CbNnlFj6WyhSJ1izHdlJwRrsbdIchvk1U0vOJ3f621grpV9zMma
ZdhRPRB1TvrKXQvzkch9JTfQCAauEfJxiWO8QVgSn0V1q4RxvptiMPlDaWsKrN5NS/CcJqgWozVZ
7XPpNrtVDIjbBOkuBXlD7kSyO1S/Ky85oMBoKPcgGMN1YWt/ncFh+4E+Q7KDZgsuo8vtT+pqGBW9
HMOf6v5OufvruHv515kNgYICHpUF/nrULTiL1itlvzOBW6+ctZshSCdrWHbdXP7olSOtYzyaEl7t
9mvw/ZuHYbrGwHThKuPG3H9mBuLZss9GIErmW0EU7go4djUmd1WuHUi62LXcAryMMAYudegkumLj
RFHhV7L10JvLYzLMH6jf3SQt6H6Lgd4MTRSga/MQxSUO1UklxY0xuyh41iQFZBl3neIpZmj0DyMB
HNrQnVjgBbKtrwZIMFCpQcD5G4ikFhUodZlkDNusBAYycyuw3UV0F6Hncf0Mvx4m37bvzBTjIXUr
qQ3olUbkDvpDC/JtfQJmpdKho1o+K1rqQnQEuG/DFZX5ZhiLtyGvXfLQJZ8F7exSKILBFO1eeR/b
g1KqjqxNvlwGnF/5PZeCp60IAyQ5aIyymodRPJgVTZYxjIvU8GZh8AiRqFvGuu4SocuOlRCdgBlH
zM9ViFxojdupQ+YKdLbspiCSs1DITlVgBPAaAEo8FTQUR4iag3xiImSXNuDmnMsSdZZFx5Ox0z0q
q93D9WV8AcO+bTZyaeC6QE3xXcNuLMDIYdExhHaAZ8i9L/RTbQuVtleXwafaHoy00/yuCo6V3DRW
5pmWTSA7Y0KQp0YmM+bvcrNwLv/v7y8Z6Bo08dAEwUwhy5kL/J60bu0I2t/ogVh+V91Lser1tAwA
S22GMFk6Tma4cZwwiTnQtTWJlFW+DEtgPRQSKxdhMm+dJTvQXPs3i4KSEiihcKsAcH9poe6MUegK
oN8JEoAk8Tv5ZMiFQwe/QM+5P1QzB5e9fifM0QJT+Y/BdclnqQdGJIkGLTEsadqBKdfECIHmz9pu
4H2xGz1JnBdqyitNA7pyLBa7tYQJxHbYPMkIsioLkGPdaKdYPNGP9gV6314scYLEGse/r+0fi8wL
MCrMqFxiWEyzgDrVB/Dm+54Hd9w0gpQFAFv0GzHJdbmBfazmpl5JY2jWkV3OP61I8NLyQUmGfV/+
HHiNgE2vPzPHOAhRy6WuEqyp2I83ou6Yt3QvZDY5UI5jfC8G4LjODDGOMcvq3OQzDA3ZswzqQz3+
bQjHgvAIpzdeW5eGmNdWTwu9NEzESOWt9PvP6EfpKH9UzHfalNPc2HbBszUxD66VfxMz5DCV3bV3
imgLO5DOubrXHnCBGJxPmbeBzA21oO5aGxOMzU75gDH+8RYsEpzAvJGmXhwSk8lkCnoLRrvu3W1y
N3R292t47d3kIHr9HoC2/pVj73t+fnlWzEMlT7SWVsglws7DcEDzXPqKLx4TW9hrQBTzqB6+14ku
rLF9O9JMVqUa84geQzD0JzrBF3kgga277XwLWfBCOvSdlYr4fvvCblKnDMCFRhZ3CWVIkh3w8k5C
wTc90XaNYZf85Hxlm0uEz6GXAyA4hoAvo4cwpYQIEcIvphEOBUWkn0C3yBsk3Kg0YCfPzDC+aGVl
mQoCPuY4hGxY9dlV7oRKw+ANo2dB6WAGRT/04cBv5XBSIN4CGQ81BFnKsvXKVPOdmfmJ5pvLzPsM
Nj81VJTRDQPRFIagL3exLvs46wYZzwWyV/3sqIRVYesOCDg7Gzr21b7YiYMNHsKWk/BuR5R1Zgx0
yEiu2ZmxDuwqOfhD4KKohgygy+zfLA2qFSQ089HuRUwd1T/AmeaMKo/d/Atzzl5vK4ENJhzX6RL2
jVosHa27COTbaZPcq4VP9VejGHyVHBfxVlNA5xf/alVbzcCGJd9IaeqqcdhDJq59mtcfZ/0QLS9W
gzi/vx4mts4cHAVovGB+CHggJkpEaTX0Oeaqwzp9qMc/wvJzHl+um/hO4mOsmJ7/2vgGEsvkNOmA
u5nC7KjpAbj1vCJMTro9BaCbutcf7XHP0wrdXNaabIL9CzARljdIFIgR1xKWNU/vVD5Nla8anJ3b
SiYAwv+fifUnnGVjhjLITY8JrDB6Vp0lgFzYaTokvFRsK4c4t8IEHQ2kUnh85BNC3qNh5baeCf5S
APCi+624p13AJQNjFTNR6sRxoXYNZ1jlTdj5CbkeSwJWiSkEWcauCuId2gvGqbnRDpbTBsNhOhh3
6a/F0/34lifhsRUdzm0z0cEoiaktC8FMmT+ge4LpvIP+zHHHNRtiv0XQH4JqCWynINZhbECfGnxF
FDZaF3jrwNynfhfkvuHUvvogeKVncloCPINMHliKuTp10OIORwcSK5yAurljZ6thcj+qlKORdSV2
rBwx4t7cStOvRBhOOEH/+sZ9oY+ubRzj8VMbzdE0YB3Co9c81E90F7+DY2k/2OZ+CdJD4+YHfd/s
J78I5LfsZPyITnNI7zip4ea3DVgNaFVWin8W2SZnkdrJOVasQUzmBO03W6p5pLibtzDmazDVCB1E
xEbmFjaBR6yV9cwsL33uHtWDucuDIUiP7Ynu+8G7vrUbwC98c2fmmKtXyfS8qkiNKcc/NLAeO3x5
ipfupLAOxrvxLTkV74+o/3Iu/E3fObPKBP8cqmupbq2OmVnOuANc0imbp7znFPE4Zr5eFWeRshQn
0oO5HCmhGQjt47DcLupp5lXmt8pM53vIAtXmBXMWilHBTBOUpWv69V5vbJu4pqu70oE+QrUSBIp3
kCF2lPvhIB3M/99+srnNHFegVusb7Kf+Jk5+kkh23k52oXKeK5tfwBeFKwYgADhZN/xsQzEtKloV
7aawWXyASNHHnnkDqZsx68wE4/+lMYs0QoE/nKwM6NSThK3k+PwaZ7+FkzMTjM9XaT1ks4lVlPdj
Y5MfmmwX5IYMD0DNfeoipkaBmOcYZXWX/3O5nRllXF43Yl0qOqwL1fPYVn4tx/nd9NsALHiecSN+
IOHVP7LgoPzAc0KobR5FwwYcbP3SV/rd9eyAMr88O7Xrp9yiLX7AfEtt/UAd/bda2xQCp5qNyXeI
H/2beHlmkSmtzLQdxLTGPoMSwhT8NN3RjnPDrd7w/SjhihIYnMFJxBxlGQu62moIXyYmOvSXMn5s
7sA1bHN7+JtJPL7i/1lizk+MmpFGFJ9Y/jIewIbryfs6iILaAU/JvwrKSL5ASw3oHqp8l0cV0SUR
9b5HQJHdWwWU+pWtvI2n5dWKbf1oHMbfq+TwR+XipUt4ym/bN9CZdeYjj6OEqIIBT81Kx5Dc6o+F
kt8+/oQ+EaqM5mPzG1TwvGbO5kMFZD3/WzPz3adtLTcDID/AqaOzacVHUXGhYpXdToromEVrm/M9
sfZx8Zrov6wksSESHI37tPvIY/Iak+dsGk7drAQzb4hoMxM++2WMjzUg36rUej2N9lWVBfAk7RbD
lj9Ieh8XTv7vXqrnW8G4WpWCk3uRBrhatFMaV8Kt3Dh7tOFxXaLTY5PgWJdu+mTt/01g/GelbC1F
itRsWSKsNGv2xV07xxile9VbLx6eWul3U/wcJKRc5n3HxRp8J6Vac/8z00ys6AULg1IZjl+8j270
e+oYO8upd6Nr2o07HVpb5kSOzXvmzOB6SZxdZZ2liWk0ilMYm5XkNgLUVOpIUDilm80M5MwKk4Gn
slTMcjZiWVnQyraEt4WVH1TuS3fdnm9x8MwOk4xrc5Xncb+GWjBH7OXhRyne9pJqZ5Gt1Pralq+E
W2UeOLfa6vrXzDKBCjmPKs4FlgfepNyxTpFnBnNnN6/XHXMr7cBMtg4E78rgyc5FlVGbZEW3TGE1
p44++UONrJFHA7NpBOMqoPwAwxUsXTrEJEgVyaiCl7t8sGrJabp7WeMNx/CMMFEuqUCnokUynrjK
S9ybtqjvO/Jwfbe2PFs7WwgTr7JahaqNDBtm9AjFHgEKEdcNbAXEcwNMfBrbEXMSEgwAX2XOTk9A
9bLTmz0GRaYKw2qc+tnmelC7woAjmuAYWrw8mKymUi9VMFfvBYdHDbF5IGd/nDmQKdGyvOrxx/MA
LcE3gfMC2SxBrcNC//3xzGGs1chpavD35ZvSvp9uJxfSNc199i7dx0+d8wf/x7t+Opuh9Nwkezym
aY6dIeEFmT6DBwjAvOjQGY3Tl5prUjBE0U/QnZH5sW5aQARFsKu2vT3HPzi/Y906JjhgDGVdOIp8
EGVnEs42itUuM1R8UEVaGs6gKfW7aabJIZPnIt6phabPdjqKAJVJhVg+Rkmtgr0ik6Rpn7eGFQyY
Uy5cQW3EHLRspXnQNDIdO82C0lBEah6Of+v3rjOlOC3Emm8zUGZmFkI3rm5NMSZM+lL4qJqm8OXY
mh0SaUloLApvGGTT6BptIOiFISe24TnJE5SFNdCtNMOzPL5bdN/UKt49v2v18fp5bHj6OkeOfHyt
8kPZ5/IzGiQjKcYClvJJUV21SfQgk9vKwcPA4nj9xqLA3QXWdBDe4u3Lnnys1EKvikDVVo0jNjnm
OZdjPbqRAH3m8un6sjauIIBdASZBqWQdY2C8fbZaNaJqBOD9IL6i8gqolQU9ZEzsVicxW1wQaXDq
rxt3OkasoHW9sk4oEPViNhKdIoy3SyImGazYK5fccs2IpvseFHAU+ib+9QVumls3EgVljM2yb/uE
mKQaCdDDFigzIb0bCp3q56L5GRst73raODjMJa2zLIoEwnmWdTU1S2MCg6UUqlUE8uDWSabFyTHJ
rqvLU9vxWk5bZyeBSA+AEcBcMad/uZNNnRh6B0A7uJQWL52DjraWm2bCzoyNAzXIW6NLn3+/mxg/
WZnegCsHQeilycGIRTEqTTHM/yil8qfsGshNfEBH7c+/sLPqoev4AEBDxjhJl7ZG0o69FJaQJ8jn
dwyqd5JNacO5HDe+aoQOvHxBDCytaMjL9Uhyo5G8G0C0WCVvhlV746K5oD/lOOFWAx7TwxivBWeD
glcpc1QVzakOQJIUykK93GsQ9nRLvMI8aZKmnWkNxm6eOvppWpkAmtwh3g+ayWN93PBOTFd9kWFB
0vsbuUIv51OcolcYmoCndvngFWbtmXEMZTR5l+S/r5/g1ov/whwTWSQ1qVTIV0ihkYlOjaZkbTSu
Ov1CCLWK3NdxAelq7ExE9xKr4fHYrn+duT1hHTz/gDgC28jS2E6zFDUEfKxhJVXQusOVt0T+aJmA
S9/UtV+I6u9CqDmkMBsfJO5rcN2sczcQ5GFeYaaqUAoqMngtSZ6M3CGvZFD2gvhUaYWn6DUHdbp1
oNCZw3jvOugD7dFL5zUlkkDvC4BdEDu5JAO4PKqPaZN7JY1blKUiTkFqa3lIXDHlu4oMiSyLrZwv
sljppRzGibOI6IQCDhg3N0MM5uj2mAHAct2FNtcHGRWMhYGIHV3Yy/V189zrFXrOYbX09kp8bB21
Ig1KoLJLmUfOtW4W6zAY6v2vMbbYrS/jZDYGlcN+wOzPIDUYaMKjtkzT5K4b6Mf1pW0k5aAexcgj
Jo6hSK8y8S3RCzk31EbGNAboxvCmAWAeYgTuv7ECKgx4JS55NuqIOY16I2/lkI4QZJRT/Y9O0pIX
27ZiKLxvTSM00A6zQGIMryx9p/Y4Jqg61nbbZcsdEdv5DqUousObDZWmUtvFtdmiRkChiFGBkzyb
smWXTLiUk7hRDrW46DaulokT4Dc4UYGmRDsZjIMyFIFZShkznZa2kUc5TJIF3G4owiWWn+vWfpSI
WxZhpJXvfdqHtL0XTZ80hh0vL23pm3jzVwaHKGDLo0GxCJl0pJJQxWE8GvCQrBSgJBwCat/Td6sE
G2blRzOK1znH1JaHAVkPHV/Q3MqYer38eJJ40WglC1IIEoQ+yOFrTpFjXPm6h21BrHX08/CBfj3R
vh5wZ3WggrR1OfQxXKyEKEO1yGowRskQaBO2NzWJ+LDgGeNWZvxaRThnDdNiPkap99DHetJVvd/3
5jh57QyJRAkjhR5kZGOnHQfFUfGXMeIaYUqHQCbJ7ArZm8eocmkkFTvTxISSpSx6MGi1ZhPSSG43
Ci+akpf7ZJAibKv4RvtJ9fK+THbX170VCk0dmZeOxwCkJJnvtzGqfBgXVQ6bKEuC3hSjUK3r/ENN
6I+xRL9Ml1rTnYpW4SRGm4bR3VzncwHDYcVwk9xSqi625HARgKkDBzZJiFfT9tYApbASz4eqkB6v
r3XLkwDFxTDhOooJLpRLTxJA+jglaqGECTJeKGYeJooRh+s2NrMFEIPgivxKntmEr9HUemXkRfgl
/ky9xk9e6A9rAV+cjXL9L25VZKtMDwbJfwwyq4KgmdTLEQwC4GcDzi/9AmVx8a4/YrJeeY/vYsXt
I7vyOOtc/yx7zWCA21jh1LDOgjTUOjekdjDkcIS6YuIWt/mNfhxUT+xt6aT51kt/1/LYzLdKGiBb
NVVEHWQfiIWXJ0iJOk0gvsBH2vcOpuAySIyNO018NbPddMB4jYXn3ksmCnaR/cG8E2fNW1erhdsH
A7zoxwBO9X+kXdmO27i2/SIBEjW/SrJddo1SkkqlXoiMEjXPlPT1d7HOPbdtWrCQvsA53Q0EyDap
TXIPa691aX6qKEIHTsm9ojgLRkCM9ivNG3vxDUjkHIuq5vtRtZYdGsHAKcdKs29iuzpVseEEptt8
KhXoo1han+04K9uHbnNQcu0FQwAFjhgQygsGt8sfyFwFajBKqt9rtbNEFSaedkTvzUOl8y0wxtr5
/cfUFc9ONs+lq+exDozgzmKJbxlHl1AMXlZHBAUPpNoIAdb6ltAN/e/akGJcro1ns9WSDGsbjPo0
N+PjXKh7rjRPSNr2KQoYNbnX9HyvWLOf8MZvy++3P//qij8YBYSsjivD7TF6NOJ9ZjrqQk4FOpzu
rVbVgNjLe22BZzhd4kPJNiGnKz4n6hkmkOmCAscQn/zsXbJUOilxikSV6adscg7UjH1jJk/u8qv/
GodNj/bY9Bjb9T3kdIMFP6Sx+WEGB/H28VtxL5x3PMKIQUAZJs9809ilZbKgLGCLKRLzM+2U+4ZZ
Ptvl49M8qB6p1ZNaP8fWXVtEVklfYuddpfHG07ESfAjRU0QdYL/H6Ia0JYkdd7lucE1Q9OBL4/qh
u3mhmDH9nYEX5q++ugPGSh0KsriyUcpBhCsZK+cspiytzNAy9ib9rgeKrw53fDilWwMj0pf+X0sY
/QEtGJYlg4sbREBUVXoIbiu6V5D3aUi8nHZ+5m4UrqT9+48h9P4xDAPXAqud5FIun1DHoWaI6ZFd
r/7u9e92G/Vg4OBbDak1UyJkRUECEpLgsLo05Xbg9IGKuBUCiPK4xN7kW+7GB5JLEh/LObchfaHe
sdNcy0ordMZ5n/LmS2wh0mp/V2Xh130CFeXp0MX0JWVbquxrXwxtItT5RN0KJKaXqxvKiceVu1hh
YUF4YdHtgHDqm7377Ghsw+nlt+9jmefGpPuvj1m7lOlshRahFTugXKyqO6jM1g/2qLk/tYVb4MVj
1oubjacRkx+PSjdk7/OoOPtEc5B5Uvh47HcZcb/ePiOr+4CcCXkJ/oky/+U+pAnXkHTmVkib6ufc
v5MYU9Bx8V7QTUFS8VedhR3/2QV0ExByIHtHRiiZok2D5lxvhVDB8kARqGgBLe27vlf8RfOSsvGG
qvvdT8WeaN9vr1L4qmwaWo2IeVA6Bx+btEqDlbMF5horxIDuIee723/72h6e/+1SIG5SU9GsHH87
ButBDpH5+XLIv9y2IU7C1QpAgarhJIIr05LCp95ZutkBVWjoVE8xplQncnLsjVrO2i4hNLPx14vb
8gpobuZ9XqqVHdICyWHsQZT69iLWNgqXPxiWBF0jhiEuPYDNU2xrTWOHbSIIW+b4DioCmywaa1sF
KBFCTQSbUM8Qf3727M4WrbJunqywtQ4Jplc+8S0WuNV769yE5Moz2NqdaYQJVYkPtgOohct21MFg
frojDXLHST2ylvsgStyof61tIdhiwSiBMgcOkZS985wuPVikcIjork3dQOtsD4qlZBg37mYpZPo4
rWeG5FqUm49KNg4EdxYGO8sRg/EPiuZ4utJ6aqF5rr4B5lj9ashFUP/C9QBZhsuvNujt7Gi1a4U1
MmlAFPexQ4GA3KK23TAjN+u0ftF5usBMAr2Y56LT+B1UiH5CjPhw29fXDhOo7YA0hlQpeIOkK0eB
QFuj97kd9nbsFX3q83aLwGTNFzBjCTggpo6hlyHdO/OCsbB2iXEnKLVPeAeplrAgqddvipusWIK7
4ciCwRofR8bozfWUoCGhWKGtvvK6ABb2HvwbEBHcSNNWYo4LO5IT0H5ahiLFinJwYDgRZpW8wS4C
m4SzPfi3P9CKJ/xjC1hKKQJw+UB5KRxO7XWPYJ7ESX3HuLttZHXjEKyhQSaI/BxpQcucjK6a4mnA
RWEElV7W4O9bWl9r585rib0FjF3xOhRJkF6DdhShjUzq4/aaQx1S2EgufgKo4pdbhZjVXTszIC0o
jcEWRA0YYNq3LH/qdEzRxcd/sWkoG4JAGYNFaGZcXgVZ0cddPZd2aPZHzfyDzjOrww492ttmxE+V
nlTs1T9mxLc7eyeMUdeUdsBScovRndmCdA2kAqNXVhrzu27+PlSDeWysyv2U5PXGdScXm8T9aoA4
DDIVaHtjoERyP4i8JhTDKk5oovxMxvmuhBL58mXMTA9sY3dJ8omgKGxGozFsHDI5Hb8yLV1NpFGa
hdkwrcOmpventl0OWpIFNm6pnyUoYWM67WLduCvd/Lmj+UYYsL52aKGrGgErBgqJlzvPM6jfNGMG
FCJYV4YpPkEc52SrJbg4HjBAd0+s5D6taxBSOVVUZW+3v/vaGcEjIwhpMTYBxr9L601uZGOF1yYk
YwcGS3RBfKaqW+HuyvsJqLaLfj9c2MQY2aWVZanyqmhaJ0Rk6E3tNxDa7LkRpSAf4WzPhz+3F7WW
Y4AqEWxWiBEFSlw6mCamQJSJqg7IEYJp+pQ5QVWBpe6uVukd1DSD3mqDxfmsjNOXuvFaNwF90JbS
y9r1jXQOsn7Q9BB7e7nmuhvgrX3hho9xv6fq3dj6jhLkW5iDNTOo4aHrCK0egACkWDhDlc+O59QK
FW7tuDveARCwG+JdbVnHmGzcEms3OOD2SOph0QJ48XJN9tBAz5IbVphPqBE6pTaAokE3jwWprT2B
ENHG6Vy7YFFDsDEwAxiTKTNUz7MSKxnTkZi6mGBQzVr30AwFNVS6pT20ujJB0YgqG7A3Mnm8A0I7
0x2xsnnsgduwMQfNK81r4oeEWRvvoDw78XHnmGfGpCNv9ugjdIhoQ2iyYYacz7l1V5sVqLkUaM0E
oKAbvbExukCPWbXTpmJnkhSY+Z58rmilYlS7mvdcT4jPqa29AATX7KYczRxkReWdMqeYBmZbRAJr
N4XYGnBmgiIB/JmX3z5hlam2oGQOm2r+AnaNI3Zr4x1YN4HACm1BUCDJTdgsacrZQa4cstz6XWvN
+6zOW4Mra+cFEt+6oDUVlWXpvJA466a+N7H3Jvdzqh2cYbifHOrHWgvmkeTvANMfnxpAIJGkgPv8
qi8151nBwF5khUvBtUdTF0Res8sPBuTjfuTTNIa3r741P0baCogdfBgdeml57jB31ugiOE3ApWLO
gCF1ldeBAc4t97ctrX0snBewmWNhCOkkJy4UoPN4JcLg0Wb72cWxtKxmiw5hdT0I6nV0u5A6yC9H
3QEKbtUixCr5ISMVSN7ARVYjC8u3xgVWF3RmSjxiZyGQYzKmTVZmo5zIx4BBqc5zCmsLYr52pSEY
Rf/XJJZtyqkkSdkIlRNmhy6tiadYfecl9jKCPYhupURbpqQvxHk+QudUBPWVdeCF5XgDw+hNPi2f
brvCWgkAgkjAMoMCHGhTWdiPYigqs4wUyVf5ko5/FLsPrPyQT3tmZyBVy3Yue4m3uABWXQPqNMAc
I27V5ex11kC25aYwatbVqRiMl9apXowEnIZWF91e4KprIJpALCHYOeR+VNJQPo/okIWqkT/pCQhU
1L8cIf24KJAdi2lqoV4p95H7PLZat5jscGz6I3fbfUrj1zpRH8CP/+P2atauwDNTcrSdcydrFgem
MqM7mdZvpn8lQ7MXINNNoZC1jyQUD/A/we0kEwYjThhRpHHskFe7GFyuBQhcd/kW6njLiuTpi6Zi
8BaBZ6gRr16iegpQv663esVrVoBeQ+cWuTJqnOLPzy4IrFGrtQI3HhmKB8ZOJNa9eWp8RXU24p4V
SyDexo2HJFlkfZKl2FkcRRP5UA3KeR9J1xs0MnZOXxSe4zZbyf+KPyCCRH0QVTx4oFxtom6sz3qb
uOHUsUO5uIhA8DX9Wan8KRt+FzrNNyKglfNkYtoW3q6jBA5FtcudLAFZb4apckPTyn83rAAFzaRs
yR+spLRAQf1HpQbUZY7kFF3RmgXnvRu2g09yEInCM8DLtzRe/V7Vu9tnauWuRXMTQYWJoQ4BEr9c
UaEhqnDY4IZautSempLY6yz2uTbMw21Dax8LhTQDeQWglEhwLg1RN2mWRG/dMNV+d+XJbZW9BWN5
RXxb/3rb1uqiwGkojIFIR9aGRUheA48+u2E8REMZldpjtsXyvObpyNP+z4RY7tmZytKEAVgzYt9c
w0ejBKi70lNjQJV4snGo1nYOyZDIX1BXRYh9aYpMrGh4g9WM9o8x1U/VlxZjmIsY4thqqK25HngD
dUR8aCNdjfHmbWW5I7pZ4cggo+cnze4pPTk92GXRUbr9jdbqB6Au/8eWlJPNmdPGc6tiB3O/OC0/
NBCoROzIRm+ngH5oi0dl7YP9Yw4k4Je7yOO5qhTwg4c2KBy6e9I8TF8t9dftRa3vn6AIBf8i+tXk
0ggw20rnzIYbcv7esVfN+FK4Ae8Gz42fiZEFU7aReaz6BkiU/mtQupBGk5tOTBY3rI3YcyxQJ2lv
2fJSqQ9j021cfmunysLAurj+8JB8AKHOXL4aVW1Gm8xFJz7s+OexeuFN79/ewLWvhNBcHFrQD6KD
cLmBizXNXQF+wRAEUb5WhmY1BdT4sylSvbYWG3h9AaBEWUBuL5UYD+m1Do5Okz4LKneoI7dVi8eS
lId/sSIANZFqoF2GftnliiBQ15aLQeF3+iumVbyKRaitJP+i8yIuCPQQkH+jwSg9GrXRV9xVWxq2
NMhMf3C9wv58eyUyL5AI9WADWDdVyGFdvxVFb2BATKWYxzTTPXa3Ozpa3/mtUaY+6G3LBy1PvxLi
tDvU0hafgx/zVFZ2eRgKTXlOZ20MjCUBcivR1Z0+ZtZh0dX5kSTgyOgxeLq7/YNF4iPVhj+AHChm
QZrZlHWYGsPGLITt0rBf1Efaxi+l8lDST/k4Hky0pmb32217a4dRAEf+a0+60QDgjKsRJLEh6Dld
EOmiTd3F3+Mt5Ye1rOV8XXJsqirYL82kNExM8sulGmRU0iJoUTkBtAUU4BpSF7pPu8xrja26wNrB
AWuSaO6h+np1cJwlz+YMAyoh499BIuUp/Q+n3qp1rN0CYLCFGeQUqKpIQYkNClud9SkNi9kG96/C
s4OW6d/6xgBromJtMSitfDfMdgjIPlQboHEgfs7ZxaZx4tI+waVjmhFhf0AmLk6pBXWmckt4deWB
QDYmMBpwRwzRSq+QWy8mi+tcCTMouxkVOPaK2dfGh1nohae+kVF/qbZe9ZVvhpon6NdckQfiab9c
H4V0/JzXtjgHswflxkSJvS2nXLOBkWCwJmMaQbAoX9poWmVKldlQwpSTwwjoJy3J3s12t0/YtRUA
K1HyB4gYHwwx/6WVWGswxVvDMQjOV5wYng4lRWL8NYTi0srVXUo1F0geGlol96lRBcmWCNO1gwsL
aPsCSIsLQ86TqDqxfuQlDXPwt+lvlCeB0j8W48u/2a5/zAjHP3PsgasF1VmFc1Qq7T1zjeWk0fKu
Kt0t/tTrI3S5IKkGxabOYANUxkIblCRdkARAIB+mvxw8wwOEThPasKjX6DbBWb1cT8E6BCAjcUOH
fy+o46vq3gaiKgU/XaZvRDsr8akYKoUtTUCdUBy6NNbqU19odQ0v6PfF8KzOo28aDzMvfCXfW9lL
Tj7HXNnnbrWBDll5Z4VlAIht6FsCNSp9NmQudVeb2Myq+6GlX1rdK21QzBf72joQPVqSfdcAYcec
Z/pStntV2UEiwJ2e1SR7M6jzuS3U4LYjXV9b+EXYDFU3AVJAW+hyLyB7AuAtavxhm76XYJsG5nSs
Tnh8pi9kSPy/VBEX3xlNXQwSY7oXHH1ybwjFxbZHhE3B64JLsR2VJEir2tiINVcuExGmC8kCJPPQ
57tcFFfUGIzkHbZ5xnWV7QTXfDO9/vXOYeIebwtiOxNxmbRzlc0yrii48Jdm2rudn4+vmNYUgWA9
B/P8s7B/3Ta4Eh2Awh71bRudacHuLy0LUjFGX/atEtpVN7W7RtEwjK0QlYAkYumnH9bYpsSD+Gbx
WUFjavCbHPScGInt3b8HMggHxniSaL1BPlVavNmNjeKUphJqhYnmfNN8n4xxa95OHsAQ3gKaBTwI
SI3RN73K7OZxcudKx4Kd3COkOBo2ZGEQCemz47v9Pi/Bd/Xo6NkzT9CpVjx3/HvwIH6CQPJirgXU
4nJqZJa2FaOxq4ScnFIMJQwHp/MhUnD706457LkVaTvrds5M6tpKqNRvnfOiQ0KyXjZsXMfMWImo
BCFAQcdKPhSD0rdaG2dxhNIJyw8Hm39Jq2D+VFkbt9zKE4gWL5CkYsIdRXjJTRfMZPNFK+IojQ8A
DwdZ/eguqT9k3/5+087tSG+G3VlD11t5HCUpgG9zc2radufUG6/Fyvt3sRrpymZL08WmhW1L0wXN
kVM13lHT8soEfBtbn2jV4W0C8D1eJVT1VckPmqmpB83p4mipvuX6DuyCqebc6Yr2YhrHpM6DtH0x
88abwo40x2FqtvB38izkx5E7/wXSx7OgalfHXR9Hr8zygETQPYsHRTjcM9tLMr9mKB35LfUfQCe5
4TdrO41XWdQHMLZ2NRrdkFyocI1xJETF5l3aHf6j4zbNGydh7bSB5BupDsqiSH2lxH3BgDumzvU4
ytvnut45wyHhG765dgbOTUjVG66YpKKLEUeiiKjorWfpT3aeHBprA6yz8n7jUANeiDdcjJOLPz8L
BF2w6toJa5Oof5nZqWO/p/a+rxufxd+H9pmqbMPe6iN0ZlDOc8oFmret2idRaVneuPxulBRCaVgg
FRPfD5WWeAR803naebeP+9r9BbIHILIMFKmQQF6uVPRdIZ8Nw1lb7zPHRJj0laONPBvo6T06wxYH
09onPLcneUnVF3g37S6J3AG0EnO4ZNQTdJxbgxwyQezHkUNIhCoSXnX8h7SwBlNBU1fyJCLZnTl/
rbv7xPrJMQjV2g+AnCEUruJHAuW9MtKW96n81Cn7phgPrPkX5+L8h0grtlmiYoCFJFE73ufxe0de
k2nDfdaOntCzFnOVeFBlCcXcTaclIXoS1fCTnhJfBdteP251q9Z8BT0xB8NUmB/B2OKlr0wD0VPX
ihmEhgKtep/q5lUr7tKot/vvmfP5tmOuOcq5MemsO4nRZrx3EoTvoNKbjPtMe0laj3T97v9nSH4d
Cg3Io85OIsayoJ5/a3npG52GwgnZsCTvH8YB8X6LKQMUfCCwIz+tPU6zTlMeNuXOTdV9pwV1swdi
MkiWnUs3ntirhEw2J72xgwZWRDZnHPT5BuI7n5SBlvxY7J+xFWFcLXDmXzPbm2wDCSM/OMAM6SqI
MTCcg6olGNEvvYTUJjNNqqshxv/3uQJVPsPhUTsphQ82lmPP1D+3P+CaQWRbqBGJbq0ugwALrW1H
Kys0IGehK1Vad7n6avd47Uzmj2xL22zNGpItFNnQr8JIh/QRCa/shuu1Fk4ZK32zs3/QUt3T1nkb
xjlksbGVFMhvEUYHkQ2APwb5AKA2MmDAKeqqqzECES5q5tuj+VDqy6uqVCfUtf04H170hu76xtmo
hYjPdF4MlszK4IGZgfh3zmAWgcUfF0GKq3avtz/clgnpik71Fo5kJqj/ZuRU5P0eDc+NIyffjAL+
ACA6Cuw4RtCAlr5WW8dJPdgsjty42C+2e8Bzccfar7cXcv2JLq0InzkLFwzLZSPNEZurUw55wcov
ddcvtE95nkHrFJ069xGNyE+3jW4tTdw2Z0bBTUfJ2MOoPvQ+j4EErXZuo22cZrFBl26ApQEDCqY3
YCbRyri0MmfGUk8mrBhl5+lt49sd9zFNmqdbsKwtS5I3UHculWwu4whKjqguTOoOIhTZVlt9ddeg
o2Lp8AgUr6X1cLMcpq6GFRNaMaUbNmMTbL7HV+Ec3A6FSoHuwbFF5V+y0ii16hgTYmE+2YDVx4rX
2ZCYzF+6fZkluxScGxmm54Iet/Ntr7g+U7AMJ0bYimoYOMguv1eZl1BqGFx8r4QUCG5ScFumhr2/
bWVlF1GlQNSIWMOEyqP48zPfs0oj7ihes8gl5XECer/X4mNmbXCcrHjEhRXx52dWYiUhGYiWkgjk
Mruk/FJbp6Sv90qzwR51lSCKz4X8HQkiSk8oO0nLmfQ61Y0CgY1Ov4OzZO8k4D8ow3r607RPRfc+
qJo3m0c+YSwDkoBFu7u9nfKb8mEfBWGgWLCpGHO7XCjA9ADCxiXDK6kFCfQdy+nL/AkI/a3oe+27
iQkA8TKDU+RKoz4unM5NkEmkdDmUI/jbR+XONl5uL2ftu2EQUUhCAvuD3PNyOROqlU6eTCzSTOYp
1PYJfe5U4J+3iNpXDTlQLEQwD0iOKl2BvVW29uDMLDKdA5TWjrgzEhW6yBPdKH2unSqQJqKKDnZB
9MDlFcVNnJUghY+onrxDgzTzNDXOgtvbdhWwoUSvAjwHV8TuwQulG9DIW0gil3UWFcOXYg4HG4Ti
Wn/Mjb2TVXvAP/wFivVIYbaGgq7mKIRlpJ/oHkLlT5zoyy9Ghll1Yl1PI8WePRN6cYtzUC0MpT9P
ynLX2Oxg1/7A7g2726t9E7T5W5tuiTRcbzIAhIIMH6AdTNvJcmEto7RWGM2iKiyjdr+xude+gok0
UZ1AL/7DLS+XWBq8VlI7zqO4wCzD0YUCMI2mYXhgY3bnqrsM+Dv2ZGf1wUkOkPh4diHFXpMQN86G
M10fQkx8ohuMrBsf2fgQbTu71lqDgctynItozn/q9S/gJBu+caOtmYAnAeYHlKmJ/unlYhkBDTvY
ToqofWuGZ+3xr9FpcBhww/1jQPyAszUkSW5WIGEtImqantLc1542I+B+TFGov/3hVpcC+lBMxOEh
BUnRpaU5pX0x8KaI+DAdOb2zqvIpN5TjbSsr3iG2CuE8cCcAN0vPZrv0bTcYWhEls3Uy0N8g+Q9I
J7wU86/bhlZCA0cEBqaoTCCJlgsuNqvVeKYEnybvfAb6xeGtL1NvzE7V0PkaVF4sA0Ek3ULFXdUg
xSc7Nyxl70tsObOSwrBVRwlvvLH6woxTPRmHvKj9bFSCGv/KfMh463h4hvkPQlcL5UI3ur0Fchr8
8UPQZwHsBp0IsE5dflEIGwPEvVhF1IyDF6exF/PPFT9auHoMWzDtbnjQqr2P+B/gZEB6pYWDPtix
URTBedPmL0bdg6w5r8sWpdbJOnJdS/1FK/N9Whnj3e2VXr/rYpwTFzraSwgxZDh5Xo3KFPdpGSXG
cLJyZAJ24KhgZzO+Tsq0YWztEici4QYbM0pelkwH2ORmC9XopcRJKRCsAHbybKQ1C4aaBqnCa7/o
Wb83C6MPMAmnHCrHzh8gD9IetapI7uJ+zgLI0OcbkLu17UdzFucKN4agKrz83ByDj+Xc1LjS3fLB
oOaXwsqPek6Pc02fmvK5TQFfvL3vq74Ock5Ai0SDCx3pS5smxJOngVllZGtP01vCD6OO631qDmj8
NvFhbBKvGl8s+0S0zhMgmew1P9Vk481ZedDQxsPwEfAdYJiQ0c9VA1xOTMsKEt4YaFv0xtlpUPDZ
eE7Wri6IV0NkAE1gvClS1NBrRkGQO1WRc0A76DWHKvjGF1y7gs8tSAdIN+eWLCosJAhBGPmVLKGx
YeLDOS/zTHwuMfeDQQ+gxU3hRWcPCngyCUd5p4wW1fXQnTGUN7oj/KdxcCDMUNaBAQH4RPV4uWut
U55/H++hnUp7Pyn+zNVb+QR6hmXa8f7AkXGZZA92p7/FBeHiwhZrOGAocQFoJe1DrwxgJtUwnWul
82HuBde51nrQqN+4sK5mlT8MIW7WTfyXUPe73IylMAetNMYSqb1ReHbtgFxahfx4sxvMk/qjZq81
uuO16Wc0UDbBCysOhV74P9bFn599CrdcFl4mqIurtt85Twt/UrRTxr7fPqMrToURImQ7LmqiqNZL
LRbIqIGSTcMaW6og0clAUJYFabKV8cgafM7HXoo8HBmCGEyWjodaQrNaSXAVxMtdV0OiKn4eUfvv
XG8B3Iqnj219SBeODLbyXScq2R4YRG1iPhTzPOac0i+MPcfTvp98rR48ENEfSudBo+1J4RutupX7
ApkRqsOgu0GEKDOHsp6De4rYZZRXoIEyHcxEDnW2BQpa+7zAgoGQyBWiJDLIoHanZRoto4wa/j2e
1AOjx75avMT5c/sDXxfF0BMHWws4iwnoD+W5aFXLMyfr8ypq7E8uAK+s++PQzJ8BRHN/8Dzk1No4
NyvP7YVF6dZPpz5PE7Q+Igcyx00ZNBCHrbM/pCmCUdmSRl89pKB1ArobwGsAISUH1hLwsC8Gr6J5
9tMKkrP1a2W/uF0XtG3vx8x6zYZjOxqoWRhhwzZqI2vJIiIKQYqE9wXgefmOyIG4QxkGsVxVeyWf
PJUlj9QZ942tvPB6fi+r2DOG8XMxdVCv7paNZ2fNWXGqUAUH4RxCHOnCTmZGxwQwyahUIQrf9U35
de4UdaOUsGIFWpLITgFkAzJGZhN3rSRP8yaro6np7B13lulYpK22ETqtuCqqIgiekNmLITZpLzvF
alx7NOpoMN7y+AkCsgeqanca0/aQOfdtDiTE+H77eKytDMmuGBFFlobZr8tbtm0qq4U8TBMVWe/4
llbp/jgaW/SuK0cCBuAdYMpBse6KJXhJylhRuiYCQcpnNd+xeLyzY+4z6/cm0mDlRr+wJb0btZE6
TYXqQGTOaD8uxn3SzSfT5Ruef/2x4PSC7RoIIhQKZFCjWRYq65qyjVRjPwyTfmeQxti3U3pK0/qJ
sPYdFLNkbzvJ1ujmdSQLy9BeEKEWcP0yBCfHQZihwdRGc3GqUqRI7hMqQUqaBbobqXRr4ud6P4U5
IBDEwC1q77KHjATIM9tqo8IKuvFeqZ4Amtm4Mlc2E78Y4DUUJNDNkseuW9jW3LzsI4039wDAPTvd
e8buQSC5R4vvvWI7fTO8ufZ8V3g86nVA5SPYk24OyDAR8L2nPbasNkEsnRJfGQDQvH2+VnYPU/i6
GD5ElQWlisvzNVptmWu5NUSt/VMxw9KsvCJ9u21jbfcwegOVAxBeieLSpQ2XZw2za3OIUl0LVKYg
UM2S0wil+xN4Wf9kdQyw0Zauykq1Grh01xBsLigg4P+XViGqYnVZ1veRWejPVe8CragfXRCoovnT
JObDwpiXZenbkCWBRVkwpk9p3m1czCt1DPErhNKjaPUiu7n8FQWUcFM6VH3UWkVgTTs8lCDT3XXz
N0N/0hQVJO6j32Am4PaWy8JUiOcu7YpvchadKpnTcD41fTT84U7gGF6mRDVIe5bAfEpeIeeRgFk5
T3Vwl/v2Vpqy8upeWJdlWAqQu+PRhXWVqd/b8Rfnhzg2vEnrdrjF5+4OZFrgwAkMPLq3F359k4s+
kgY2RIAMhWro5bongK7sdGxhufxlmkfCj1mNjubgLV23u23qowJ5mYxd2iKXtkAGmmXIAOBhgpPp
UNPn3ngtOWgMoC9VcG9uFK/+8U3nz2UXo6LxULg/0YRs+W7acLOtVUu1ImNGX7+Lxz4iyXg0XbBB
QCvb/F4Q52E22IaxlVxBrBulcFxL2E85Ce311gbJYdFHNWQifjk6V0+oF7kzhEzV9s+wDLz12Uz7
ZZeB3GHwHJqqGjS/2rLaGyMfdgtNi/ql6dGiigvT+NGVaZ17bMrtT1VRkhrEDBk3d4tFWGikLemC
xcgy5aCpeV0cksoc1OPUWSCNdpQyeWY6L/WNuO3jUrr6uER0Jw3kRkgELj9uN7jZRMwZH9dTd9Vh
ukuf9Tv7jp7UHYTqPEY8Phys+0/VDyuGXGpgb9SmV+8v1IL+7wdInsxafWrNcumj/q1O94YXh2RX
ZPfT9HNR79Jm8OxjC2V0bWPh13kPPi4kAwQKFMgNR3bqmqfZkGDdEJ3I/dqiIP8mZXE32XT8ahc0
jjZOkdjIq40+Myj7blZWrQuaoSidGsiZNHcEOBybHDO7CnpUHYvptTAWH5rJtw2vvK9ocWDoAP9E
hVUmb8I5hb6QRvqIFUT3szjjnjku8f62lZX3FSUCXESo7SFklt9XxezbXrXzIWqK+559o+Q30Tci
vZUyHhKMMxvSG2PT2FbjHjYs800doyY/je2O76rmgYOyoLsHEKb7YnnDPeke2+Z7DAD27UWu3vfn
v0B6bUrCl3jg2YAo/ZTEw2Pb6UHW/k4yzETv+ntH7+9bPnzusy2uhrWPiPoP3FXMzIMn6fKU1klH
XKVthkhZHPVTlSJ8wWQA/XJ7fatWUFJAJR5NItRLL62AoyZuatIOkWlW6jEnbXM0MUm8AU9cSZVR
1UMACwIIIDLRXrk0Q9sxpXWmDxFm9/YG5MMtv/KhQ/2q+/1TaWz4PxEHSz545+akvUv0sR9qRoaI
M4zcmmzKwBo7De8Gt5JgqdPhoW6V5RmjhBjZ17XyXrco6kCaM/gg7GG7ZYn7ADUN9Qnj2yk62IVz
zKdy3KvJwvedgjlcg9Dmtcnc/KlSF9Crx2xrhOg6wALQX+DV0T0AMgAyepebNiP1MTrmjFGh1Mkv
vckTv+St9lLxWHtYuppiDlvPwWzQFdBxYfXSnzSwyf687SFXxxy/AmnWx6g0mPbkbGvQ7bGb05wD
Pq4fGXhJ2iQ+9v0WW9KVIwozcEPU6KAchn9dLlZJZgC1yMBx0s38LXZ6awKvC8esw+3lXD0CH3ZQ
XgbfsyhOSXeyrpRZzOeWRw260EGuF3/KEYyARj6bHmVbGhCrmwdSu/9aE6s+i1VJ6phljIApstyS
+q6VK7slB8t7i0LJ317HHwtDm0lMGWNkVtrAMmvaiTYdj9By8BpCT3kxBjZbNh7v9e/0jxnpEW0A
+kl18GZFiWN+xmg7PZHRTTbu/dVtAwEAiISJCPclz2fqwGuWjNi2tD2U0OmzmvbEHW33L3zhHzMy
SGtwjcwZMVYa9eR3P5441FLH9FNDpg07G8uR1dvsbKlNxcSncTCpbKObkXaDZ/Vk49oTt9rFrYc6
Es4QypFA92D4ULpkazcjLKMTj9S0Sb5VNgWjadLS0eOqNe4MYMQDysgcGHm2VUVYWSHostDdAxUF
4EtyRp/XUDGwi3yKBqWD5j0SQavdaZiavv3B1lYIAlXcFEKQCPCly+OUaAy7plUTilm72ohIBxne
fNL8NsHSBgcw8WJrcmflvhDU+ZjkBFwDMau0qaTuwCFIlgmoEb3wmnaApqGa/mZJhdmMqZ/vbq9w
y5z0cjmtro+pxaeIc7537aXzevAHQLytmAKTOhvv8sphxoA7HAbVEczsXsGnetKWeqJOUZkXd4Y6
HtDc+lv4KJzy3IR0lCFOx8EXR6bIyr8aHQ865fF/SLuy3rh5ZPuLBGhfXqVWL5a8x3GSFyGJY1Gi
9oVafv099Hdxx83WbSLzzcNggAxcTapYLFadOoeaP5OklrjGpgf+Zykfl+mnSFt1I1DZujE/0eIV
oiShRlvokCx/H5gQX5HIaOgzQGxZ+DzemLtOPzhwwHQIjOFN61+S9em6C2yt5LMNYceakcxTVSvz
E8S+MBVGg7FDZTj5et0K91sxWIAv+wMJhSaCGCwqpQG0uyPLEx6z6jMZFGWHDDA/to1WhkqX6Xd2
skySkvfW+QXXAcrQaPkBgSic39YbxhFjqTP6yCbm39CYK3FmSbss+zUzu9+Wk5mvdT1DDJYoSX+6
vuSthAroD4AFAYzHsIzFD98nH2mVdVVKBTs7oU7srkfFgKol6lTsxNjqT3r+NFpHbwqum93aabSH
0Lz46C2IdTLbAp1NPuXLkzk+mUoRjqAuGH9M9s1Evly3tBU80L6AjhZHz2Gu9nx9GUWXiHhkfnI8
5Ipu0u2hCWH7Tl2qgZGYsm741tcE4zHExZCm8kLkuTmnpMtUKcbytKRG/+T105z5Vt7ZbO+RZS18
1rkQeFvSBRoniV2nsgbU1sbixgFpFIY+8FWFjMcsVqpVTF+f1qaLpzbbuaV3BAfBn0KZvyOOykLM
hT3UDaCl5uLMoAYH/zlfL1NNjIcBsvREdCzLmnzQbgYd+6WQ35VMuuviU3JbKK1agDwg+RfnDzVj
BTpMcfHwzaZ9BWAKmedghTqxrkvc8/JUwBT4GiCoCPFcwHSEZdV0Yk5vdOzJtsfQnm7hrgczmfdj
8lY4jZ+OKFqR7MtoK5KQzQPZWQgy0XbgJQogg1A/F3ErTonbjk4YDSoaiBFnv1xyg1G5oMAd/p0l
1mH863wPE464IjDWCTAL2JGE3L8Ai+haV5n61GlxA3GPhDSP+pzv60LGI7Lx+WAJijugNvKwQsE1
XYyOdrTOVbDjvIL8tV0OeQrCSmlCtLGF4NDHFIOOAgGawYKdVMvmmayeiuFN567Rh9AucxQeoajW
+QPIoZs5/1WXkqxha3Gfjern50BLAVDHOLX6lPYYbSAnNX3D+V+MX38ZzfCx0CTh7xlMaUAh/NxM
Xg1kBImf+kTeVHX09fyrrbfBYkhuhYsohgAG2JSLJy6A5LiZzs00UF2YNNprTw0h3/XF9Id6V5ra
nUlYTPVgJDKSrcuSEgARmFXDvCaebMgjhIWlTEtVYzbNJ5zG/TosgVFbB7fwggrklbmig6R6DtSx
eW5VFEWz39e39bKmBjkTyEHZ2FXOHS0+rhjgNrVlr+7T0I+HgdxVUICoOqBhyrBWn73svZm/5+tj
dWiNY57R0LZ/KA9uHV7/GTyqnB9+1J4B90LmgYlIRzyLwKsZVVLYyVOhdBDTsCslmlCHwF5osiri
ZdwGqyUQCtAG4RnPR9H/07WfuQvvA+rkuVTBfxR7yj16jUvaBAl9ub6oy8o2nyiCJ8FhcQFfPMIn
TKyUzjJmz0ZfWDdp2n6bpky7w1STvrcqpXz1Cl3bLapRBH2hrqdWs+97OvU3tBpQhFJkZPcXuwyY
MaoBwKfgTQgAKv/3T0u3GgPtSQ2/h7n3PfsyVVNIHWMvWfXFEeJgZoDUeBsZcB+x9EA1nBfysep0
V74792z3C02F9yyYvteQOW0C1y9CZ+fl/vyQyHjDL++vD+sI6ypKR4DlCe2MRtcS5P0se55Bqz+u
X5zymYyP4GgNqf5eN12o68xfZHOFF08nblVHRZPPQOHuFO4SVYdOql5gZ2mbhtZiBoNV7ST7yqP3
2RkRbPDf8OnrYVUVWwj/et+QWulBvvPCrPbZe+M3L9KuzEW3QrAm+IqSFZXO1CF7HsNpCnMlsHfj
Lg20EQIpOzeUrE24RNC0RmUHjN4ob3JJbpFCDkKE7dQkuha5aedb2rwvq+XgNvR1si0fvU0jaXYZ
1B4LffRnK3KcdFeV6ePc9Q9ZNYTKIitAimH5n1+EMjXiEnp/mBU932222KSsFUeLOrX9uuovxAQx
QVE+ewyqDAtohWcU1rx0Pg3Gq17JphyEIPVhHScIoHgDdUnIlZ5bHymyL2+GaDhTlH253Gg9Daup
8MGLoMnw90LWINi6SGSNriYu+I60SOtvlq9D5U+m773asT3cZFKwgnBQ/jEGGDYuPJSGEBPPF5bj
07tFQ/XINCC7w5bAA4kxeXvMuy81usmTnd7auAMXAB47DMIkjwuUeK4729ZPQLrHx1hVvD1FGLZn
jzk1Rw8qsKgr75TKRinWKWT9MLHr8LFSNDVRvkYRFlMNQiDSzTnDEFWmRxVLDloKrL/1xej6wO7q
0DHITQ0OEZbs2EBPalv5yRy147pvmuadLNrBg0xuMWVgGHmrkZvOa3nSGgKkunrKIaJ1fUeEiI2f
itQDBxB9UAwcXqDqCrOBAirt9WjoxgnVpbBNX7Ih7I2Tmuyy1Pnz1+aArANhGPoHSLJE3gjDzhWt
myc9alLmBdMC3qzOOnZWHWTMtYKhW6AyPcka3eJtzFfJxVfgd8j28cYQYrTmkQqlL00H64YXVvav
MsEIhLfzrPx2xDiG8zVffxftm5mGGi/u0UGGtP1/fgHXGcUMln3BTA7iHU+ZlAUpXTblGKypT3mT
xKOavC/ur1J7J0r+nE7WyVH6P6jNAj9TBWxmh+vbf3ne+T64GG5CYQAUQEJsmUlRpXgE6pH9UlpO
SMxAX8r9CNjV6FnHlj4CMnPd4kYwPTcpXCZVV6clK009spRx3GXUaPfOuhpP+pBPobtA3c7Mzeqt
NzFs2xVIh4Yyc31lbNTj9V/CDX26Q//XB/6zdiG9r3PXzhDU9chTcmU/F6R9WLy12JsdUx+vm9oI
ALzTg7cYlzNH61ZYtK3kPatROIg6Yu5zE8h928y+Qq6yYlag9PcZaPANv57nsElqkP3fFYq/fh3s
wE7uy3nvzr+B5lk0gInRHqA+ZIJkn+Xy1j3/hcJupCmh6NrrepTWyZtJMh+KVWAEDZfZT5L5pime
MT+5z9TXxD2VZQyN8lS7y7zVl77FxbTtnw/zabOE63btQPW54t+jEfjaZwgha2rAjNPEjkUblM2u
yyWVaJEl8h+LSIYxXAkqMDAznt9E4PnyQG7s6pFq9CjeTPf25K9T3DWun1vaSXff2rw5akDEoNde
DftO+7KADGgg0Bpt90sajTRwU8mv+lB/FR0UPwdNBi4VA8qW81/V6k1bK01hRJARK77oS9aHVcrm
nbqst11iKPerlWec7Nl5ylkPVgmvUsN00B61xAF7n2l/d8aB11JtN2hrUuwyz2VH4vU/8X+KvMZW
HyB18k0bHHozOEX1WFO9vBsBqtjNwE4G5louJzb22n8RdLgoGtc7B/7/4/t/Sl75lW8zhtdsC8Ib
5gOjuTzWmgdtNLNWgtq1HwwvBflpjbTeB6uJ+/dXHOeegW0uiXsBOTDdctANcJJFNjN3bYc+v+27
TQbFZV9ZbB8SLLLulIia4w4G2Bjg+PiWwG18xIdPS7YdxUlA6m1EpT1CT5qp3fPM3Ho3ZgX5DcrD
JTZMtuR+1tPqiGo7eN9WI06p1gEZlC0YG0i9n1MzaBgeaIs/Xg1F06poSay0iez9shEJcPWDx4Zr
MWI6Uagc0Tkt8lZjRgROz0Nr4olE2lHfjdABCfQskSFALlMwVDHh3XgygZoCWfa5l1cz0/JxYGak
DN90M/NrGcnWxh2HgIHGDKYFMOPpCeEEND+dmRaTGSWgKcnrdteiHWjYjxC55Bw5x4L6/ev1eM//
pHBy8cYHu7+DqSJMlAtrqsuaOc2Qm9GK0v+xNNT8tkCvxjeIq6F+k+dhM9rN/rrRrbiJqxwtNaRS
aN+I9EM2gthgFpkVdWv9DSSap9YgX5LMO67jeN+yKE0hHr9mN2YySELVRtLooPNqAmdqAussKo7N
XuW1FnPNyOt07zSAmD7MawvM7ZCE3mcUMxQ+pmz+dFXaSWIJj4HCTvObguvuIC8FQ+q59ySOPbrg
8bSignk+rUv46tdukVzfGy7KR8XAbIaEGCwIQpYExFydgEfZimgH7r0U/Ee+p7R/2TThMQK9ZJCL
gx4DVRkx3M+lgsGBxbIidWDRZBqBQ37OyYmkJGyWZN/0Uskuvjni5uFNCZpXvC2BVBfWxaDSPg6N
a0Vzukuf3M5vEHdUf039YUHDPOh+vJe95MW1cTSQAWHcF2VVFNvFyQXcCv3Y1KUdedlLVe5VesjA
m7KkZVDRWdKT3bLFJY1Q/UElwRDl1fW5Tcdao3bkjPohs9H6bTUM8ikHoyp9j3z7+/P3kd9Bi8zk
cu5C4By1vlUGdFOiQbkFPbg1hFV2qGsoAuv0kY1u7Jm7spZpjF6ePfD1YkdRx+RTeyIjfde6GbGW
xInKZArTSmMBs/Be8GyIZc7TzjbKPPC6WSbnenkmOE3wB6IItj2R0hNUMWuN96ob6R1d9o2WHzua
y4SPRUQ/zsS5FeGdtihg5anNyo3GlnwzUuqvGphwlHyXuPXe6JMdpHsfplcDwxQeifpE8Rl5Y3kW
NjLC4Etfwi9BTEfmgDaRJ/qSo7S5oo6pGzWtGpbZrQqY+4Leg0cCkkrOyOUNfG6L32ifsoXE61tm
466IKpI/QKUNz3A7NIr7plhlQWfj0uC2THAu8HsDdbdzW8U8ma3VdW6k8S1VWPYzgzomWCIbuhvT
jgZAKus3aWkDRwNg0a3d0un1+sHZcqUPYg3YRyVarI7MtF4SNvVupBDwUqrDMPlGY5qH61Y2Vwqs
DvqZcFcAWwVf6qfUVNdqdKM0f56bxiel5RfGfQlK31ktD3nSIvK5u1zWVtn6mojsKKah3mChd3u+
w7rD5rFJscN1W7andZrnRytVbx0yq7eGPamn6+vcMgeKIBe3ITjtcKGcm6MKZD4ZXd2PG1FR7qfu
R0bweNFkRZStz/bZkHD1erNRL227uBEDRwiezBjx868vRWZB+GIQ41zGqYQF1Yx07+tCJC6xFTq5
6h3qj7iJLqj4Z8xsmMqguhGYjPzkjT2O98Z6AI2YJauqXeagaCQizeUqCLjabeGjVCW1ynlU3Mir
vyeVj0x6THfFEgbV7E/W382KfwRNuDgyMU5JcAHyz9wOm1bYblRSkCCYddIFENK1JEHqMvMCtANs
4yAwAV0YRunO/YwN9jh3Xe9ElfJSz2qwuHVQLJKlyIwI+9ZQKKKq2eBEuU78nql+o93+ayOiIxtj
5SaggoyqIg305g4ooR0Ijq/78sZKkGrhBcgJ/DHXy//9U0z3NDzd9YWo0ZKlR1B2RhnwW63Z7a6b
2XBpvKIQalDAVcHFy4/UJzOdPk1WBt6HyM6ynZfW900aUxOkXObrWoBavJ8lqN+NcAOEDfQ1oIiD
kCMOvi7VWq6I2GrUOAfb+uIEtdH5nqxCs7V70NtBQx5ZI+Y++K/4tKxKTedxKVc1Qu7Mjm5W7KhS
OYC+yHo9W4aAZUf3+YOa5eKaTxVVHXTsH6YqfnR2G1TEe2DdJIk8m2ag3Ag2NwTei7orgO426Mph
xsA4NHFuSf48Wi9/7wr8RfGhNIIHveAKpKFqY3q9GpXt4C/dvmIsZM0fVr1ChVA2DcMvsfOnBPrI
QOtgMSir4y0kfCA8itzWgRukd0NyO7T1rrVtFOtuRslTc+NOwJQWuoM87KCeIngCRDVXNXcGNVLs
X2byDj7y67sm+/vCbd1rOjXJhL+/Lndu/fO/+/vIs3hBCGn7R5byyZONWcsLu2WQwXXbHkET7CbU
647XF7HlXqhvQYKRY1ExWXP+NVqrJF2Ta2pE6z+F0QbgsoMC4O/rRjY/+ScjQmxOLE3pF6JjJSwD
RTW7hx+nFvlpqD8whyJJBbbCzOcVCTFa79OUskFVo4H1B0P/Wc2jT226s2QywlsBFCEa2lsckwms
xvnWGQswyQyfLoImQu0n/dd5fcKctmHvS1ntYtPVgM3CrYDiLqhCzk0lQ4qHa+8hVnP2r9W3oSd2
/RNt7RpgHlwzBy811NfOLZjWpK144qsRJld/6oP5pEK0w8j9IqX7/8ISIjTuHrDHIAacWyKKtToE
jc/INval6VstnqOAz8omnbe+Do/OGP0AAgyNqXMzLmUTKZH5RNbo+ePdoIUKasQac6BfRdCsluTS
W+cInXdwyOJtDYpoIao1GSW1gRJC5CTQXESnGv+fsJbJqogzcDxhAzwFuAcOPwS+QIjUZe4p6Pxn
vMPf3lbpHGXUWvy8cveDdWN7oz9kqa9hFG+o03hWi50UKrO1r+A8BgkSIFfIGYWAkeipl3Ua1aJl
GHxz/Fq7Dx6FqeXQ2bu6eLzuLDJrgrOsdmNjRK3Uor4k0FVswj5VJ4jk+m66X5UlbAejlmSrW8EK
JRk0t3llxv5ox34Ku2pFi06DEFbUJAcTFIbuxA669yfvioCZ86+/Xx+mJvCghj+ANEY42GqbU4YB
IjWaGnzG2YtG1GDcdNnlrV8PmJzOCslB31we5ERBhokRG7wzz8+FnaeGNtdwVL3MfR3MIwzIaqM8
ouqMJFOGmtg6FpCLQYTERYxsVvh+rp2vaBX2WtRAd8S+0ZNbK5eQvm20iZFOfLIhnPRyzWrPouhT
QR7Db2yK4wcklftl0oCSMyG6VR3RD2PZ70HGrbK1l5yWD/kMeCgv2lO4UUe9xzQlL+OtIKmo09+T
rQQQxUG6KQmbWzsJxhNo5yJl5w/D8++mEWaMSwpbNoj6E2p9rdomGPpS4v3bZiwUB0HKzbk+z83g
CgLvjjai6Vc/GiOmQikQ6jLuWv5HxBQQzoBOJchVUBDk+/rpiKEO2Srow2jRlLYBZEZTZfE792Gd
JW/CjWsTyGbMMagoxhsoyZ/bqeymV0z+FpgLuvoz2nVHve5lghwbq+FhgheLUDECZPvcympqy1xX
sxq5YzmHqWH2obFqPkvnXeo2iiQibnwgvG1QXATpGhdPFby9nmrLIBNyKTN/zp3btX+SqpFtm+CU
LAiCaDMIhzbBg2lMRtzQIL7xIK9u31ZLzzBG1Eu+j8yQsJbZ7WnTYrGR3byDF7ohj4slSdI3TaAT
w9l4+eC4cGFi7k7TM76WZa18d7nB/eVjNuF6FN/0MwxAcTZeHBDRz0olUzIyES0ytASCootnntA1
fb1uZNPN8ExHxwBhAHRm5242JaVlUa3RosKchl2TWDRQTCs5Divp3zLPljGCbsVVnm1CMBUgazyi
BINr701WPVZapK7teIKe4rozrTYPUOpRUStSSOhkpQWN4BaOzvJ2P2t6A468SYaA2lo5rzerqIxx
qLfwQwYvQ86j5Eg56txP9dveS76yamcr49P1Ld4q/OLp4ALWgUeXCyb98z3WMeS6gGZWi9Z9h+n4
m8E4ksI/0C9IGQeJZ/KwIARBDOdwRBmv9iGmn9vClKTHnAm2gPzyreaYLEgwoCLtNM3eNF+ur2wj
j+KIAqAXIemAAV9hYQ3G1We1x7esy6isIsVNoJf3Yx2bnWt8HV1JjNq2huYWojvgzWKnQEPLuiUd
ltbhBi5DkIz2gfnWdjtNRta45Rq4pP7PkhDhhyFH8C9hiUEU2/nVlD8mawrsSvKttqLIJzNi0ltM
XgbuYyRNvfsKTrBAJT8hJ3/9E/GfKvrDZxtC1E1ncBz3jPuD7x7q5jA64d2wBuPbVEhWs+V5SDlB
+gi8PQ4V/3yfrt/Vc1tG6xmphNHoO7dfq9B0su6EFHUMqrJJ7yHlJrslL5YHjCSyTWBngaVBP1Bw
9x7cs04ODESkr6uvJ+lpStm3YdzPnncCaaKfrW8TJV+v7+nFd0OZiYdl5BiAzIE05HylapeZrGO6
Eillfa+0p1wtnzyrl2Wg/M+cfTpuBlhYjhzhD05DMAPaJcUzEyUqynaneV/sN+g3tQvo/fwu3Y9Z
e5orSTF1Y2W4CtDIxRC7CmJGwVsquuYrulQkpoAgcTlGDJ96k8QlZUaEwLsg+LOW6iTO1BPJQmhV
GO63v/5CZ+sQti6BsLRRWjBB7B46he8TTrBM4OPieuYP5U97Jbie0np41E0Lie2bat/99Z2Bvw5Q
CU4TSs6gGeIh6tNpYlmBP+/gS0zVHWr6vvXqOd+LeZ/ON0P9nkJp3mV/79a8bs+1w9BoRgHq3GRr
mw0kEFcCXWygn70OzNZOMDNJmLiIrXxhqCvBAgpcyKHOrUwpQStosEmMHDtQVArMR+9r5c3C3q/7
wEU8OjckFjrVyrWVHsKDMQh+8Ph9LbM4sQ8dgNaqDOF16dGoBHGyKRSesKaLSzdRDDCmWmWc4di0
6OAVqZ/99W2BP/zZiPB5WG+iQLLCiELAh+bBgtLvy/KvDyesgHCWp7WYExMB2cli5YzlZhmv7k8Q
BQZVcVMRyZe5RFXwpXwyIixlYISiXGiUsYOBUFJOISudXdfQb4vLbr0cdOlT0vn6aIZkAQrR6EZf
a9oYOMVg7poIdB7+dV/Z+oA2f/+anAQKQ2nnTknIUM+syrLYI3FjOWhTHdp1969siOpX5rqYOdFI
Fs/ej071An6G21FWp5asxBQiuEmJV/cdVtLZL1bf+FB6G/Xu322XSDY/Vf3SZNwItLwyiBppy7Cz
slTyjvtg+zu/AFEEB1QCyDccLtQGz79Kr2dZ3ZVqGfes8KlLjkuS+tQEfXbgjvQWc6hhDdITu8pi
rX4FbbBRdHvWl8Br04AWf+A8R7U3T3rW+Gs3Sb7nZSDD+5wzuAK3/TGoe/7rPJVMDXBcddyYPaDD
jkL3o2aXQQYZ2XAxxuxw3X8u75tze8KXhfpPqlGH1DH0d3fm2oNW5l9aEC5mWoxkHSZaxzNNA9v+
k8neC5fZ2vkShGuZqclCLAtLQD+TjZ3f5bCj/NHsx662dyiLhvYsuUhlu8b//dM9CjJaPCmboo4x
ybzTrFvmqJJd2zhxZ34gBDNvqrt6TPI6HrXDvHrRat1YVEapvmnEwfMRzCSoPYmv5sXKSFrMTQ1m
UbxE0Lj9xhrEkKTq/vy9l/H7H090HDh01c/3i2ZqrTtrW8clAZ2sn2aZeYfpMBkYauPwoB2E5AaV
IIjbiRP0Wg8ctzLis5TQtXMC99vUY9ZSJlqwZQVJBnguuUokyF3OF9MPhTdmyGpiqoRloz6CAvwd
rHvArMvAKBtuhi/DR+aRs4GGmycjn9ysmjSjYHZVx95a1VFiE33vZTJN0g0n4O1OcPuggwBwjfBt
ME7tNmZp1nGupv1p1rr0lzJPOWgB4IOSEL+1dZ9tCVs3uVRHaRi2svVFbbuTZX2fcSeblYz69LI6
gkcjKra8DIOs8ILzdWALKifMxgl1lH2BjCBY6Xhoui4wjGLHVEjztul9QexTPzxcd/aNeHRmWthQ
FJVKAnA3ThW64j58X98VSEVJHQ7Fm5d3vqMU8ZgtssHwzc0F/7cGYktObyKkGxpNeo12dR33/uw+
gueHkKPDTtcXt+kt/zEivlITA7TEeGjVsQou6qR5GXOIVVcOk3W2tlwfpRKU9TEajPq+sInAiYJN
YlzglQMxbwxwJO2Wop0l/sgPkJALoIQGwnc+GgK5YeGA6W5nUTNJG2RP6AsqZTQ74x0qYb8zjLX6
ELSWvL43dw/DIPBHUNBYYl3UqEezAnFDHbtZXYV0WetQKTp3X6tERo63tYHg0eRNGM4fJ8bCno6W
DbqZJvba5NDrPcZeE2sERubv/QGwIgQPQFAxIyE63QguBMetm7h3HxYbyrJ4CfUlC69b2VgMigcc
+gWcFOK78J2GrHAhJjU0sakewBcOC/9F3oXCCFJCKA9AOFm8CsmQKwXpWBvTrAH5RxHVZP1j6uSP
VRmH64u5dAILbX5MhvNOHIKusJixKGmleVkZ5/lPpX7Fq8B0Hv+dCSHH5fqBI6vzMkazD0wRPoYs
tOrluo3LMIdlYN4BhVoATeEC55fTSiCH0tmwUbD2lNgg4n9pp1s3fTKKg0r7QJV4Gt+W87N6bk/Y
NrBXo22mw56HeoV6uwS0epnckyqTBt36PMiGoL6ImjpKMfzfP126OsV/UMEv4waKSVVqR0V2a4Kc
4fruXVpBOgSCRdTDQLEFQ+dW3LxObaWay3iezXBenphZ7aTFpMtPBCOugWa2gawIWcS5kbZF8Gxt
PO6ndg3q2fHNCbMG7D0j4Na67epDXxeSdV1eQucmhbg9LPrgjAwv/dxSAm366gClB4eYZGX7zf0D
mw9KpSj3AI5wvjQAizJ7VnXYmcywxISUB6YBKYZ2YzVAHnDm3A+aCpEef2lwCVHbKWO9KQInAYsW
Zpy1Rn2WfqrLCIco/cmSEEeXtVSbwYIlb3zN5ltvkmlCXhoAIguqFUgO0I8DFPN8w3RX0VBQWpKo
LY8V7fdLJoPnXW4WH0fi4E/kXgB/Cskd9BMMrelrL1LGLqTK17RcMdxd3XAVgOuHR6R0wvwhb8dD
KQZTiMh1xK7vsmoNiEPbBDCKt2rYeepXNDygDZH4+uIrq35kyg2GnRV3+dWgktAMcdqdjCELLdkA
zaUfop4FGnHAtjg0XZzUa3JvXA22JpG5uFPcOKwI1wltgs5Ty+P1VV+eZsiL4cYAlSNHWnpCyCBd
DugrHRK0QoZD46IQQbPAJtVPvcLIRbkcMOj82Omv161uLBAbzfsS4HXDsL8QdiejHnq8bJSoMdhO
N+IsfalSWX3pMrbjUYihcKREuOfR+Tt3zrkGN/U0oKramsnes2cfETFdvP1CfozGz79eEJwTzQ+O
GbDxTDy35VpdazQszWKar78K50elPdLK+nrdyMZpQ9DA9Yh7EeObotafoaeI7R5NY6/JvF0BxA+G
cpG4XLeysW3gisYdjM4l/EGM76BjatcFBWkg7G7BxHJn9He5+aiVDIK+v66b4hnD+e2Lly4nsufT
sIgjQkahl9CRIImC4pzLdiXpTyhIJ0a/h/p0UDTvrS0p6F+6HexhkJ5/JZwqkTNuJEiTV+Jl0E9d
jiZZY6tRIg/kGdeXJe4gr0hzUjiABoAvw/88d4bMnFcnoyMKm1nJorZXWrSNymqv1gryZYd2QY7d
kAxwimvDuB2KLZgqANYH/y3KAZd5Wph4eeZxX90o2gtvIw3v19cl+h9MYP6VK+Oi7oyBFsHJ+yRz
Kp1mNCYORnLqOX1OrVI2mn25eeAh5fxCcHTw64mtnWxyc0haDjROAFtzgadIHD1c2PS7zhI/h/zu
9TVtbBtkl3CWQF8IuKN4g2VQtFWtTqex06MsC5WCHPMs36/bEGMs3zcwqmG6FiaAlBb8wRndLO+8
mcZQpQ+WBjCc+qc9P4C/wJ/HL2UHjtcff28R07y4P5Bq4sEmVC/XUs/KxqUFFBq0392YrQ+QZZ7u
XbtSd23f5SeS2Mthbqf+QNtexsIlHmu+XlwlYHFCyQIsIcJ61blSu07Ni9j0wFmRD+6xGa1vgzvt
xmk+GOuNNNHZ2mHgAm2+xxjudYRbbO4GM4MYTxG7K8SAMOVrBMk07E21dfxCoXlgFUYdlp2aQL2M
9ZLzfpE5YMF4ewOPjDCG+p2ImFVGZXRnq6jidXSRoGZtd7A00NqakCLaOf3UHNShacGk14xHrQGF
vJ/OuXeq5nk0OGvjEkLpnD3VQ1JEWdnVTwXE+R6uu8TG4cVMPgT3kNZyHJgQa1lqQVTJ0IoYKko0
LBSz+1FYSiepRVxwNX1sBRcrBWkJ8JPi9BGowypXa10oYr/UzXt+D4xjfbC/QCQouQURaAM9ij+G
cry+to2YwaH0ADoih8ERE256z4As46rh8zfae8f+kDtduSmf85frVjbc+syKkIqaIyig0eMpYlpF
aQ+p+cbXnC/gwGqtwlf/kmaXj0+fWROOsGUMTtrkRhEPpTUHk96l4Kux1DApjDVM+yHdXV/dRiAE
PoQzCPNRSAw5n19aLKWUc/4U8VIfFob7/qY0Jdfv1mfCssDuxLlS8NfOTVgFHXucoCKuxwbCvGru
3eIhRG4qrXAewAO5+k2XS67FrY8GYAqCIVJprqtwbhNVo2ygJfxxTB6WEPysvrb+Ju17/uf69m1E
IGg3oNaDVwroLMXS4uKSVnU6PL17pmCQFGp2YIK2+9smqdpwmRTrhBIruVtq5ReQsrJ22KZ1D29+
/k4Gq4jgLArFRDqocMq4nemeFBO0DtrvTgtMdhcypXtee/KjohKPsbF1n7M37qFIrlFz9FAew9jH
+dZO5tQCu2qj2pBQn/c7Z/KYdM8yksstx8QNjf7LB/msOFhSZdbgTFBHjIvhpgcBjZHeNrI2/5Zn
Ylzyo3mLKUMRSjAZ1jgtKreR+c4RgAXIYYD8eZJJn36Mp4h7BlFwwL/4uwSI6fM9g1CUOXllU8VL
85BBYLJK1aBTdnn/aKi+WoFjr96XI3AEP7pk8JXmvvZ2ieKFHUTkJmilksQAsHpwMAyd3ffTN40c
oR9806yy1/DWrn/+oXzHPhWsxgY/n+V9FRt64qNJ7a/GfqVleP3UXLoQHjPgeuJ0t6j5iQP4Kqip
p4UCG6azF/pk4J29asUx7xLZtXS5HBTkOXElcK1gOBHDwNCOQDA2ahXPZe1r4GlStF/tmPvqWgec
B8SagCEayItGn11VwdueApG6+my09kR5u77ojXQBmjwAteKSRFX44rFYTRgAW+wEGJxuP1Zhcld4
h2F9y8obJAh7MkzHctUpCBcid35rrOyxNbpgsd+nTJK4XMAWcGzPfokQHVe7bRQdwlyx7ezMJQTK
6X4M2Z7tixN5cG/YyXiqmU+Z3xf7pr5bqY+ZC8lu8FfD+ZE4/w3CtdoYwIB0qYKy8u7bFJKAhv74
bbiTHb0PYMw1O0KMzDqoc5SDhxgZjqG2Z/FwMkPti7evb3DX3dDH7GaNWDQcnfABjLF75WAfuwPO
1iG9fz+Wz52PUagjO9S7Kiz32d6RhNPLmwr7gPcOzgJ/v9nchT+duHbu8hbkp1XcUtrtqbHi/LtO
F2jFOB5UKzfCnthJWFWD7BNsnEJY5jUScJnj9hcsG2uR23qeVzFdFX9oDu0YdIXfD6frX3rLDBib
AKTns14ocp4vsFSQFqhzW8WqVRR4+ayYZ6tvO4hsZLJyzNZecj50SK7hwQqhynNTHmK56zWIXnMH
gj4LANGRxUYSgT0NGJz2u0VlAYb/eNG7ePbE+XExnyBOQKxusQA2Raq4gPaf2u6V6Y+DheU/Egyu
JxqGyAsww6axpR0nyZj3xZwCP8WfbIsVGwxAJgOQsFXcrb89cug1FK3T70U7QKnKb+vHcf5ds306
Sl4UUrtC9EigAUjzGnaho7J3Jm9X9g81OWk3HvwIQuzrCM7H5UftyNqQW9EcYktoQ/LuHUrD5583
1+sVnN4djorS5QGhVY7mO2pGWl/L+mpbnoSWLKc+QWoFcYhzU8RcJgxJmlWcWaD29QhRDiOYcXwn
mdZ97Q15mNvOCArCqpUcl4+UUXSpT6Y9odwy/Q9p17Ukt7EsvwgR8Oa1YcauxVq+ILjcJWwDaHjg
629idY4404MzCOkGQyIVDG2h2lRXV2dlUjZlwK7nx1DXbCVVny39R9N7kpV4ndrspAaSnao7gVvT
t0YH98t+2Mfy61BlN4FebcbmHsX5rXyvM9wyr2/lizbcecmdfhs39YYaKwa4RjD11l42nFrahhFa
U2b+Li8c7y0XQis9ji9r5bT4fii7HJS5mw3UExqeN87no9cbZrEcg0IfUUjZ3YH3PHjRC/urIpKN
ygpp7MyFSAh5fQ/tyk4dtJbYpR17oTf/OXWQT7mBe3045kVw8VGoHaGEPgOhNS6yNVWjW0LaI4Dm
mzYu7GK8mygEUfJNRCCXQqppjRrucgegO3CeBKBTUfLjX8gHeRrkFoxtxySbNGJU4SGwxJAIEdte
d+0yaJ8aQsn+fLyTSqllNW0A5evMQ5AaryEovCrVtCtxZRDVi0GcLX3r4IJxGk1v55bEgPaoogCc
YbXRB6pLrd1lNFo5ZBcW7rkVbv3Urd5Gjd4BzWVYSAIbWy6/LMZs3OjssZhIpEFyrz3EiuCqtVmT
UlNXanOLU4eqNxJRPHBfULlraj8JwzyihvWMQm0l3Yjy8/VJuwxacBL9xohXqDsCKXw+lDEz6zwQ
++LYPxjNntmlRqbIDt7SaCUOXN6bzg3Nc3qSs5gyyxMDGPxjY6EV3hHKTad72pNYrWz7RTvf+32u
cMOjcztjqqgsaUWMWaNhN71KiW/VrR1XexPkt9cHb3HFn9ia5+/EpyhomFmGsNWAEUhxRymyQ+au
FkMuYwaG7sTM/BknZpK2EtTAHADoMuxQJ2iXBuYpdHsnbNxB9q77tDZ+3G3ODM2K0lEqjnr824wS
FCYfM9T/BH2V3GbNLe5oHtuU5mUmA8rVFujgym8SY6iIDK0vGQjnLveCUboblXClG2jNwfmzTkaz
7rO8ynQ4WE3qTRaoWyPpHK3fokZBDGUF7b3sI4KuYcw1dp6ytpaGEJhpDcaG30H8qckN0SjBYpRo
bBv3g9SvLMll7/4Y5KYvnwD1GBkGVdI+koDUJrPrXaDe6Y/Xl8lydASl6n8942ZP75BaRSCrOybx
sX3RBPNpbNw++TFW3Wbqtxbydittd7inoy1qZY1+t56cn6LzjvhjnJtDcPJmEu7g5RFw9ZzEZZ0S
QUtRya8AtSShPr4Z0ojHCuAuDTdJLRBYKix+DXQ9caDYle/NRgCtpwD27pVhmY+eiy/TwbaIWxKq
CCq3V2lodULQA2FHb+MDswWDCM/pfevLlEz3/8bW3KcNPqKZfYMLdZpCaysecTxE5iZW35SCKMFg
637d2434LpvIccrNv7JpoYyHV+W5JfJ891gZTpFaQyxqvFHU3MB665gvQ19ceRT653D6GtjKCTV7
wY8oiocAVKN0iJYx7hguJakOOoogO5X5fWRZN400ute9WtqleP8CnmOuOV/wRfRiBtLC3MRaNrYN
wkBPD1Hb2714T4OMRM0Ppq7Umhe3z6lJbp8qEyjAExpgHNs3sRlsqQpwU5BKMDJCuAT6kXJcO6oF
Xvz40awfozH4p5x2oLGayRn/dprbwFbI4iZWBSD8VQ9Hf5pqEbifapIa9IDaozOtcUDNp+HFROI9
CdU70JFqfCKqiniTAIquOKrZtu0CO6JbPMasHP/z/uKNgL0C1KvoX8HzAZfPDFOem0OHvoVB+1SG
Q1CE9qSTUFvbB/Oqu7AzO4IyDHgs+LxJ7MJowtszUtAwc0z5zbIzqbAljYAKWd7IH13hN5B7uL5O
F8qBuMWi9IFkYG6754sV4qiWlTCpxTF8EYQ9HvApSZ5EkGjluaNsRmkg7DOIPcY2bLQH1anbtcg7
r0veb0AGociJ6wtinIy/Pzk9xUktoZFgIF/c3zFikfkfxbPIW0E8GaD9ffkzfmOv1/1eSlIhoofe
ADTxovTDBVWlHZReMhDuM9wam+wublWSlYVN442s3JThuDLOS/ZAMI/SEypsWEzcIqJ9rXVCqJRH
c2iei+pZLeKbPHvLywjYeUie1s3DdQeXtgYarnCmfb9J8tA1qdTKwioidpQrs7vt5bHdZb2xz6pR
2l639E1Kw08gcv35CorXXSDBzydQgmatXhkxO87zFm6bXbgNt9WuR50TL5XBJt+VO3MfHppdulXt
YFtFN2F2FJ3B7Y+RujLQF20ScxA6/RpupKVqSnMTwghoZHovhMQOzLckuEkCY1PrglcybQ9ZSmQQ
K2fK4kY6tcsdnbVqTnNTKAP8dfBU6nTUtAULElHPmGMJsiNMAM/nW5h50iMktPTiroIAdbu2nRZ2
E2AyYE/+1oUGw+P5ZHR6EuRlj89Ird4BQ01SDUQCB58CbSq1WMlFvzFS3NSjbgtYE7h38KbEI4uh
/tGogo6W0wOY9gl7aY5IfEnlFVsN//3jQ8KTZ+SEbuT99Su1vzp7skdHcgMS2potOpI9uCOKIyJR
1rKZeeFxXwdOTRXS2OZfPETnY5GOHR3rAWOhotyLKxseYOP3SQP4xZh2YgJi8OkGAr27Ph3dUcu2
DTNWBmhhNoBPnVGdyKeAv+GyylTNcmr2tD62PcRJkTySatxF0l0CXvvru3AhwAB7gPgCpOrM7clt
wliNxKmnXX3szdtGGBwlu6nFxs6nfTVsm2h33drCmQhroEXFOaWBU4LbZInRyyUEt+tjDf2azeRM
lNC1R8DLnTwzrgIXi8QX8BpUt8+nT6uLKK1pGR2z8IecdU66NU3bguhNJhskZk5XlreBtLKPLxK3
2eisdw9NFUgbX8DnhDS3tKaPjmIqpu7UyflRGNHoZHRVepNTubDRKw9Bd6WG6ucUr1TTL9YL8vu5
tAmi3pmEnMckRlmgT8UwUwtkUAHuwQ1gpyoNXIsZ1T7scVVPx5au3DAu0mFkwnPFZgai4cWCf4FJ
hlI1sxxQ1UIWbRZI70PdrbXJXSzP2QYeX4DtmBcpf94Gat0OYHoH0UTk5pqLJ13D8gJPzX6E5cp5
tDCGZ6bmvz/JJ5TUNCezBHECloofK4zo4z3wTQJT76X88fo+WLM1u31iq5Bb2iqaGh3zjoSlL7+F
n0GHq+DK5l7aCsARo+gs4UKBiz+337pWHE0tl7Aukteq1VFCuTXYJjuAEyQ70GbaDuXXdc8usVTz
jJ2Y5M6zUO4EUIPMq6IcHsGCAnRAY8eD5uhjA5oI1L/iBgLjw4M4QPnPsCf1i6bp5vpXLI7vyUfw
p1ndVIYmwO/CcIraS7f0xhDuhZUoPf+Us3NidhVp8NwEaOH+wrna1clUjjJWTB2NJKOTHRsPEyjr
rvtyeUHjzHDOjGmT53g2xMKsN3JRQU+lIJYibKT4IXZuINKaF4/VREC1ed3wRbDm7HJxtJBpL0Bb
DHtP/orMyZ0G1e5jQqs1daH/4SEoeIA+RkeDxnloTWLY5BP4DlITioxxCZUo3CBiG5rtvpRIsY0+
sXepHH8VTUyhE20BkRrlT2Bu1VfO/iWfUeCcGVtxOgFee74x0yoawCQGnwF73Guxa5qda/UTEVbs
cLFzbl9AGzOi2n80hLmxVTUBffMtFHeFISGB8hlH1srs8SQg/zEBjk2gVIDZ+IZRnMQYJbBoG/YQ
R8Z7wC49hA+W2+2BHulc0alu+q3wBFKJtcOX23h/GcVlFK01yOxx8T0fv7hoDD2V4VeC4pYNSjEn
MjKI0jfmYx2nP6i8VkPlJuzCILd0sixCsTOEUHKYh4Ra4T6RPyr9TS+7lWItt9n/Ywiv8oBBodmG
v4nVcZWlsjbEfiypeLnVIUWT6Xpr96a4xuG3ZoobRCPKZDBfwdSY+aMAxRQrIAYoPa9vb/4l/C+P
APJGzw7KwThcz+dKp2E6THIAjWnxKyykjR41DzVVbuJhn2XlTvnZy2wnZMJtaqzRPPOnxIVt+dx2
FigV2uOs2FdxAmR2bDqlBxqzKvhgwg2TiZHuwg7qz4TFznW3FxYMrnpgfMaLzNxTzR2JYaXFutRh
W4hGsUvZ+Gipg0Uy9L4obZOsjPHCTALHOXM+4+lsLjhxbhYNXlhjzGSlQHqiz4VHAYjrTWcqK14t
7LsZwoEcycC9Cte4c0N5b2b4EMyldKe1PlPdWEFt36X/kGRnnre5lIxWCpw4yHS5xCXTQAKegzfT
R1v/VrCe0+w2MaWVkiSXS/9lBAQMCCNQnUBPxbkzeCKuorbKEh8U7VNyjJvKEaTHRNpAFpUMZeMo
wsq9hC/jX5jkwkiqRHI4Qo3JL36jWyMqyFvumO9f8qdk2DqRLaJvUeG6vhL5Y+8/Rg0AQub8DBei
cz+lfAKFZ0QTf1Js+ru4pT9Ut99MO90u0x3tbHPllrA8rn/scauxTjSGEhPsde3eei2zh0gEjZat
MiD5N2uAwTVj3CTm1Sg0iVKC7jayIHoLdENo2sbgGIJPrV0/mHa7qqu1FNJwR/jjITeNnVYlbZbA
wzDogTN5YiIZUqdUejtTBjcNvsLeq2qQCfYrp8PqXHIHeqZnijiMWLPSr6JNdp1kboVnFo5+gtoG
5Pc6pLpmF9lWctvWa1QU81ieJKIXC2mODidHvYq+c5FCEMIfVSF3s7Kb3LhgubuyXufk58LMDEfX
0HkERDyXHFW0HIsuyRM/PyJGENnYZMUO7BB15FYC6afD2hPi4ho6MchFNYrsG/IJmE7dnrZJRKCc
TNB/NL5+XveMRy39NYAnhridyIK5BivBUPwy/i5942B+0Z/gDuvd7E6i5FdGlP37US7INNj5o2Sv
VQ+Wl8/JB/BbU1SHZGywfIqRhI/QZFZuek/0eoc9NRtj51z3dyk3BGrlz0zymxNg3qkbYG5wIAn+
Q/66V+9KV4nsYXO07p3kS1uxuDaT3MYso0ajIKhO/Cq46VT0Ufj9qKLACMBV9Fg8JckaSnjpmEfN
fGboRdUcj6DnW0KQugLtQpjRvrwdgD/Lf2c/qsK7Po7zD7ncEH+McJueKWEyhkWd+AGToao+6R+R
XEl2PA5rSmlLCdOMM8KjwyzXDpPn/uRpktfQ8Uv8RkvQwbMfvWCnHNv6WdP3YfKLVdvxCQKNUCNY
a639H5vjj2nOS6OWwfwBtVvfHO6C7KvWD0pj11DqZiEZxUMtOxX7pT+1P5PWVuuXUI1I8CsrR1Kz
B816VU0vAert+sgvT++fb+IiHqU9A8E0hiNMhMDRWNp6FKpsDghdfWHq3evWVoeAS3uKtKdxYRQ4
zOrIq765I7KOZNZHqHX3TQMAxbDXM7ss98PvKJF2vbkdJC9JocwLCHpsyxMO2gdF2bXZGjhseWf9
GYn5709iP1grQd0zz45ID/Jetwe664j1HN6L4sqYz0HhcrX/bYm/G6OjZdD0Yh4ErZLIOFaxU6v5
mpTB/wiFf8xwQb9QrcgsezhkWc+y4aZHFBVThVDHfE320df1meWFu/+K/HPhFkoAAKTwlXYhaoUm
bDocMdQVrVvQeW+K7mnWOBtlj1nP2S6pnvvaPpSfZn0YWy8TdoBzSO/Xv2N5hf35Dv5s1a10aEUV
oSTXt8Vka+ix2KjTTaaP2O13VL8FXqQpayJrzgAJl6Go7akLwQB9TOsHIdi2wk+dEvVx5bPmhX0x
5yefxU1G0k2lkgFh43dd9C6YXl5vx2ibsTtc1uqseFBbhlftcl+V29T6JSfvtCOx9MjGzagkbo7X
0SjYlqOXMyfT4l0m34S0cKbKOCg9ycwRSqvCyjJdDpUn3yyf74geLeVpLg+4PjwXPzI/fWA3dINH
wyf1NXpIfWENV7x4CpzY487ubJaU0kw58VkQTt5YQ89VZdBkRAfYql7u0m5H9IfkEwqOqJ5ysThD
8Q3VcmyOXEF/QAE2TBruxO5RsZxSxHvNZIvtkzJ5emNPZkcC+jRCWWgkKrVrJPtGQ2i4snT5IvP3
Fjr9Ji4Wl2hiFsqGYbyhvFxP76qAz0pipxAmT2l+pZlJyu6HKK49WS5O9KlhLir3ijyprMGeicJD
kfsKiLuV+M5gkIq4K2IPvcwBurad0jhCCf76xli6b5+a5qJu2TPFSCaYLkUB6sTowA+PtJRI9GbK
ay2LS3H3xNb3+J9EeL2srKTBL78qJKKKMRnWtszSaXpqgdvlqppIddRiBqk8brNR3lFWb6dCtkUj
WqmZL17R0JkA+ATYLKCQyNkKY30sZRHe1LmLU9EVfhp2uSnt4aa7WUNPLC/NE2NcKJgmo6lY18OY
CH1lu2+dzigPpRuAsjdtt8L0NuprwtmLtYRTD7l4IOjKVNUKYqbcUTKWttZsK9munqw7KJkUYUxQ
yTBbGz0uhvACNt3rK3MpGp1a51P7oc4MGa/XyEnNYhOiJuRYg4pzq0d6f93U4lF9amv+lpOVGZV5
lRdg4/HD4qBPNhVvJLEC4fSN2RJhOHZ9bIfVXeGZa6nIYhg8mVcuDEqDMQDzBMORsR2U3wwlDMse
CCiBNrHxaTxd93PpEDx1kwtwqWBpVYmbrx/nt5WYuwkQeWh2DTpUisIJ2bBz3d6ydzONIPhs5r7s
82HtBrQ3hs2IIL/TZkFpdM7YZb+hjWP6SrVai513HH/Gg+rvb3Pceg0VvJb3JtyzwEVQuuGN9GjY
0KdDPgFBe1Sh1+5miwENFUQ89oAAF7X0c/+qKm9pFZgwGAHpovTxRCYNRYTro7h4yZ0pEv9rhjse
5DgHdDTGuZxkd5GCFnrPYHdgPsAGJeosy/wFiiW0TOg5KcaIKLJt6GtlocXIevIN3DkxlBZaXRJ8
Qw9R+Y1ykCQifhW5Xdav1adyXzp6eptJT2a5r4UcRLNrNUa+d/uvw/nvD8Az/flYh1EXC1kr4XAW
92m+D5+7nGjmc5s6Jt0waNak2yZ9TPuj+VC8puXGEvZxhp7RMbE7OdlQA5SJ8n3M3nvzMQGz1v9r
jgAnOP+8HG2iKL7g86i4ydAi1t5GzaZtPqbUyyHDYXpT8CCkx0bsdiKUjJKpIyZbo8hd3N8nY8Tt
tykY1K6XdZTPNlbkUAj6PPhr6i2L5x5UfCBMjxUJ5UBu0Wey3DIxlGPfOqQJXjzk0VXjT2oc8+ZH
UrWkLSWnMl2te18Z4vnr+e19apjbBlOfghW4H2M/SF/a6Dd9ukUHxV5sSDh+CglpPx6uG1xa8uBC
msF0eBnHQX8+pWUzRpTlNeKGlqCf706kz3WIdrZkLe9eCiOnhjjH4mxqRMVkeGscelLGva2ZL9dd
WVoYpxa43Rt0TDOaGq6kWmnLEHWf+mOa3fXJB8s9rVvTpl40BywNGP1QsYIYxfnIUQkgaG2eqUZi
NitzJ0gzQusRbFJaYoMxV3KUpPKu+8gDEL8jxEyaMIN48Lgjc04mkmCUEFmFVaf5JfigF9YC557G
pNsyJ/1UXFvu7O0/bRngzfKdc+lQTuLEYLZFbZ5Ud+EP5VH0ph/iq/Bv0tsTD3m6LCmmea/3eBxL
ssDWu4NiOE34oFsracJitglRS1SK8ZaDPgguHaLGqHajMper01bEDQRwuliOi2dQBRxlPa8eqjEd
CWXMOoLTqLlXUy3ZXZ/NeYnwm/30E+bNeZKRWbWpCLRNEt+QHLVqSNTuunwkuXkQ1hCzS9sPoCyg
v2dSCDDjnJtq0SuQiwzloNBk5p6WlUZQ+hKc6w4tFmgM3BawNNEaj0a6czNG3RU4yHE3MUa/C/c9
e8G+U6bf7CvvHnVw/LUpiT8nzUs+AtHprW1QuiAN+7j+GUvOnn4Ft0mKUWqFusZ9LwxFfaMXZe/l
IlRorltZTKjRV4J2iJljEpQK585Ord4FdYLkPYtc0LVDHUh2QTgpFPfousO5bTPzRjx2zeewWt37
3uf80jm1zS2dZhp6o7KQBurDHaRa9kEj7NuC7ujwLIv7TpxfJRN7qN/l8lfcZfYoeWl3HAW8M++6
+mPUnC7ZatKuLjysfycMfgplskulZKsCtBNSYZcMqRt3m381ZrgMQC8Mrcz8mOk6uuiaEdlyT0E2
9VGIN9OkbQWiggN1eonSXYx6aFV6xsrhMM/F5Xiho19FP7MECNj5XDWTZdUiciS/jlRAbDILzCdK
xDajAC3x6z4urj5wdP7XFJeg6Fk/ZV0/4bnGalo3asppi2akp+tG5iV8zR/uGtCZAYhJGxHX1lLa
pvuoAtg8TEkUBn4Q/gx60zXCNZqkxawIvPN/ezZ7fhKvOhYAuEQxeaYU7kLIRmh5YhsKrqtt7IRK
4URVRPTpONRETEbnusdLMwjeqxmnBGpSMFCdG0frZd71oG70VXDauXKh5Z6QRoKTJnr+L+LyzAUs
IiMCgytPci1ADw68C9ZcqqKkwft73DkgNnPFTnfDfCUDW/QLdKEIzBCFx0PtuV+osDJ9TKLUV4II
8mxRM9pxX8dOm09rl8c1U1xcVPMRgBZKU581mb5JcR120zSMPZGaa8WcxQA1c9X+xy2du8qIbSoE
cqJnvlhWmeI2ZtVkJLRqo/WquJvYTTBJPR33goZali32CvQJ+7gPQDk1SZqb4qkwdktdjpWtkgSp
tKOTEbaHxpIH2ZHjBH8OlVxhdtsbAn0wwiKufktixFBH1OVhMwZaUhAtr/TxYPYyONFDfajZthJL
CBR1nVg3BGwqBcDmDUgQjLXDYSEKzEouM3QJVQEwzZ9PqzXSLGYAkSNjYu7HRJjzVdsx+QVqA5KA
NOL65lg6eJEV4koG4i/QHfNqKGxK0cFqNplfmZ+SXu0NnEmBGkRAVIi+UHzVJZi9BJSes+nYjvlN
H7tq+pT3gdcrX4PgB9onJFo+r3/VQoqsoBQDZKoOzV4E3vMxyK0+a4YypL4aVUQWRJKLuadnIMkr
PbBvkLJ/v25wKULBIuIDFJVRI+UVvJE4lvUoxNRvvEYiOZRybfKl/JyeW38VcbtoDCTJwNIDsAk6
by4GJy01CnB+gbdp1/l00zLSvWR7m94le7YCBlrYucBw/DE1r7aTyFtEsCV3s18ZjufINL6iMvqp
SXQt9C0upFNL85ecWNL6IJBkE5bGfZ9u0WGPl4hgfIaSCVjitoVwk7sCLsNo4UU/+ospvqIFHo3w
Sfm8MpVLiwfR0AJt80wJzJ/Y1ITgYkkZ9YfqZpDddLAzcQC8N/ae5bfqkTE3fwhzJ2GEigB0x4+5
TKJhoxWP1z9kIUmf4TN/fwd37lQGmxImFNSntCFgwZEY5FVnaEm4xh+2FDJOLXHrSS9zvUcLOPVz
L34o1h7hv5s8uZThzBFuDRlhPI55gAGNR9sonKTaJOlTAh6yQ/7FPoqIdF8TIAm2+Dpu82fztsfE
r+XMSy+nuIPMol3gWpylL8+XV5OpEeSNGiyv4L7a6eZt2dqDI9bEakn1XnW21P9qXqDrmVekVqBo
d886Im2MCpdNNKten9qlouNMyYh0FG3iqG1yc0vzqctkhq9p90NW2lPw3gkHauIhaiy3jXAAJiDS
3lX9bmgbD31XYPqN91r0D5m95tu1ghUGdneAKMFyycXJZkoHQVI66r9I6k9IZhHThNpS52YauIQd
udsGkq8K76n6s1fWDqrFGdFxAQZGFHQuOKnOZ2RgAatMc8D6fmwfVXen7qYPtok3dGc8dO4zeANt
8cNyRNDl1Yd2Ja4tLfk/xi8KnmLUVXmpTtQHlTSQCvWBiqvQ+nkS+XU/30VB3Qz8NFTjzh3UsrEG
V7qIJTft9dLOVK/GYwfEcG3tpXq20BlsuNWaBNp3ReSaVa48pNVKBYbq2TOnc3o3d2LQLXrNHXpj
RzKQ1knR4aK477vmTjsOT5v8sbsdbqOt9rtw8AL8GH9cX+vf9YxrH8TlmRGYIGqzwAdpRN7XP0vv
I7JrO/m8Yeg46JzW1XxrCzW9L7Z9KA4WvrE6CI+/asdww431bDrACuyabXiTkXfkcxsJ/99EjE37
lJDMvv6xPGvk9444nTNuUTYFa9CbhI8FW6qMstpDrNuZ39iCI7+60qPmttvgVnxtd429vW768tiZ
CW6hlQVkNh49+Rq3XDMjUdWx8jMBCjBoYbMiD0/GLcITqmwBir7X7c2enE8LuACwOufmUYAE+OeV
UknzjlVl45vPcLTb/QJEs3qhzlr9daHeNXPPzsJHYAWW8YDEbYNeNWkSpzAU7yIADNpHSz72vUqM
oXSEdMdaMmor2PB5a/HOGWh1nKuV4C0XuROttrqQFUXR+GqiHaSkdXUr+qw6xevk8vf1cbyMJBD8
E9GXDlaFubeSW97BQNXYBLTKD2vxCA4S3KTWNEcvM4FzE9yiNJM+L/WRNb7RD15Wl3jj2zLmxKYE
jMzKmbDiDt8PlI+p3moxbA2N+hhmqacEayjoNRPcghBLPSmkdnZnhNpkqJEkfL0+J5d7CZOPqzqo
lfHvC+2eqA4K1mkZ5qQcIXGD5rc6Mp0pLhwtK9yE9b8tsVphAF+zyR3pwNuoYhDQxqdBYis6241m
SHJ6j3hC2g5YG3V73cmlYbTQQYW2EdCigK3pfF8lSmLkao5h1KZRd0cjQWu8Lr5dN7JQa5yH8o8V
7jjpw0rNmITlzUj9PLfbp8dXML9Me1uLneH+urXlMfxjbP77kztA3OTFpFl544/2OJL4p/WjGcFx
+HLdyuWd5twlbjtRq4LUQgArgxc9RS9rJ/DSbv0zYjr/liqB0BuNiog9Wq26wuRrFkgJAh+dGq26
clwthblTU9xO6tMSgLNpjuH1rxKMTaAyfhb+KYcuzsR5vAzgHqGdgzDHBVNJZVEdx7AyDYJDy00s
KV6lJB9Na5LrM7Pszx9L85I/mX/LipKhkJvGL3IrJ4EMXWspPwB39CKwYiUDXFwFYBlA8gvoN8hM
zm1pTTOkiTZirbHQySOg8aSPCUnZdY+W9w8yaxDoA5F9IRrRA0NfShPMRNVNWAOULVeuYIG0xAQd
e+TKRngL4nO7CJU3sHK7Qzi8X/+CRT/n9BoSCNCl4iU745CCtzgXGz9L3wsLbmbHMFqDF68Z4Tau
jhbbikYSvLQEL+qjQyb091SIV2LswlUSal7Ip9G0PVMRS1w0CkJLaA01wAKhXwEqS+gStoHYAj0o
rUDmk1KSTV9yD2JvBbpzg5t01G0LvEcUyZ2WFiCpgtp7/FRO0fb6KC8kjudfxo0A0CosbisDRw4u
kY5QOcFjBaD772By6a2x7SWggh3j2bjVOk//NH0zqImm+mv3msvgg8/AmzruuDJEE/iGhrZRczMY
OjT3pZYdyfeDLB0yuh8p0fTVR7f5SDvPsuZKNW7TAEXPD5qcz4IgaGOtlu2MRp7QjE13VfqzsFzt
R8h+4o5LgPQU6JdAhZW9e3n0AYYEATnQWCDvsnhGarMcSiE00MIYGT80/VClH9dncyFnhQFjVpvE
cx7alGfPTwJR1apTkalJ5zd13+nEKlNRuulSvPQfaWta8QZ/tj4kwWwVR6XmZBA9ZcZWFoDTcq5/
y+XWQgc43vrmOwG6Q/kXcDGdwtQMosFHkVqKnV5KxW0y6mLpQOixcK8buwzAMCZD3Ga+FEhAu5/7
3QpUCkF8OvhClu1U8NvYpYSYMSQD7o75Wuq86JoC6SjQdih4y+R38zAVrVmXgw+Yi7iHbIB+O4AI
aCcbYrKSWSyaAnrNRNQAEQkP4A9iXUxztYNjo9Xb6E3NtrJWKOAvR7PhvxjDWSMIl5358jF/yuna
MeOORYE8+EkR1ySUt1EKktpxHNxWG6eVCVuAkYIcCWQuEqAgczcEN4Z4ee+RTZejLw6CdW+Fet2R
QgvBPA8mGmuyQ2Ms03vs48xOw7DyDNqA7CVmRvZRth3ufEYRZAMUqaXuqelpRleSrcutiu+b6XrR
BjxL+3EpStW2IDRHS6AfADx8oIaaz51d8sowXK7bb0EwEYvXBBLS5A5zYwoNgSnC6DM0dB3QhT/u
dUGIdk1Rx0+i2rMVxN6CV5hdsJEBg4M2au6WdH29XC7NmWj1z8/iRggFIjnQQ3X09QflI93pr9d/
/MJrwfnP52KZLuNtVojx82UIUPxID5G/s8CamJDymWbz7yv2Lo+gc3vcXGg0UVqQGo/AbULX5pDV
G+k10X8M1WYAVtRUHwfBlRoi7soksvFIR/rhoYo+mbrWw7+A/D//Ei6aTaWuheWgoLs2dJX2oP/U
yxsZ5Tj2M/FYbou5Bo5gq737uTIC8xPj+bl4bpeLAJasgvNQg93WeiuZU6XbevJo4OGt+jX8lW2u
m1ta++hcnPGr4JfBcXgeb5QOGka0zic/TmW8vhfxCGx1cGfFLCAdmGDs6+YW1xOYHIHJR3sJWC64
+Y3rZtaDKCa/VWRHj79SCDE8Bbv3SQJLpgmK+tj0rptc2m06iFDAiw8IBS4h5x6OllTHSi9OuBbo
tZeISemNRrNWqJp/Cj9rp1a4cWSZFQVD302+WRV2JQWboty0N+j5J8HBtJKVVHZpl4DhDNSYuLrj
fOd2ZdZkeQK9vMm3zJDeirgnkKwx2E4SamVTq4XfJUmx+xfjeGKTm7lOqvoeQRo2xS4BSKgcNpQV
5vbfWMETPApiQLJe9Kgh126MJsbrr6w2NxCif+uBVVoxsrTocW+BfjJOcx0J7/mSGFLLNFqQqPly
M4Q3oWR4cqA8ZoaZO2OsqSsDtxSiEaGBt8INTkN/7bk1lC+FIiip6E844khvts0vDHN+q+UtWznJ
FlJPEFqikvhN0QYZBG5hhJ06qXVgTj5gj8puGHLoyaR1YUMsZLTzVAxfugbvjkYP0SJWQcHb6K1/
yG+EGz++AW/nCrIX/MZnS3NjimT0qF1MqJvukxSUY7HSjk6KyokdTebnv1gxJlC4c5YAa9xkTqlM
ByMoRN/ohtqbqCQSsyoF+59bQR+BAZQCoAoyz36nUUFmWh+JfmH0D3maMtJa7f+R9mXNbetKt3/o
sorz8EqKkizTU2xn8Asr2UlIAuA8gOSvv4vO/XYkBFeone/sh/OQKreaaHQ3eljrw/9OhuhDglHz
Cgbbp6VmhMU0ZNEUqHqZklY5ZtiQ5Tgb9tQGantpjh71Kt8qZ0hBBf+Ebdv+1vOX4Cadl+HDqKMw
R/0exGoZeCCY3WG+NFvc0EizJW4x6B07hRbseQ9eMKNd1t2oucVL1tgsytlSKDa5ZFcHGDDoaWAd
EaTVQixEK72tgtLUMf+ZpjuK8PQ8DQB8Ggmjz9c/vlwUeDIx0AR8RREfTCNmlfU00J97bVwik+XT
a937dugsmAS5LkoWkdC1BKrbBmMHrpbLE5gdpyhYb8GW9DG7XwlZY9sc9L+xpjMpgisYuhJMNPDY
wCsH5nU+NvWNy0ZbkT9IPxu4xG3M8GzlMMFmfZPNE3Uz4xnIFsuBTJgdbFaT3KMk5SquoKTvDcv9
LcsRhrMaG0M4RPP15xIVBXSA/K6aEgPMKPyYWas+JtNSWGCk79ep21lBWy5Hqwj0PjS8tUfLnjkj
SmTMdkO9cPosHDoHq8+1TbCocP2E5V/FA0in7qFqJ75NQcgxaoOR6liQo83JGDzn86Lz/ikd60DR
ctk+sJh4ANoYg3x4v2BCWrgiGInzmiGgBqYbzdd5db51rfkhd54zAwsgyJ632ZJBkVLJ1APYFOYg
NhxQsJZdGnCX22s795DJOyDHag540Rotz/cYnsgUomSZjg8wLQdBBcRWYqhekA5MRt0YzzkB9cHt
4O7mNAZRcccVOYHsUp4L2v797OGdpik1iV9vhlw9lnkRsaxUFJ4kaQfCEwY3UO9ygUwrHBW3t6f2
ZhVZn52qoT8QoHuEDi8x2PJ63QBleTY6tHCZQNKxgHcoqLNMXR7ME9TRx3yOzGzauUNu74u5m+99
u9Oioah5MnQ2OvuOf+eO/vKp1CwV4Klk8wPlEvQAkKvCVgyxgNww7E6D09nAmASA6Wt2N9vYzTc/
dj4YM0wjak/2AICfzNzxBi/8xb3v2RiPbHoo6/pGq7JZcTUl9+XiBwnhr+nqQOPmdl/yyLWLvcnq
2xRfYVx4SMEP2y6JrRoCltgWZAIQDpiPYHAX03UfKLZ6XvSQmZU7mzzqlWpXXK7VbwnWpfXOeHIF
QwcJdpene4aOXjA/j7x47aYOxYziqZnTpA244h0iKyBdaCaY2YqybsO6wXhequ8u/aTdgxEkrNfl
hej2oSZFWA+7ZgHKptXG2Ki9p3VYBG8KW9/cjeAC0eI2sfUGiHeAFggJdrVWyKk1+AhMZVmYU2k0
HlHPiSpuYFgTcNZzlZ6IO+xTY3bDiliJNatYqTezufYbBLPyekSUYEEc7Dgdv+qajpdfNU3jp3lC
prTa6ZxwOplAo65ULOtSt3KmvhCCXe5XRrGp72EbQfP/QfYa2d63lamKyXKn8luSGIDbriUZRpbh
I59ZGoJ1V7tH8Zp8bF/4g/1NhZsiiTI4VqBiof1kbRC4lzbdpUWRT6Qznt0hsa1nrd/bi6ISJ4ku
FyKEazNNJmMLb+Gd3H+gEVAGzfJrxn2Es5vrRio/pN/KCBdlKLnDXRcXBRC+mBA6On4Z1gDaZ7Mi
IZPl9xc6CVEGOecCli64ghH12ZbedOXe7e3Isn+Y6FNqOd8ZRqQR6xGsxfvZPzQTDq/YdfayXyb3
k11aP5xC/35dfal/OjvL7fOcRVcDbzOjdPChfeNLXuz0tAnt9cSLt157qIwHK1ek2LKHMPrOKLG6
YHnDzqEgsBpJQVCjQN4whR1s1QJKwlf3e2mGPiaVmg+9agxW0quFiz+TKHihsl71Zd6+e5+ncdOC
XmsNDg3Yc5fsYGtfa5rw0Tw0tV6H/fTRGRSuWBpjzsQLDmgs2wUsuOM2chmAndc3SNhnLYmvn6Ms
B4eWmFkyA2ObhxXs2KtnAOZVEOP6kfl6Y+P2r4DoSswQ1RqAa0SqZ4z0ip4JFMwZzFUFOmW4OPa0
hgvrwtE3Y834AvD93bB+vq6e1OWcCROsJhuHplgDnGFTN2/9yKrIJ4YRloxRxWNGeiHOJAnWwr3F
48sMSaszxKXzRP24s469mwRL1DRrhGKUQqLUA51JFAwkKHlJuAeJ3lQd/PS4TJ/7Ektz0/76N9z+
zh+R8EyOEI7szjSY835gXRnmz5wc9MEOMzsLKYgRjHJUJHSKMxMrhlisJ3RwoNfs3vReF9ppFa66
InVXCRGe7KVRF+lSwApNHsSYxKHBGqb66/Uv9/9xIf9eLrF6Z2r5QviWTelP/ddq1x4+pN+74z/k
vqVR+uG6MIk5oNlvmVvdDC938TFS8sAaU1BfP9dd5yQB9ic+pLWjf8tBt73LeOAoeqhyecCARj/P
DDC6fhkBbGL5Q95C3uQdFud2Bs6QZlb7RfOO1xWTuf5tmuJfSULewAO97lB+NIAYE7vspg2wUgO6
xZ3dfunZAwbdUMdW2KDkNqMCicInQIvxHhbxCGw3MObaWuA3qpXf6F3DPmBEvNoHeNXGw6ivHxyC
amtY2vZ8zGbbulHovH094dIBkdnEkjSQoG0s5F1+XRMkwwPKTUgvPpLvbR/OL849/1w+6slwX6me
UJLLcCFsO+qzYK5NbHBrSHvuiwaj713MBoqRuyFWKKWSI/jIMvDqxqohB1MUOyfPHsbW32X+emqt
UzMYEQX0m1M6Woj13IeGBzc+pSc9pweK56SxqLaApYd89o0FB1rmlpHl3IHa2fqS2SejXu8K2mJJ
2botmB31lR5rpFd8Bem9OZMquFNCC7StakjlbNwPbrZPgbYE7Ln9MKmIARXf+/1inZ3rrNUk8DiM
aDCKkNvrZ6+/X21gnSnOdcuqrxjr+zPjTM40Ee6bqBgATvJn6X2eOnYaDT9cjRqQwshZmXbMETLQ
a9rXgBRAUT5yaaP4rorTfPfFZz8CDD5TjXaJ8ayBHajgzsmfu3ubuLfOAJ6oFpRkrIsHS/WNZT4e
lwcTFz56T+j+b4dwJjdrqY0qvwZX8WUeQrSyp3CNTtOhempoyEMlNIvcM/yWJ1zWlkxui+4UDjX3
gZKI13GBBSXMk85NE+ESRyuoPkrHi2ZLj8CwuVccttSoMOWFjVpMIf2xrBQE1BnayTeeq5GH3kLu
OGB/dGu6X3sX7Q1+wFgLii/ubb8mdk+fF2KDCuvoams4WorBfumZn/2WzTDPvn03G8NsEBiexfZc
J1EPeOCdt8QEwNKAvKN/E/K2PQK0asF9IJZ99ExrGYjdUByZv7RWxNe9YYfVqEj8zS2e/XGdzsQI
WvUGSK25V5vPFeuxcFYWIHhruiEHjh+ZNID+uMjVCccuMcAl0qh05ibsh4bHll8Hu95f6QlgbukB
MKVzPJnLl8Kb21sv6NNTOZZ2vJrrALKEet0VvT3dZyUgF64biZDje0CEMbaCKBhPMY5uiC08+HF3
1FKXJLofIaw/G84dsToAemLLzrMUebBKmPCCKX0AVGiOQxIYAeVN0mWh1RX7zAaYHOjbr2smJMN/
aCbcdm2cDXxzCKPN8uCwFSMPIHMEioSXotAJHHVTNcz0nridmcMvkZYTYOweiCZwMpdGXtZBl5vg
CE7K3l6xvLyUNXBUtdLDdc9N7VMFlBjsPvlg0Qz10QhaYAX2w65eavObjfmuNizyFj7RBVzjP2Xn
9Y/lQgsSO0AN2jcrW6M67fiPLNg2i7w+1V/y2SvS0B1p+jgyw09DByRdxZ1GmWrEX3Am/0+3rRqk
O+irOIIzM/yZ0rEhNMnYkVAjzAbMxv7H5s0vIciIMcCJ/1liywEAq5m+LCVNtJSG5gqs3jbU7a/X
DUN4rv8Sgu1NQDVgawt8F8IpaaxyHUppYgI06Lbw1iXG01oF6iEkD7+kYPITAz5YF/1jnZ/469j5
BkoPLd7NfJeW8eqcBkNxfaW6wIlggnCrtYgk9PncV73ntTSBEw2i8eX6l5KeubcxOKIvCzWErh/x
A1qA2JsmDqhAyL2Hpfwh/3hdhlSDMxnC40QHMbBdFQ1Nel46N2ldaSCF8fvddSlitfzXceC0sTcH
5KY/YGTWQUtXZ8VxNMDwZeFnHwWTKQNy97ErQkY/OEcQEQBd9+C8Xpcs83noRvpoi2LbBwnTpbXN
y5IvLnNpgj38Je6zsUeBoVpvtGmtbzWuJ4BfD+LrMmXndi5z+/ezYGuMekX6wYbtVXy/6s1dCQiF
HvME18XIVfOBygM2yy2OCGKKvsdgkkdB12rtAPi4a4m9M/XqMRh1zPUr6gBiCfz9CN9ZaTBcg7Fj
cZin0vlkN9kEWw9CY7rPrV176qrYBY6Rexg+H1WAX7KviPauhTWTbQhW5Ez15irL2FCwpK0fmWuG
RHPwyFBNbss+IkA/sByBlypWuYWzQkpYOeUEEMTWwZwO6nkgoqmC20kvk0a50i9VCaOGYLDEQgko
QS9PrF6L3qxWiyYpEBiM9jBwLxzd+L+bhX8mRCgCaK4LXkfPpMlYzxEBvDsr9qs1R2nq76zx6bow
uUbbKrztbBdbsMF6qQimtmGDE6Bpa/40F104zf9tFubd8nwQmP+PkO0Mz+4TqQPK9QpC6MhCsgKF
dnJ2jq6ae1XpIrxyA4vVQ6vh2g5jOOcHCugMRU6kkiAkKFO5Lj0oslAPB+JgMzmhX/aA1FWkxTKX
fva5RCSfJXPmzGrxuXynj6axD7tV0XeU6oEEC3selm7C+1weCDBHnDr1tktDXFCGfiOE7sChoXgt
S6W4AYI4dhww9yuch4EdTRAxQg9H/1lhC6wYI71UoWyohAhH0hQMtUDm06TowQXg3JVLG/JGYcCy
ZATzSP+jicjtQAGf2eabp/aNU/uVpbcGizNFNJDK8MCsDHgGzPqK65MkxTp1X6ZIfvNP1vizsg6g
y21txcmrpAgezFj8IseeGpyycVftOmIgnX6cJoVXkUsJUCTYkE4x0XlpX920LrNJCEt6pzqa+YkO
wd7CyHn99br32g5XfDBgTuRfOYIdZ4DN8dqGsmTj/DQDTNUDMQSTEL5HMLj5jU16pEy4VLoJb9Z6
xBQrFu5Atf5GgtfxHuzTFB2C64qJtZZfLhNAh4BV2vIe0RqG0ka4xLdIqvVx9U3AeJuYDrthQ2QN
eK/oYW//aNaXdu3C1rLj69JldwrjhIjb2DZ0LHG/zV4rQspgpiCpPfjzoe3uvOLjdRFiqftdQdSc
bRPzd5hZFsu+LhbL+oDoSCgBmhWZOjvYxXLvTX1csg/W8jA62CIH1LLTq0BoJA9brMtsCwPYS8UQ
oxCNeK1bbMzg/Nb6i1aHvA0ddhr0iLHdz+tKSkwFEGFYF0Bq8k49eHkN1tzIl3luWUK4c+TzCXQg
e0aPFTn8jRxosu3KYX1vO8+z+NqugJJsjY4lvq29znb/deLeTbVkpxrPUYVlSmwDOv2Wtel8JivT
6xZ0swNLvGFjgIVW+aTwUZKU7kKEcEBmS52l9qAO1g77qCyGKTQt8giG0Sc6syOmIxVhXRJwMf6/
bSoDlBkBUdCptKy2r23Yop5/Wr0x9Mn++gFJ/NSFAEEj5mNmdh6QN64aEsa4NZdDVt74j1md792u
P9iNwiLkGmHFQkfFduP8uzwl1NAcg5lbopK5PzTTecQY7Mt1naTGjTG9X/s3iI2XIuZg9bR5gU7D
GFXfm+E2C45ZowiKUj3Qkd3WRRBGxGX1udfTVtPh4Ku5PE6+s8/n/55sIUT9lrD9gjN7XvUsSNuC
4e7kbuh4TwPmO65/KOmNOZMg3M68cK1yWSHBNZ/aFX6m+957qiUemRADncOtNI/tE3GB1SGeUWcM
8aL0bptvI2bi4+tayE7iXICghcubxaYVBFg1GJlD/h+nCrZ4gHeVbhjYY0TvVgSN0jt9suulgQL6
hAkbJ4vWJTgy00PlvQht/mQs+rNjqvbXZVZ8Lla4KFgcYACZqViSp3d6/0Oz70oDQ2+ZCp5TFu8u
9BOS4RklKOKa0I8wv0jSysQc68DZbnKKR+Y8sMV4WDBfWHEsUmtlqhrglQW9cz2FNDkzptE2G4jv
0oeVvUych+hSLE28OHXUp4pag/yrYqIbFRusQplCjlRMfc4aC9JAUZsDVdW0dxo7VY6qHyeVgzkA
SMDSDh40l5cXL2UjtwOc3tzF63hy6lPFTgFVmL70bpngX/exGIRCjXB0mmeTLlsRxiEi5U/QJOCK
hFklQjgelnu9l22Zgm0D+Mqn3icPVXcgMirigvyD/auKuFRPvUDLdB+hlVZxSuOSR2u7D/7KGYEx
boP02mYmtl9x5lP1hul6200sGfxXP/N3cEe8af8iaGPTDqjBCK04fiH3NxatS7UBn8zStGpXtmiG
aMRR9Vq3+y+8MJAobq/XbcccpbpLVZahMjH6Dim94e5w+Kn+2Bqnrpx2pmoOV+ZhEYrQw8F+qQmY
80tRpcYrLKkbLAmautsFHtMj1L//I3v6u581DQxVA1caQCIiQpi2ms6EgSD4oQLr71b6ZTWLHQt0
FQCMzNLwesG1RK8DjQLBBTTT4NcOs2DR8dAdKA99Kyq8v7g2WAez3rsRW5p9+cmYUXeAmTJxM5GG
TB97fQcWwutxT2YAZyI8Ic1ZwO+XD5gLS0rj1HQEs2d3bnYArmQUUFUtU2YB1gbN48Pe8OgT1bEw
k7E6U5n0bbbHw2srO1/XRioBddINO8sECp6gDQNzEgoAyEUsjYYaSEir7L+XSgCN8luC8PQvm2l2
rPfncf+1p+WpGn/q7DXz2PG6JtKAei5IuP955hWmXUGVKtul2WkhO+vJeUWdeZkwbb3r+F+kcefy
BIMmoxXwbkvjtk+HZ0/aPZWe4uUjuzS2jrU65EJYThBzap+Oy0hdPK6w1HvQOtA5g1B1Hd7SulNo
I5WEvbcNBQqFXzGmtWXdeaMBF23pH+v2MUBVobDQAytVcKeyyIbBbaAwgQRgGxu5vKJ5MKRYmJ7f
34vYZr+BMVBlWJOZ9bkQ4eLAC9CGDHBqGdaUkQL0g6v4XlI1MPq39VXx4hHXOYk9ptM4QQIv+3BA
T7J3fuiO4i2iEiLETSszNBcrwfCZGIQIxp/bBQ04312/OSopQsrL7SmjfQEpTZXVOzb5GKDx2z5K
CQkUMXr77mL0BIEAHDSWXBwUXS4Pv13sKsfQM17yn92f7LlaaXgEqVLffVI1m2Ru2sbC2C/oc3An
Xkpiehpo1UrKJOhWd7dWHf/eZ40f5rmuPS1V9XVyR9XopPQObXsR29ikB8D1S5kGti1sndESoTRF
63OOOtqHVoV9Nf7j+pHJJAFO14T9ASQQhblLSYWWAweuYmViOEkP5qMmf8KqXqh1iikjmWk4qMVt
ZCFgfxN5GGYsRWJtuyqTMU7b6Fvn/4Xpnf994Ys11aT5HbB2Et27HevEqw7Z9Hj9U8lM7lyEcIfY
tACvySkhIv8081vgcvHbbOqi0fqB1kCkbA3IXA+wQLBOEMDKAZ1+eTQGWkIVaLZK3NklXF0bwLUf
r2ske7q5CKgb6gMKb2LObvZdP2cdNKIANhkpYNjdz8WXrtv7Xh2VVEX3Jg2sGGnaRnCw/guPd6kR
aB+Y3pQ15KX9Y1/mTzVaBJk+3BLiauHMvmXVT4DCG6mK9Epm5eeChU/ZTalplD0E93l30NYlXIpp
n5ZP7G9eWxgb34rboIp3xA3ToXCcaglg5tp48OpTOh7+puWJKZzfIgRLL/Vmnfsaurx/rCJaxtOU
/bxuGLLbei5DMHW3tbCfqsMwjP6Jk5gVd55qJUslQnA8LsvToPMhAl+qzrYvZdeKhFEuYpuOQaXc
woFcmpvlEGz8dEOZmBb4ofEMM6LO8n46i5HF17+XzDVs0Li4SqjHg9HtUhLJqgaUNpDkzwOP9daY
8JBzRsTYbtYjD6Sid2Pqtse1HYy3dTJVjX2ppr/li+NADStc4nhwFa7+hvNK6evfnZcPyPVte9/9
4+4Omca2PiaukN9EPuB8QJZuO4fr31F6T8+ECPdU8/m2SuCXSZHxQwbURz49Fb752Kh2dKUf7EyQ
kOKzNNDdpXTgiap4MPFgYSevV6TcssQBeBbYO8QGLpJhUQYFnk/rpGVi5XrYdXc9mAAqXQtjReiT
eXHEiK0dquNZ/EdJrFoDr9esd100ExToWDDyX6b8ThmRZBqdSxKSLmdw+8qfbERAM9vl1Wva/rTZ
tB/6FETjqlfYdtZihgcUhW10BKQKmDm8vFPcdBjY3SGM/qxZuCa9eWvtHsHfDPxp9gbcs+umJy7x
vZcvzuUJyk1lMRWYg8ZxrWPiTe4ctkCt8is3BEhAvCSL04V4OfPgB+0pEFnN0zA6nwNzjlrqKjyX
9EOjwoHlUMAUoAhxqbueTliLJHmVjPqJ59Z+7NPIq24H5znlKiQmiSy8PtAMdlBSw1cQ9C6cefFb
nRSJ1gTuQ7vobmhlZRlqvKkwylrWuw25U+Ew32FlhdMF0g5QupAGGDhg4XI4JfCsrKwrwGMHlqeP
tbMv3XAOwtZ8WBqQSlvFo0HumDaFOnubOSrKxiejHuMh/2lVKkJ7idvBj9kKvcDvsE1x+MrlwMB1
pqZIzGDYg2C0B/WZdijaWmFjcjlbNQkhAiFcyH8qx8n1yhyLZE5Ju28X1oe2Xcyxaev8WJasVXiG
7ej++MiIfvgPCT5wFS/NSNNAwBXgQycLgG7ClabVbpwdUyFF4ktRIf8tRXDapmcXnkUgBfB8vOr2
ebGvsGJ2/XpKhQCiaZteAg6v2MThjQe2v44XQOeoDp75WGIZPS3+5nzOhGxX5ay63JQVnvf+hCaK
twvIS2r9yMPaUoQFqRFs3gavfZRjxOoy1UrAV3vQZDKtE9XjH+sS+R1VFBffXwd/nP2ZGMGFFIuz
mCBYLpKMAqTSOFH3ASy3h8ZZIj7Yz9g1Cs3syaheFx3glW4U9PMubfudbd6DxCbs4mBOPPIVuzGe
f8QWLu5yotH+puYgFjIenBtMz8Zjo8Vpf+erMjeZT9rwa1FMxKAI5nAuD2IyeVvnhlUkrA477ba9
oV+mHwCn/u82dSZFLFmWNRBgBhtSkIIit4soxRtrUCHKS3XZSIEwkIKGgljmnYG9RtkmpbKiFA2e
FQiyj+nwyfZerqsjFQQwFeQaOp6N+mZ4Z9YLJBFtBIB8kTgYp35kfva9GwqAa6SldnCyBRXsBmHk
ukzZtUSI+lemcGPWXOOsH6EcQkbkll9n41SMilghuzBAmANkAeqW28rUpV7OMHMU4guSoPkTDuVd
732rvYMKU8mWOUvsJCECoA6HQqmgikFYY2YlxLSxfZgS7dgzsM6lN81jHfEDSNGz0AuNsI7AYbPP
9zT+8vqpi6zT6xQ7x+yxi3oz5DfeoYpweyJ6Q3cfq7CKyIHdTD+uf3XVTxUqn9My5mnh5SQpKuRC
/bfcOlwXIBsSAxDv748hXEBtnnpmpvgYlksP6MftXezlTfoLKLbiubQwx3LqnCd72nleDUgXRbVS
BEja3Na5eAEM+P+knGaVPUJB88n77BXhuIb9G8Yv6av/MH1NPw9f5/s2D/MnlPyuay7/tCA9xugY
foNYvc7sbtIJq0nitVkVMlY1uxyQjoprI+KR/FIQ0/k+QhkWUQIhZrpp1SJgdyQh2t4hbyk4HD2X
HJsxpKHdFyGAqbFK/1gtu2FmH2x+RA/SpdPemMONamBRNj1kzgMv/n9/kHDJgnJO+ywboHdehR32
HmYjmk0vsgEdtM6KYC5X30IRCDfNwPyN4KqcPC/1fKxgXj2QHVIK8Ks8pOnn3A/peGfdVd9msw6t
aW9OZD/fGR/0ZZ8ZjzUqNpNqREuq+dlvEe59SxYtA+gMSVx3563/cA2w+/WxdsOGqrrXsl0XCw8a
jOygqrulgZeujAGULHA4J0mqP1XEx87OEFLjTmtP6eLt0wysVMPOC16aIp6b42LnocknRSVWmnqf
/wjR9poC3QBjIgle8Px2gteK1v4uC4s6zF6Gn8G8M95IuGDh4aV/Ue3+yQLGuXDBznLMvwBMZyQJ
ECR3s/uGllXUdwr3tXknMffZAF8tLPXgI4vJYgCw8nZeoWF3w5D4miBJq068/KZbyTR9xWjHX0Qo
7KG8I5mhOiJW/cBHAnIVB8eKycW2QGcSU59FjbqPajJBVkEFeg+gYreiLZ4FQlaXkSbVMIJHkopO
UZV/aA0v2rp5adFEwYQlDnhpPBI/XHeKsgUfC7NTSGLQBkFhU7Db0qLEw6o/SeYm2Lcri1a2T7vv
HHCnCSXBXbC+GtV6IopUWYQb/+Umkclg8BnZILohl/cFHMCNxbhJksD8h5gzGol1DKDQkNe3VZ7t
gLmIWa4lHDIXLCVr6Bb9EW8sRSVCln/Aiv79EYKzmtOqIL2jYxHX+4SJu4gbeYSVzxviKcxIZrbI
pTCmhklRA2d8qa01l44/mhmFtjt/2K9fN5rlKSr+8XEXFe8DWZxDSwGbM5iLAzSx4PWA+VZq6+ri
qVM4P+qm41GuEU8R5rYfLN7DDVUXS3Ybvcw7X+VZRtpTvpaIKTAbJzbnp7yNra91noDkaFQ1g2Ve
/FyU4FcwAIc+bQNRPKo/Ggl7bjA1Gv7FNTgXItw+u85XSjmEeObubeRhU4ZTRNbQJBG2YvOn6+Kk
Xw+gLWChcMDP8X45zr6eR2qf+BmkpZ5+s9hb+zmcn7LZAIjWFKa9wsxlnnlD4ty2tTbkaOGOe35B
thkhOE1uFVHVpncBYz/TLlUFf9lRAV8nwOLeFvvF3Gdxsyyg+kKSweqOjjHtyvJ2HcC5HBn5LVuS
rAWoqXtvBh83/jW+Z7p77CeAZL9khmpmSXYNfADvYNgY/weo8csrN9dc74DUSZLJauiN7w0kLrLe
UFw22cXGJcMELaBwsHUheBBQsFlLA0imZJ2AKMC0uCowrp/3u2AuwqE69e30RLxGEehlB4plH1Cm
gLwIbxrBWlfGsfyBJkiSg0OgAq96Q3fKUCv7gOdCtn8/M1LDqG2DY4Y+WbunZv1o56vi0pkyczmX
IBxRuqJg4wCPOMmDh9oddykW9Z2yPuk61jG9NSyz7VldjtopB103vdOQsVIwILb00JQDx4qbHeKV
H3MGvt/auyc8zti6t8EJAAwkozsO5t4rVPvyql8tHDldOg3L09uR02Sp42z2w5S9FSwaqMr1yc/Z
A43DFjpwqy6PACAR4OEKECSBBIB5pSLUUFJkxv66N5IeNIblsdGOLAALDZdSVuAnTDSFlLwDI0VX
RBp9vC5BqseZBOGgtd5YZ1BkIi81MKjK3cjPkxrc0X8jBfysqMSg9+0IeoyZzcqxx63wZm83ofWz
1bDm5XBdisx3g2b8XymCLmWRtjnAB0hSrndm6uwC/gNNP4D6IBndVXqmwLverEkMtAAsAxETJmJQ
xResrQZqnl0GwAopqnvU88qZ3o22fsSkXvY3nw9jVShfA1n2D2Ttoktp1aczXuYojyzIGAL+ahpU
IUWqz5kUQR+outZeucLYxiZm4/LkT1sX9bSC7u/6Qclc81ZiBH8B9pQx83tp1p5Lu8FLcVDMLeBO
6qh1Iod9xqpGY9PYmGJUSK9LlHqGM4mb6Zx5zKLyMi0vcJEAtrRLTXO/BG0W+lN2rIf8U5eqWi1S
U9y4bDZeOWw/CaZY1LRs6QoNadWBCjrvnOPs9jdVRRugSmXgP4M9HdhMVI+V7Q//YZRngoVDzLMK
5ecKcd7dVszHO9P+gUUrxflJhYCZAHRnFnBxdVP4mhiaS9fUQJIUWAdMhFJUUXpXkYlJjwwkCOjh
wvu54gpMluY9dsXgM9AABQATuZk/BQDeHOz6ENBRkTTLGpH2BksHWhQ88jAhfqmSXaVTP2jwg35T
hLmxHsvYD/DSmtARZ2FeR/mdfipD4IGzg+fGXvvhuoFKLh8mRTHCvdGV2J5YfMszSzMcxihqUyi/
W1nzuc3bqKm5F6VZrUhSpMJQbMUGForWwAC7VNYbu5lRDZAvXF+q3dyxKaqH0tr5vKAxElIVTJ9U
no/x5A30A91y8TZQ3wHo8AAIhNnCgutknDZKPn2tYrPI/7n+ISW2iUlrsDoZFpJqX6wol61vNjou
H9rl2B7I2IyyEpbjd3YDPuP/nSjBqfSgBMg1QOckRooKQDGGxkzCzlDtq8gKs7BM+BLgtWDcwxfu
NM+KZkF7Abu17ociLKJ6R1/ojR6mD3XSRNPeOWkREOpvrmsnuX8XUgUnjbSAaKW+ZVJRHnnhD+9A
d9clbHdK8FX2BjuEpAC7rsF7EnrmlDW2TOXoYU+z4xPgZ3R/j638L9dlSEINQhq2gzeyRPhioe6W
86zyGgebk2D/ncGz6t3qGY3XOrZ6I66L8gugowbt53WhMhvEZAiojGxszKPvfHm/Fs5IXVs+8lDs
ZdHujaGOr6nORxJi0NzChh2qNFiYEIdxS7fzyIAHVDJkPVBgzb2efXBOuRfp2uuqag7IjAETv3AW
QD6y/sBMLZfR1fQVwurqYxk4++LNImnISRlhoO8vPh62gDAxD0YxUFVdfryhaTod8CLQi9RWCM4/
/YAhrDJqukXFhiDV6kyU8FjTVoY3ToMLDBKcUB/eOP+w+A8d6iRtowrMMmPH4gmcLapaaF4IL/1x
AutLyaFWkH2YXEx61rYiKsvqlAhdQNeCSrA7ceOIUJ573EIMwRZxmAUtcl6wSHRLRJkWFv16KMrv
Dorfgf4XO7Go+wLq1rF9LPeKBm9pLuUZwfJwY4X9l6mN8KS/bhWyEGIBFMiHw4Br/6Mo6fGcoKIG
XKyFvbBxDuu6PhUkAE6nYgxIdnnPJQnedsqLZSQuYGeyoWsio3CbkKSzGfkO0xUOUCVKcLHW6oMn
vAYOSZv/bMqfU/fm2wpt5N8NjhxXF8V5V/B/nVsGrPagjW6TqNY2gpdTVWf7YlSEC7kuGBrbXsTY
+BXtu23Y2jXQhQO6sT4yJC+KwrRcld8SBFV8q8l6G5aWgEDuG2aGUtCwKq6QSgnB96Tr2I7ZBp+U
ml/yJuymr6sq6KlECD4HUCpVDixDYAc0N/beCeLgeP2myJwaAOpMDHmB+/iPtoHbLHmwFED7yLDB
MDZh2t7R9Ib7T9+vy5E5tHM5wnF0Fh0JrSBnYnrcFyeNlIf/LgF0UiiwAEkaQynC9fBTJ6i9GchZ
HbBR/eNifbz+99+HNMUE5FyAkMAFDdfMlG6wCizsrT4247qO0KDLjt4Knuqfa3VD0H4v15hPTdR8
GqrQXaOWvS1lEJITyW6aXQ3aKRUAiMxGQIaMtVHkexjzEhRfFg0MOj5+l+fTkGo/5uxJOYwrOz50
s9BAA8gIYq3g5nhrzd7kBYh9FZB4sXZgO4r7+n9Ju64dyXEl+0UC5M2rXPqsdOX6Raiu6hLlvf36
ParZvZPJ1E1iZoHBNDA9yBDJYDAYPHHO3IMzMq+/TVDD8HwxMTLOR99wEi59cQdKeUvtbSD1n7wQ
6HPJ400BoMe+uNSlbhbnKLOVQVtkQmRL5KQEmzJn4VrmsqYJ0wK3AgoAl63b7GKQckieN/gmX8t2
onomw5cQFhsxlfalJK9kWWfB1KdR3jkZ4C3TvWfqNaMmOuZHsQWhI/gisoMgFG6ufTVTRTrZqMnz
Y4eew5/JExgeuwVabyJ9scu9MctyEexZ0NFap1t+qe8ku3aVTbsUbUg7WImjnoNd/TT+Bk2hLZu5
NdgcYD21JduJqy14U2X1qM+9v19/FP3+3kOMXYX2+xRUsYnkcIm0G3zL8jLg9UU0VHYNEkq52fWD
bOlBcEyr/qDX+iuQvu7j+WF+ChWz8DJSe5WMI4R7SpbcMtona88VXr0leCe34aJZBefHFqfFpRcf
q46GTHS185Adu3U32YtysZ/OrAbdrKQzxf61zZ+7/vTYzJxXX5uhzq0Eng7JBkxx357FwgoyB4dw
tER8qhmW5l6lIW0FzT3cqtCYQBM9CaXcSqGGN8ymkM+GUn4Zfr2RY6UGV/ZFl+0oclLAGrxSs4VS
ZZxtc4ERV3tcRHCjg3bzFNSuboxVwyViAY7fbSQtvFGzipq4fcZCpc/tWECzAWUAEBIlSmo2fWmQ
lCIEpg+hwlTDggMaM0UzLVok8lb+JBXHeKqaNYj32kksEkAGmnUakIO67lXMKVnpKyVwE6uEsqvz
2Edm5+7KCDV3gtj5IGqWgRrEW00LGsLC+CX+Q4nrCTsAvuK/RzJ9xNUCjaQFAFtVgq1rMpZ+jk36
5qepONrklRbl008PTmwnZrSRFiHow3/Jdr3l/1TH9DBuhDfJDVeyhdviAWwI0Jx8roO1zoKeSNMp
QW/r62FSJ5vBl7jsGPgWg9j+hnwRS3lTXKCm8BIeO95a2gouDrbU7bak3vQLYIqig7xJ3nsne/I+
k6d6H7mR2T8bABvYj9d5Nqu5/rgpWFytQUtG3iM+vAnhzQErLOKB44PVzoH6XYKi9zp/N2pTh0Nb
wypY9dy++6qdoLb4pca4FLAce6rOXH2KJg5iME6OnaBEFb8EdrgiDNjiXIT9e7Q4Z29NcHxeE22K
R5Ld7FS33DGmc9oW/32p8QZ3+/uBEme8wmGpecfxrcdL9Xh60C9w+9up7HWZMq0UsspPiFFavM2i
uny86xUau2RwkYcED5+vqhs+WXfqUtAZT4isGZr+/mqROXVsoAgyIbrbNfaoWQmx+f+bp7uo4hG8
4EzzFJstdHXx9KV/RWDvQX3jsaW5h++rKINYdTsYAcee3+owZXvZXrS+AbR9D+1oLzoXf9M9B4X5
BxyNohsdxM2A2/Qiemuf4yWra5c1p1SACXkIgUaAhGxHfZf1yNIIKzmf/PaRX1NRYhR4vywaHAcy
8NaSGdnCS73AC+YTB3GMp3TxeF5ZbkgFgg6q2lIZ4+BOt27/2jDeM2Zfb66CAF18kFRSlf40mPpr
2HNWf44WMSpRgylaOeRqzGBZ5vsu2w2sVGG2Nn9tmQoPIimzQSgwsMzMbQP/2oat6S/F92pVrLqF
sUcrW7ftWbW+ab4erB6tGSO3BK2hHtx0BDeybmaBWylma6fDt6SfScNwFpY16tJUaD3HgfA52JY2
ujbf2mW08i3BIs7/y0lotENPOLkPxCmQcHZBcjeSYqdQGefF7Fgg7YEeIDz0oY3idoPHWmPkKLxh
LDi6yRpoMsmBLnHyOmxYtGnzbnlli3KOkqRE9UPMG88BidKLpjGKZt9ri9YAXKaE4rfyJmQmiZNj
0GgAQscLVVcWupq0Zh2xAOCzMeXqa6jTRu9FUg86jgItaENr7LWTnEtMtPX0K3eeeWWF8hVNHjqP
nzzT28X26GpL3pW2+hbpRuC2LquhffYEvbJGnT36IPUqqsU4/QMzQc/HSuvsXHMf+yVr4qjjJ+si
wej5aY+ngjMUz0PCMTyfZYE6dRoZykQQGUM+mf5Kuk3GsxAX89e2q4miDhR0IRGla2CBk17CRna8
cDWEjZtEDrAkQbcWSGtnkHzQUTF8PHusDUcdNFmshnw1OUTyHayTRe4IG+5ZRuVn9djOf9ltPxjH
CV5Lx8RyUhQ3/AZoVDEC/2/aKKpoBU3UBFbeJ6lg63w2KLjQRRDYDji1O4aCzkVWMWojpGYySI43
opAGCy9NVHTD1gGOQyOFfPLjD50GfL9D/v5OaoeQFq+8KJggAnmu3CMfL3PT8cVD3zFmZDY1xm1y
UixBuxD95KQKo6hKUz9RGXkWOmxMb3C9rrBb7s/jEc11LqHb/m9LVKDj20DS/cEHWruKrVBF24yx
C7lLf6rRyfgsQ6BCRUQLB1MSzo9Nz45RQ41UxlUdZKmUXyuVEXOplIRbFBvNIJQEs9UNR/WkNdaZ
la/PrtyVMcqVpZHP2qZH1woJxl9D50srLe2n5zXCW0WLVqlBHQNXH0pWQXh2D0HpVoTsDHryFMqw
rGilQhLAhGvvt4HqaNA9DeLW79zSfwqBJgIo5fG0zo70yuD0QVc5fawInEdaGByqbgG2Y+CV9j3Y
cIiAVyRFscm4fmxwiqF3m0JHmwXAPuizotdxLKD8AWgPNu93KKXrQaheVAH9QI+tzB4XBgiRZF3A
NNKYoiwIQLnbV+HW1Txw3yygeRVCEZbFYzj7EguwxrRg6LSXaSqpDnjBQcswmhSMBiM6F8XPLFgM
XGwK5QGNqWZWAErLer366ZOjJxGMpvAPNL7iCY46DYOGZC0EU6YOvn47LNU1WXQ7/1d30jqzOSZH
dYVT+LfImeMmX6bHwc1Q/m3ORWOWzyi9L1i3qdmQfP1B1MlZd6Ee+dMHDZbmGk7kaFa2KDehGz3L
bvQkvYfHkXnUTfHz0SxQhymJB6nzPBjlMf7w8NuzS4dbjJaw/UwOrIvNnEddj5CKPxqYbrSS+5ny
1P2D5jIzZeQGtKreT03t2gS1+cdKVoIAkslbPDbtDWIWe6Oytqi0bsRDeSqWudUsEYRcYe29+6ty
3az418fbZt6frxyLDgdJiCfxBp8QrxRbXkTr2ixND7de1hVgLpxfjZW+yHml6CWRAUOg8SnrY55D
29SHYNjL4wHNRZtrM9R5BWDhCLUzhDcUynlTslhwU4nhFnQu0vpjqaspxiE9FcvG6fEI41n5u7w2
tX22l1e+M677hXRWrM4d7GARp6bspL9Dd9wPdr8n2+4Vf65FM/pNlqmlMDKDuR4vgAz/EynoNpdw
DAlqmPi+IX0pAfzbyVZOzCCG5JIV7FOb1357xkbFNeXxxM/modeGqRDVV76agEcLIcrqLN4MLW0j
m7qdrERTZ2ycuTPs2hQVfMa0LZIkn3zJUVblAWUBZ6p4MgbEciUq2vhyLUFrCVZ2/dchWvVmZbZO
C5/6A5mNlfGUMGodrFFRAacV6qEICOzVtuoYbmNP42KpQrC2IRVyZD7XA6OFkRHa2PtxHcHG43n7
AbQ+iNI0WEkB7w+GgW5ktG+iKp2DLt3K1qIDfeWX/IlfNa3V7tJ9/5IhfDdfH5CAefwFs2NEU+f0
LAvYkkS5hzEGfKiNOKON8oieWKP/VUnPGksTdTYQgD4F7YVoiwWTym0iNaDRyfeSGsBzxSzSxoI8
W2jYo2918fHxeOYPWzQIoIUeGQcglbemMjBJpomELgHprIH9Xnc7dL7owUsvCG6rixaeYM0GvRca
xKq5Ds1zOyX5SMBAwviOaUh3KwtWS4D30AEl0NrxIZ+ofehhyEJtdfmXr7pF7rRQlXgL+F8lqJTU
sTeNMHESZTtKaxYucvYyAmrvSaIBvW6o8tzOA4J7rCtQ1916uWw10ac89KYMrsi0W3bfSQi9XTPt
VkK/7o0vxtBnVxvcY1PjILCmNOMzrxNFzglQ5KLemoirffYegDIBvUicvMwa3q2TBR6hp+Z+pI1W
LR/5ujDHITcndRSWltZ0Kt8tBBAHk97x1EFElbpSKKgpeTz1okWpbsYld24y4xzU0NMz0FLphHFI
zA7ob1BsRe+MqZiO0EfGqSM2qvOy5HJ0XECIzCalcJGl99bfosdlNYbyvmrAmJb4TvZN/oWKgAys
L15wgTdXQLJ5u/6ocvhZ3aAvB9Ivtb4L9G2XP/Ustsa5yZ0aWPSJCxc7Try1kmZBqdaqgdOlbDd+
kK7FvMHIiktBRNyW6o+xFN5AEPf5eF7nPOzaLFU88KoR/UUjzIqLGo0Jfp44nJeanlbs6qFhbOW5
sw2gfXiyAbpaoOlvxzioEpfXI2Yyyr8hJpih35apHDV3noH3CFSr054V6attJceEcCh4wTN8K5Pe
kfXJWWpHoTM0YAfKBEbYn63Yg5Adb+2o/6JTgAqTvFhkf7Xm5ApeRqsPvwD5f1GZaXk0lk3MuTnB
KxO6pnnIVA/BshBRuK1HR8/1j5zwjMez2SlGJ80kzA00BX0+NBwfyxzBekpyaXLCcyShI1dj9d/N
pl1g81FQCAIxIu7XtysJpfNcjHQOewK8LtKqqSOTjzT0RbZ2GzogXZFzK0gtvP08dtfZ4YFvZWLT
BU795636qo7gjaOSkDqECl6rT3oLSq/ancdw09nRgXFCgaQQ/AiI+9vRiUItxlLeAJ0eBNlGT3nJ
iqSKOIbHh6t6FGsX9U9pM+T4T5n+LnWFumlQbWfUouZIPoC+AtJ2gu4BJ0/lgnXZhgaHiuO2HQ5+
ZJdBZ0I10ZSUpaY52egonLSDUFQxVrafkndRXnryjkMRIpu0rGt/+c8n//pzKE+HNrZSouEGUFMt
XDYgfRn755Rj+dZcIAQPJlrYwdaAnnkq0ENKOO26AqdMUmmOZvwa+nKTaWgOVkHiWPl7TSzMIvsX
LMoT++Z/rFLhN47VeIgg27nNte9EbC0dPUzji9ZLZpKM0DFmUZ/PZYvogASyBZTdOFaos3Soeh3S
FBqyxegZFMRuGK71gliNzsji5jaMAbEIdMb/NMpSa+YHlefrA+IBJ38TDloryHtrkfXeMGsF+C20
x0NbCunv7Ybx8bZctzWaEbIq3inNHzxSuf7457H7zR1VxpWR6SOu9v5QJEXRTD0jslZZQ/HNQ5lI
PoyJnXYlIwJM30snG9emqI3HcUnRVz3Gg4hv6yDwzBgGZp38aizUsqRVFDR8CL1stZNeBQI9ZxW3
+lJeaXFuEV5e6V7vBCEzcM+63ZVd6gT2+szofXSNbv3K+6oBrlCC/mtUuc3I46B4vF6zJ+NESY4u
bajjoN3ndsFKsLRpvg5jbe3I5Mj3Fq8e0sTV26fU/9CF0NTHnaYRM1d3Pv/m45Uyw0Wij1nl7ln3
vPoQKqQouSF28tQrkwehJYjPohqZ+bh4PNxZn4Esj6aC6UNB0fl2tEaE5kq/hXsKvm+DaAfPsCrD
a2ZX78oEtXrD2A4q18Jr/IrsS1WxtbJyiSZ/JeB+fDya2Sm7MkUdgV6RyV07jSaovvkcjdTkT86i
ypm3AQJliGeB75BmNlVysE7wUxtnyaeWzv0p9cxE0vBvBvK3EWrtY6NO8gb7bauPRw4JJ9/u2oHF
kTMbmtCs9H8joU6PLhkGOTBgBAh1C6qoOXcRAP0fW8D//fd/MyA86eFWiAcBmodE5NsBnURwglJA
72v5nGuyWf6brpJJkwMJNJQikOLdOnMbJF1LpgxIq7zOBC1Wu9T7zHPrPDIYTj3rBVempr+/Cutd
FguCl2HuvPQlbRK7K44DqD8eT9rs5kRjAjrmVLRt0u1eQxmkjSd1aPcqtedu1P9wTBbN2XqJARlh
UAFOEl0/IM+rgSQaUeWkGpCbaj4oAEm7F+Rkkyax7deNGyT1ocY2BRnejsvxStw6auoH6HQhdiT5
2071GMiU2Ym9+h5qDUHo0HpERUNNNSFDuiMkafLo5fG8zkSkidUbBQEZvPmgLL1dvDJtMc4GfpI2
zbLn9XABEcPMJrE2mB3PUimcKzPfmKMCYC4aWev3WMYk79y0RLjofgsj/6zz3WsKShkSryJtxVWS
KSWJA+FGO2Ah6SYTVGoA0CaYeMCupKIpSrodMdd7spoOLVKdsDT5KjEVrrFKfnSIGB1C8GOxICkz
rntjkFrGSCX8ANUa9K9CqR29LdrgyF6qM06vmQh2Y4XahZWUxHIqY1hD9q2Hdu4KyqLDw3vOgo3P
ldNuLE0udbVNkGc0YQ0MDPisT0Q95kFnN9JuXEbKAbpgtgz90HJXg0agaRlB4L+YBonZdDUGNyi1
dlDj0fmoQltpoJ4jnM5+DtIgXFwXkRA4OkiVIXu/04dTr4p7ZIAM8zP7EQNXQZmFhmfjjpsr7UOw
I0RoPxvbxI7qdYSuUy4+Pd6QM4klQLngtwBTAeRZJOrc1vMYnBA6QCvBN7jYy6Mnb2KFgFhvKyLb
S9Q/j839dIXfbYe/7clUjgdhZL/kW7A0ksTt0hXZRktybGK76Z74MjJjYmoohIuXAbxnAiiUQB9S
fQnKkxdbqWL7oF/rHeGJWwgsui7ml1EHPxqbhTpSMBMA+QImJ717CxxlwZJsjXN+AcNSs9CPAnE4
w+QLK85NhTg82Fq9xFqmpv9urB5P1ew+BqszWEHQbwLrt37fo7veaLUBN0z5G+8Dmc5YitkdDP4b
PNRPPRMytYO5sIHzkanw1Qsb0r0EkMUGJFH5BlMC481orhMPjSxI6tGDBLoqusEEHMsokQS4LQsC
+glfu8QW5BexHs2hhMRVcgGRvR3L2lbPfKtV3bR/IopblHhcQvqvqr96RtVr/oMUMIUiVZlUEKid
HeBDSW/gg6C1YLQLNQfEGoSIri/+atJTHG8KzQCSx4a0XCA/i3be/BrlJYGAvJGw0OXUFkTDOvKL
KcBAEYEH7wC1BSUlFaRIidOTjHdIfjRJ7oiKM0brCWYeX0TGjqfzDtoeTfXixfkYRAHscYKl1x9q
aSrNhoAMpc6XSWa1wGoFq7rILKmULXKs0bXBkkGlX9+mbzBQrEHFDMQ66BOknC+pYr6NNC89qUVt
Ktty2Lfch+fvhOaSZJsm/6zy30Zi6t+9cKwz3UkzwaqC2JT6YBNlmRn7yXoseffxlqMLaP/7WVgK
ENOghZluLmtAVRSgPwqfldicv1X1bfIufEgW0Uz+t3/G6V0ulF23qlwR2uuMeD/jB5gTdH2Baw0F
b5qFOqxjALnVMDsJjYGCr904ybDo88j00KAf77Tt48FSqdhfYwX141SxBELvp6h5da4iAQvVUuLS
E5HTS3QS9e0wJs9+HjEyhdlJxXsIAg0I1jE0KiGpqrIeQjHOTl39IcudaXibzvYBS3LevwFz/A6A
1NUvlYLacAaQ3qZgdLf9cKxcnTk66r9wNOBY0AI5CZVSHzA0Eh+oFS+fCiffZvt4JR/Vo7gOV/5a
X41H4xc5dRdlATSkXVrGiqXTRJeH7+xTzq7ofV8kiEKnFExSbXUOigAUrzYEIfDHAbqjwIQ+GQOa
u1uWzPrP7e7R2Knsqcz9tAcIXT6JVroCpB0I2HqTLuslmsU2/TJY+CvVRXc0tB3Eo3SI3MwVl+Ii
XuT2Y3ejMTx/zQJeccBWCE5MnmYA7QoewgE+ZkEVdnL+IYtriQPTFL9SuIWUnWrF7UCMyTAq3mbf
P0ZBeAJqEJD84MJNpxtqnvdFUCgnxRS/wQoNZeedv4WM2sEzsycWavF+pcFPAxQoMHegPpChvHt7
ZvODrlaNyKmnt/jJ/yWnVhOa6lO+00dzDG2eQQBIneAoneJOgVIwGOsBMgf+9NZaBIRN5MeRcRIN
p2lXMTQzZGswOYl1G77fwpMlkLpMOs8YHb2DqraoyiaLjVO7bDfta3ouduK7h+5CfRk9hYvKIdv0
j1wxVm92fFdWqX0TDTEe+T1YHci3d+S6b+gWmvVCIyUr7k+/dLNLqPFRuyRpSr/qK8xkXqLv6tXn
oO5QqGZzKnn0zljG8CKSX3hbh7suG/R+pqxXQeqWOC0liMnApTRVHXEgUsmelwMLgl4C79QoSDml
TWT5/mKvPj/eDjPDvLEy7ZarkC/EXp50Y+edEtN9ZdTN7vc3NQQqpdKbjON5NF+cmj1Q7trTpTt4
jZmbeLxknSjTT1HLBTV4hHIF/IaTkOntOIoYtOBcJ3kn/sjj1fLTcNOz986v4PhhYHmvxoGlJUnX
pqcFwh7DmxryAuB36WKNN/C+3CiCf+aW/iZo7X5jQC5hnbjnZsn/Lnf6PntVbOUfB02YhT9AZhBM
XriCUiNV8LA1EpmQcyK7IFGqLAjxSFAdkaDVU7gscfIZLwRNP15LpzcmcHpRG64odaPo0oCcoUG2
0BKzQw/bk5eYPKOf6y71wMoh8wNyAVBrBC4q41WzKA1G8P+d/QpNyF9ZewbjiDnUrE4Huv6Doidy
KZjQprffifvv1lHKDPqLqH3HZ0AV9IX6p+RN8kpeOZwG28Alf5SvnnHVuZtCyiK1YL3o+egN8eOz
8JnmZvsKnacKEBSzZb1s3wVHyhC13eSuL3zex9AC3+xN5aRVpigt/2G8oGzQiZPYarGAI+bcHgwH
iejjX2euDuVuoP3Vi1DCz5NLtq+s0Nb2kbps3uzEVjhkgiYAXAyT0xffRA5qRFSgb8H54lcjTHbO
7+45Fi3A/Y6OXq896+sIkfTH5u4yesratIZX8dbg21ErpwEWcL/Y9A7oeEK2N+6Mg8xqEpuzZSBS
gMlQBAyBhvwLYmMUQiVirTITkGUuMYvPobH05dRPy0J23U8jQH4wAm4ddEwYtJwZ6aVo7PyoO+sc
CZ+asKsAYdFY9GT3Lo7QMD31gLdkhuaV8DVXdCSVz1Fit4qj4FK4qbPDKB8fL9PdsYjeHYSi6TRB
1nYnUy0rQxyHXCOfwYol1Cj0cFagvz+2cZ8aUkYoZwcqQC6KrpfPb9EH3CE4ETd+TV/Uz/Yjen1s
6/7C82NrqrNAdRu5IWUrBTASr/ujfK7dPvol/0pbExdrQ/pMvEMUrZS8N+No00G8C9gI4TgRRpcv
Vbky0J3WmNU2ZtERz67kT+Hnrw+itl2njEI4xIJ8Ll6Swckg6hbKIL0CZ6S0Yox9CrC3OxyLCdwl
sDjwTEhd3O45KR+biocK63nTWW8GWqF/yc4IAS9iB1ZvvVeXj4/vwTw3Jqvz9D7y3xqeNujVZvcL
NY1qIkFl7zlSASkPP/wVS5WErkjjQLs2gqejWyO8nI6aNoowssvP+eq3t4oWBiCsxgIaBu7jqbwv
FFHGqNMTROckEJD1nttyCfBE+6SdJN9cmPUaTAimf2j3qmdzrHmc3yn/WcE7duc4G42RDzGR0Yt0
ES0Z9CHCUdtxOx6I88dDvEtEqBFSh6iRF7EQIiqc7eK4al84RonlPmukfp86QDWhb6Lag9+Lx6Sw
QtEmhyGxGzC8mZpTYVcmNhoFP0c80TCvvtPqUBsBh4EB4l407aGWRfljLnEdoBtEOZdbEAhtvG3t
eE/wk0W1YRHfzy3ZtS26bSY0sqRQFU8+84t+G9rm50GxSifb/tO67eT/N4Yol6zQ+ChzgYZQfS4v
rlSb9YZ/lw/pprIbW0fXQ/kMjF1ucofK/+fpyq1tKrVri16CjJUhn0vi+BvvcDDHBfdLWYzfkuUT
k2lwJqDcjJVyTmgJ+FFUYlIVc3R5p10aixI8GY93AE1JdjejlIsmeTbg6YqTz50VrtJDsfMLEx1r
mFDJap/JunmtGFnlzGFwMy7qdEJDRJlCKUE564vM3PYOY0/f5SbToxnItQGUQ3VEkKgDQI7qHk0I
Mqj18IAl5K/g2mNM2d0RM1nQBOA8J3w//rkNwoERJ9MNUTvnb/y3BigeNjNXmYMbIxV3IpuwMuU7
T1Cg5QKGatzKeBDr0UMqg0xJAknwL+COEy5g/IBaHzY3tMC00NXLsrUAzJBPrUFYwfguQE6WketB
AAmFYo1uWCVS4Ldj0vsXLVvpuOkWSF275osxodOpdROqfqygNAyyRlxz6XTS83wCFSeMTymIKwVO
CbaGurKADpCrcaVqkR0vhNpfPDY7N6uAw6AzAbUEMNRSyyjVaV6ryH0ukIS3RnUnCpKVQ/IzIwsh
/JTi0Xxs787vJ5UONMai/olwDEG3W7epJYmU0iCSy7DmHX/trwSnY5S674swkw14/8SoCeEHGgyb
cH1gBK1MLmQlr/ttv1FX1VZ2AWZnbOL7o42yRM2eJxWDFskKuZQuBypDCBesi125jKzcQWPmMVgJ
a8iFspqm7hMgyiw1iRE0y5tuhNluTQ7BUrbSg3B8D/fFSneZnTwzfnkzm1RsTEkzclymkku0v/jQ
6DyPFuZyVywz1mxOs0XtgBtLVEwsRN73Ig/D4pb6AljYtfeFC89acPgl2XGMxG7WEa+cZNr0V5lq
l+gSiVMMK9g/Ca/pR+ayxjPlFvfDAYMsdpaBuEHlHqlkxErES+TCW52jrv1lvwRh4hPqII+3FP2O
q+twB7yUoUNkuvne+TuK/pkaqWVwyZzRFa3Rjm2QjW5UO1qNlmRhM9uBi+bz5QvD8L1rTHpphgoE
M8q1UDS9nUM0Mqmah/aiH/cH8T1eUuJvbSFvWCIPM1v61hK1WnidL/24haXablej6bm58yo51SZj
nJv3mQC6EK+HNLnNlVuQLgu8cRqShGvT/ld7+HR1W9kNLjn573gYYx2jrCmc4vOVvXwIR7T3wN6A
SMVZmtOgmxQVVSYxy6wh4MCAQFDRB0m3+ARxIheQPgkvKGvied0W9vqT4KCR/SyfHrsFTRIJf8Qc
XpmiHD8LRi3WBTW8FE65jV3gROxfrZuYyRLirssuN4eD+KQ/FSvlh+0Q0KHPL/TdsRS6Wd+hTlNy
NbdhglO9qPEd3TpeCdgZ9VY/4v2LtwYndX3HXwSrzm3eolX8Eu6NhWTV6ODXVkynmrzzNhLcTAjN
/070QkeGiQ/J7dquzLGyuFP9+vkOoZJduQhcz/GckAFkvH+umvppAdsC0wZUPRRaaThKxKxVoCB6
aV2gG6QtscbN6Fm6zT8V2/pjbYXHfFe8CiyqofvAemuX2kFJnE7FLNj1P+S1sBEFvCfzDBe7D623
Nqhd0+ckAKblZ9eAR8P8rdreOXFZR8QUvuhlQ5cJFEQUSBcim731H04M6qGCLNslVbZVeBiUL29g
Be+f5qtHRqjjNfeEvGwGGOEX8tpb8Ovu502+cgMALJqFt6gW5VJYj462UN3MztxuySoX3V8WoM44
kdSjxwEcxTIVXAej9iWIb8QXYDTNXmrNKLIeh4RpPehBXlugfCJuwrAIxTK+tGh/HvJ9oqdWOzhc
BKXrk1Rn//xEBNAb+h6T50MQg34xCtEjBKU7ObpU0rFvrJozi9HxuxMngWlRcBRAELyEX2WNuChB
GQuOQoiu2xl60POtSkAgmLmPJ2DOlXCDAPAL34XHOsqVSjFpsBVFTLGXNzbqq6OdQGjKidry47Gl
+zIE9v1Ew4SLGSS1sU9uvRY4bT1Tuzy5NN/VXtgk1tZfFZ/Cc7gTDgxTc44DqRN0nOFpUII20q2p
PArrvA6K5DLG4yBaQ+bnf+SuCTirQTvpH62uMw0i8vW4Rd9p9TaI/aBase91O1WoM5BNcEaIi07F
xZ+VojbFgvF901Bpt7v+PmoqAjUcfL+ok0uUbfp02BrgGyIjiD/4wBbjrwxngqykEPwubOmZ9ABi
dMfHnzA7Qyqw80Cugq6blpZV+IDrkjFOLrmurA0Qg3MVaIj/sQ2wzE8yp9CBw+WROubyJGl81IGT
i46ekwVQRr4FxLfB8OC5zAjcYug+Aq+brigKFSV44PdkZUzSS2m39mgLSGf1lWrLdmoaazx4L1UG
suP+aQyhF6KxELjDozOkiKj0MhUSmQMXXHoBTfZEnwzmkIPzkS+W2oGVYM6sE0wBm4lSITCItPKc
orVFXnsZMGDWgVVfnZ+5qx+nxmF4vZYOZZ5evAoIX4MrxTdlCMsjlzeNRaaVNQW+VXUQ02s5fDKv
BGKKQYGreK+iJrCo9USIrSqPa9HyiFERxtrev5WgXQWgCJRrABND1yP1hbWnDX6ua+2Fzy0d+BKC
rllQ8h0L/08NrgbAoYxT165CMTijT9osGmIP1cVviDVAm8+zJc4xJOAcim3JQvL/uO/tJsa3oYqF
13JgEdHEfBtk+JEvYpUruwtXLAtfcHPvN1oLzTw8+QQEGuNySCsnUgoz0dyAC1ZeC9wW9G2TwuSg
8PTWG281twVsJYtdVXFIsozJdwMldf1JBwcj/u+m3IGALGhBxj3mJnhI1aE2s9zhUNHi8aiXv3Ey
qF13RV7ZvPeZ8plD9sGfpF2U0W81fDM6s5JZpLb3R6YCan2sBtgNDBSeqNiKIFqHraB0lwRoBDNV
W9Xhm5h35TD4ruQC0gKi/tU2HKvV4Oe0p+YbJV4JkiQoB6GuR53VQgCayJrXAQbsXz2lX/W8m/mr
LD0N2YkPDminCLwXo38JOOTLaEM0BCd/kn6rK5FbJ1v+HGp2qOtWuAcpX+5bivBEKiA5V/JG1l1F
tYXdEECWoD+iJyN3goNouEB5m3lp9rtMXbSBVUjPxh+R1TJ1D7dFOqBhWKAGgXqr/nONvroOpErV
aV7JdRc+IgD4gm9NfoIABtqLNHlBxl1T5KYa2NpRsdSN4p9VbVeUvamFC30/dSZGLKzrTys6PdXX
X0S5NlpX+2ggXndpg9QU3K5wo+IQGVbl11ZuJItB3Q6+jVeRbKuuVPLRvnjELLmDwltJ/ca1NlRb
PX0JZ9wNxBk1W0x2KZicOFsAcNlbRnEBz7GGeuPbNWGd/ndvK2hfgrI9RI4MWQNuizp3oi7K+1Hs
o4ti2t7gDD1urs55MJUDi17+LnuiLFEPHpGoBXKedtEl9Dhl1SuCYJVjr9udADbEx4fp3c1iMgVc
FdgcUbjBHriNNoWnt3ExjtB2NG1tcFsLMBl0grHuyHfnzWRGQTyTcJyqkPC4NVOh2SQGAhtmjKyx
kCE1lqjXrFPtp2Z842Awg9CBZZp0/ECaeWtGMMQ80cQqu1Rlzy1TX87Axc0HXrQQCjVTrGzQ+MCM
a7lcjHHTlFb8P6R9V2/kys7tH7oClMNrlaTO7dT2ePwi2GNbOWf9+rtkfDjuLut04cy87I2NmS02
WUzFIhfVJDRpH49xBfgNEb1PwhSaBc0wIzjSzBuxXNPDgjv0fhVhHa2itu38YygIQUCGYhAkoiie
/FAWigXVxLK2jqb6iIXJRYudW1QM4h5etvIsFKQCvX9NLCHy3HbKAoVOmdC9hDlWfVCxGg3euP3P
MAxhKOhKRZ0K/WvAwrgUhqhWWZ9aUnIa3GZTHhW7XgVuiCe66PiqrpOBtBxd+pnAMBSZU9a7tps6
H1l/4xb7Q6hs056GGzi4Cbt+BNu75/YX/8h451AJMIEZwBMYRmxTYDtWcaGgIQr3jGPj9rWL7uIe
pT+37pwme1J39XuAUQbkwdfN5meBDoQNlJVkdG5iKQw7SCMVpjdKYZqeascg6vYQUH3TOOPJvk5n
Dj6MQl+QYSSaGMGYNtjheGpp+vj74ZPXUMblg4l+tQXgGb8AAW9l7BqyPypOROj/3tLIiIspYIhG
NxVFPfPhlCSCmzHJMUBDBr0uriUNvJAXE2G0cPJqK8WxoAnGBUuu6xPgJBCfGtuI/K/Agib8JXBt
FNxEkLBj3oDxnl0lmlWIKVKUaXun2cgftU26p4rov96vM/YjO2IIMbYcDFM09kWYnp6B3LXzSeSk
LkfVfr6yzDRwaYOTRmEdWn3pL5Aj4XFnzEHDvYHYNvt4/3DHrcsuWew5FSbPi8yytCQRVFB2kIgr
rUMyoLXk8bGgn5zL6JLQ0DswA+5jDB5vEpcMDZIZJ1LoZychIM/5gL0ZkU/W6+snsxBAUd3DiIuI
B1MMbDL85JWllKrS4iZFvBflJtt0RGxWtOZAFS8a6jkdJrS1SH0FIQOd58kj1oH4pyYh2weTN4C6
JLRzOoxK54kyKFYIOt6dTGuq3+BBxeGo2uy1WK92ToPRZmxFbttCb7LTztMI5rreBx5C7s+qEJT5
nATj14TaQEmgrSGuZCOvRCo4wotCH3hPr7M0rnEyS/MsxxanRtFCCZxEG33rVnuNZObGqO7VjDwE
j7zi6VI0OGeKUWhJ6iRrrMEUphFe45DQT87BLCSe51Jjt+ZhulvSKx0392aj2tGW8/VF73z2+9lp
oCIDAhE2qmYnfethlNbRybGi6/eRKqT8dd0seQrAlkSNSve7Kiiz00iRcJJ5F1Rpp3sJszLcuuCc
+V/RAnbSFXsaui7vqvlckAi4ckRiN3QFm6NtHNNkizZRrw9CNUHZGnt46ODOKhraPu+QeDrAGGee
DGM/xhBc+Rm56ubD2m0wlKk58cO4lncyrlZP14+KxxaT4/SRoPnFCIJ2eP+R7rdrHkscs2Fh3nMv
ET1FBIFnlUpr9U9CeS8KPAqMG+iLUmgnEYZpHnaTOxBctnm2z4kzbDALVH9KYg2H31OZlqvK2eKK
TjgRczEH+LZQTNBd+rMRUISyUXezJo+022O5wHvvbtcmFTbv10+d4wwwkH5JqvInNa0UGI0d0Mi6
2zuPokh6ov6qA5JR3pQLJ37+vCkotS+JwuzaXFvD8iJavKZ2si0oT4RLCc65CJlA7WPs3fOLL2cw
b0cyaeVOtraudthI0VCaUI4cZzn9d+eDKZ5LOfq1qeaVMptPTF6UXWTr9v4xvuEZ0fWYjbHeSzKN
V0Z9M0J+KBuqm3oj8nYtck+I8QNiLw5yWEH3cFFtHszbYEcdahp/c3M7P5/Zls9CdlbUTS9IYET8
JKR2J0qBlUt4XvS6RwDkwCWVLlOkbNSRRvUUz5wmRQfwTUBDqpLuNcP91Phs98Iqc3gXumW6c68i
KlUYAmCEGPvV4KM6Ae/tVPahJmlInq4r3LIj+qbAyC/Vwl4U8yQ7SQ/5vUCbrYKHWh4YG48NRnxS
qfWV6IEIdBqleHetcKp5PAJMKiXqQ4iqCQikE0lIRsw/0eN1Of0Xff6PoNh2DKvFuMw4gsShN22d
TkdHyZwtHXk9ysvx85sO40ixMgV5VRZnqBGIT5Ft3jwmzvo6L5wz15lLzryLTsXa21mbLSJgwm1w
tsWBQ+S/pGzfjDCeMyo6bayMCC7GNVcp+p8FEq9qOzoma555zj/4p9P8JsU4zaSvUiVtcDWM9jsg
9bumQjr6ezpkdM2rii07zm9SjOOUyqbrIy3Eq972OST6A4eVn10/Xzed7+8zFp9ZdShVLc5GqrcG
kWRb0oh0FI54uyGpWxEnQffT/X38EVJjIDKyK45DWFZ0AAYBXQINCAAWuvR1stZpRdDOj4lYfThs
JGKs0WzUk4ryYt2sAT+O7YwS4xYw7dkmhYY3Wfmj9GmFkk5ALHs3HAq65iTbS+XT+Tn2P1wxHsJI
syQNO3A1YuwF0Pn7V+ok6+3nk4IsRebo/qwEVxhjIQtQG+tRDgaxYBM80NK9br6Lzu6bFZXxEGZp
5R4cRHZ6epkCcp/+ebj+/UX3gFLoDLkwF9+ZYynRFQwECKS/9mDb6Xp8jFKCzOo6kfkjP0R0RoQ5
j6Ioq0IakOeYKwTS1SNmPv6NAgs1WQkYQQp8pNjB80Swdgoz7OKakx4uHvQ3F+xudgBG/1/We7+6
42js4imffZpx0vIYoo+zhoDkp36lYY2LuuacM4+CcmnoRVNYMYZb4crQW9c4D979P7LAuGUPXW7o
kQGB5Lajve1wr9DLvupMSIw31kW1HwMDqgqgnfu3nN72trivKIcPjq6yz12JVQH6SQWV8e75zXpF
hvn+T8bAutzAEhqplUEgOAEUb7XP3Wp1ncJi2DoTFGPT49ikuYYnpFOy8R9F7NHkxK3laH9GgLFn
My+EMpnvSerqqbKVnRnMPgPbujlWzWGEda2G2k9RXMIsyiP2kZ8yyruZLxw22o00LHZD05OIjsJL
q0hLDxeKRsmRtuBmju1mLsl8nkYtieuCyszm2bWlwEi5hX/gadNR3DeJbLD2B081Iy+9X7DxCzrz
n5/RkfIyG8SZG9z/N7PARp7uLhwIsE/R5IL+QFxR2C76WFWwoVbXctzEXRmwe4Cr5Bz5zyHWedfC
GQlGWNhtArQVASS8l9bpn24Kt34sHNGWnmj8HhCOtS+EvwtqjMisIpemptDz07N3cMWSqkDQwCYW
Wn1cN0keHcYkK9nsm6Se6aDHfCDKkXpH3sWLR4OxSsQQQdM7SG6k+sq7Q6XRRu88MIRP13lZiIPn
MmMrzXFj9EY807ErAHp33GLCQlVEk9DlOzeGop1OZGRlNb0kCRNkFT71Tk3MTbghCvJFvvkvFbIu
SDEi84Qe+G0ySGmYgjVwaXEDmlJoQOCMRPzFK/gsntA3Z18R7sxA60hp42jmTCOWK9COHmP3kxNe
lr3NGREmY5RVf2jbAURiEm12ozMdUSd55ORCXCpMxjJqjWUEIqiUjro6xLuS+o/S5+P4i0OIJzIm
bxmKKUabxJfI2ldprT842cvndX3+2W0F2Bl0XosY1AR8NNa8XPrNvJf6qjfU+YrsHeJjsRm36dFb
nTw7PIQHtELsfw9P4z630QfhXKf99W0mNb6gzUQgH+3KIhalopgR0OS9skO7xvIruwpWKcBU1y12
Y5SY5K/6bWejFRzbtzqFis4I3HEy/M7TGSsk3GFMQ/1Mt4ZTbhU3yYlZkfRgHuRtjG2lH2VMqoik
b5WCvVYkeu73mW/73rr1U6ockhTrdtfiq2eusG9U/WXGNBhe0XUYVqdmWnWZEyWbRiedz3kXXQi+
QLXQMFuJsQX0/DAF6y7LChQNJNx+JbvYTRp5DG1OpsIjwdhCZ+Bqq1j9XBOXqavvXx94gxdLWekF
F4whKIKsj3IjZqe8Is+lI1PFB5465HjHm+1d8lYXpBhbaLHv1tQrcFM70aZI6DPQECtaJnR+dzE2
PDTuBT9/QY4xCyuQpc5PQW4nfqAVSvp9XfWXXMjF9xnVV001aSZ0jJ6mG7zyG+joCmhG1k/5Wr6/
TmohMbqgxOQUJToXFF8CpXEl00O9Mv+s/40Ak0aosVZFij7Nj0gifdNvKw4DC17wggEmJA5SnWdZ
BFNBaXijOlVCXtefnFSIZyvzbzgLTmUfyn0bQ5FDzNy5Y+uMyppXb7p+EOgavKSBveKVnhug0X4e
8pVqF08epxP/uqR09mkqVqbG9ESchPeYk+7UW4TmNuXEWB4bjM17pY6d7CXY2HUo1D/2/ysm2Yya
8R/H+GMCJ5HqQSlFvKbk5BCSyL7HJmTeJAaPBca4WzSp+kM9ou4j4lEysbHlnTPVt3BXuOCCMW9P
yPReSmb3EW7RJ+xi3/p1o+M4EF1kzHqIw1r2PFAQduL2ML+aAEprcB99mzf7et02dHYNgoga/VQb
OJGyJCahPjoRyjXXv8/az+QCFxJjrLzIATsdNziTZ9ytZER5g5Z742nLSamu+3UgfF8aIUbQcgWr
ALLTadMQ3iWEIyk2xYVWq1aU4ONiZ7sTST/CQ1Nyi8kcSX1pxpmvytNUrfsA/rCnivsyz1XqJLyN
eNddjjP5enI/I+OpRqB5ORRMI64rPtD33OE43UUKgBAH3IeKxZs/7jq6CXyEToGRGOimyiei3ZH+
nZMFLfVWYy7jmwpz4nWmTKFvyTCUtUHsOlmXqD64WD2O3Vcp9jHgcbtbiWgqzpFYxEd9tW4wit/+
+nRexZstr4666Hq+fw2rIsjFQ0UQwXNM8pfS/o3+ao5UF5XwjAKT9uVynvulBwpNQywq3O56mOt1
57Po3c5IMCEAw5BFJmcg8YRj00El9zjujccEk+1FeBwS1AY6nlS2GxJzH+ikoBzV4Ojf10vKmYYn
bVDKfQ8iGgk6UuPmYd24GIvJT9fFxaPDBAO1NeuwbCCukb5Uk2thKII62uN1IjyJMfGgGsyw1nEq
p121d9GbaFdPFac8xdPd+c/P5BV2/RDnPUgYN263i9Y8z8ZTq5nFs+/XupFbZY3zwKAxlsADXPjh
uox4BBhXYGUT3rXh/0/Tw7N237rcvupF1/xtGF+X7TMO1GgI4nSGqAf2/sYiz/FxIHjWTLa+e50T
zlF8DQqeEWoHBQO9Aghlf3JyA0sP3zk2/rXJ4UdAPuOFMfJaaFu9lXDapdPYkitSDe9K2HqKh+YQ
M6VdRY07pyIP77xmeI4ms2tQNTVo5xnIWYiSXUfk17Yn2vt1+XFMksUIH6eyGIsSNKJN75hPf6SV
sZo+/s2/fL2Anx3SYLZWkRkg0mP3DmC3bIn+ro7/SISxe8UrxwSwK7D78gkO7JhuMHRFee05S6/K
51GUnTZEgG3GblY4e7BWGIft6KY5lc+xq77t1DWP3E+0hfkWcKZ8jCuIaq/ruxrK99ztJd0J94cT
phBv4wHTxcNWeaJ0GGzwKcXOJ6ZH/7KycfYDGFcRtX6iAQhgVsKDv/a36oNJHgzb/Jsb2zcZ9ulW
7YY+C+Zg/SyuduNXkwomCfO369q+XKc5I8PkBFNgZEXp4fQGhAb0wb2/ejRbcWxq6fXi/NC+MrEz
fcfqnmw0AsgMvaS9owW2hzXGQDIFKI98iEgB78HDjuFyxiQKoRcaGI6DAO0mI3lEXlFHC901lp/8
owjVy+AU9FGJNYgQIW6l6WO4+vWaUeOWV1Hj+D72TS4RBc9IJe2r5Xcg/qZzxPt/ZIRxGBinHFJt
AIlDunbd6D2rXZo8XyeyyAYGGefOGtPAK8OlsMzQKocqN5EpANT5dw7wOH0d/o3jO6PBWGgRh7og
JaBRyXYMtFxpqz6PO14RdTFQfFP5EdFLTcODtT7nbtFv5Q59+HOzr8HhZfk2f0aGMVDdBPqEgfzt
ZI80uLWIShsibZvj+vq5fHW0/AjqZ3SYoI7NDabf5KATFyssoH7xyIw6RqgDDM3N9lifdtFGcM1t
TQzciAoA9WKimnMFXy7lnv0IxmZzYIXqRTgzK+c7/w4LhPQHxJBfARFWWJH5V5Z7Ro6x3CnwMPA6
QlF2BxnTsrbUzU0y8orH1mLyd0aHSfPDNO/TvDbmqx1eJshzZ/vb6fPz+glyLItdkFqlXRL6Iohg
DK182sk9wc0IwyjXqcw+4JqasJn+YAUewJvRkgOgIdJjFc1f5fpnwmI8xJilwVh2syLqRLUx3Pz+
bxww3iGUG4w39fj+gFmQY8Zta5gN5YqE2MCNIfARi1whoa9nWvfNd8INfY0cHhrC0mQDYB7+40rZ
xqugl1EVE8DI3Ncg05uJoOs3u6+4/f8czWKjdzfoXu754CglAH6mLQnunloMCQs3wW2xqcRVh1dh
jO0Yp+snxfGw7Oy7YPbZ/Aw938KtB+GmOwEvwNUDm6PSi+wBpGPu9UOTOStHzJ9V8K8WnE771Ozi
zWNsc734ogc4o8F417EPY6HvQWOnr7K9uJXsgYwKff27e6aJ+V3gVQI6ikU/AGxWHPphmOOsnpIT
AJeffBICMwWh6frhLN4zzwgxPk3v0rYuscsdhLCXHgAnD7w242UFPyPB5CN+Jk1SMsVzG5KE7HR0
avoxUMRyOyC8KvOirp3RYvza0AwjdmxBbl1Mj0D1ww0itC1ezrCclJ6RYZybNZlTYUQg8zzZ0/5W
v2n3dzmnzLcsN0sEfoAFbcb+hMscq+6mEYsgsrnVoXPz1/4VeSmt7TEnqivbXJWbM5AfDu+bnDHr
/llyX0dYFyaIRY7L7OSOT0ApJLcT9Z4lhxPhlqV3RonJhUors7pIAyWRBvQmsFXsZUrBEE8ZFnX7
jA5jrcOQtYKC1ZEnG6sXBMQ5gfPGv8iJgQ4NLASZR9TZR/62x87hPq2gbkCT1Omcd8zlZn4n+1K8
PifEiCzzvEFPvWY20/gYYmNWV9nN/m0gpS3/gUbU+/LU0L85qHOqjABFofHUaYQAFTI9p7hXNgCZ
71AT4hGaP8Tq3jkhJmEcpE4YxrTNTwbqgslvldbkPiOTUx2LLadEuGhW57SYbDGJRD9rSpxZ4yKD
Gx1ptiq3tgt4C97SiiV3dE6L8a7a2EIJdRxbN6PlrjHJge3ijm9f9+ESTzvmPz8zXaNWrEIPQKbA
e+eMOgxc0xtsqoDKd7RxsIXMhxvkwsLxyDLOFj2yktFY9eygJrfaAOTQVl9VB73LjZMchxfpSV9n
lMPrklGfi5RxvXGC9uUYeIawhCkn7dPoGK7hWs/9a0B9PJQZJhU1J73ljhpxFYfxx2GnDKZWgd0K
UsYAGy12gJABdmyx4oJRzEr43w3ix2YV7DPX5USdFceVZ+T0vSvtdZpqDhkfeNqzlNR8SxRgS5fa
g2t2JDQYk4GSJu+y45M/2Gm+8XZ3nJObv3ONJ8ab9H3RN3oCOkAhekudwP1onOwoY4kEN6fmscT4
E2uKC7/PQWpyVTz/Y8EQHrYzdD1yk5v5S9eYYryJJqiyGJQ4KMOMiNZ3rqJ8jOqdhcfHTLQr5NWV
rXfrvllZ7WtZdP8zbDXqqFiYqn7hqAHcmFHKxAjDKqjHuenSwJuQgmDqFLjx8+xu2ez+Q+crEp65
GGTcmuC3X3Tql96VnGz1F/2jgM0EQhYA1E0MODGsCKYqNIkxzHqI2cf5zISD9srfYrikh9j5auCt
XpQxFsZ4EL+3hNoH1i3QCkTqZtCOW231GLvvHH1fCmrndBh+NKkeg84AHeDo/8GqXRJuRtdaSXh8
9m1er//XAbCKeEaNPaAhVNXUk0ENS4XJ27D7Mz1teWhJX68m14gwrmLy+qoMZrfUY0VdSpQ/uM7Z
+kiAZWTf3E+2i9vrrb9RVWf4jNZba8Pb1rL4THHOJuNEklCU007EL5i6rZbvHnd3/rElIjn2G6Rd
JifaLEW4c2qMH/GmNjaECdQ0oA6gkNE+N6/XtWTJrs4pMP5jUMcBSoqg4r+it64LqLG5TuDnzmV4
iHMKTA5iyKPYaDV4qGx5BrWZ7Ax94AbRNil5Pvh3IU1I796qvj08OvbrNqOfPC+5dDU//wlMftIK
hjX52pxyAW8gRiFXJp88bHceDSYZMcIUu1zmVKt92hRO47z6No+NxbrmOR+M5yjrrBlN7UsdDGw/
PaGL2PHsDt0mj+LOur1+cDyGGPcRJKKUp7P7UG7cmcxARzx8XKcxf+OKPbPF78bPvXpsECdRCJJf
VZJidRt2K3AyDI6Os2/Z8jjJ4RCCSg+1A7jzFNDj578xwriFTB1qUxAgLDtEsktiOtEYHVO8vsJF
fwC8SFMHdKGqsVdyKyqkPO/E/PSiuNMmvlXX19n4uStgNtZvAuwlvBCwzDksJ/CRBY6rb3U6AAQi
InJOKkT1Y1ZR7rq02cX8UIIzmoxTj5TEj4wScReI8DQnOoa15+xWtzsqurS8+VcembOSy7yo4hRC
RP6uUgFLEeXHxI2pfuroa+AIG3EecO1WHC1cjpAA15dl2LCisMre9YUCsE0JZYdVZ0e/axqIJD9t
o4H7/rGUfgLa9j+UGIkKKpzRqICSJkPjG1cjhyG3p1Urc8eJeKQYYfaGng9SIM8Ryo3s+LDfAkKf
/wo7f+anjnxzxARCwPmGZqrgzOp4jXIxdj+rRP0jObSfXJ5+8GgxIREJbVZECVia3A6I41EASDmF
1jd3IUZUeDWixTft87NiwmPda1kKJE2M+gCBSXHSvVWhENCs5lsJWgZ3+RrPZTRYXTf0Rcd7piFM
RAQq65CLHagq5qqun4r21mxW2qOYPIqtm4rkOrXF10eUK7HvC5jLKI4zIo0LQxTEWMEt5Wbjot2u
P+wHdI/9zYvtORlGlliBVwDaUJ3v5hZpVSLtihf9jWfHs/X81MVvZhjZxQ2g4yUfzKCnryTB8zwM
uveI8QR0w+tyWz6lb0pMTtFi5e9UW7j0iE7qfCRkP18heTkm93DmRODsalVZReuX8+HYyf6Q2UDY
R6RXHJ5ZLceub2bYfMIzVEEPQCa7td3Bbp36sdyID8NrTyJa2S2nfD3/6iunxL6fCQlWTuQerPh5
ykhxLNDdmXExpr589g8qKnaYA+10XjM9u8cz2UkCwEeDEho3Q+lJ7nNo06c2pPFaWQeufEJn/qa7
TxyPp4SLmnFGl/HwaH9Q9SIB3QovGi/l4215e3dd9xbld0aBcewFuhgjrQaFnXfA8CGFX+ecEI8H
xqePWHqP5zJQwNaVdO0fBw/wcDd9vfb7v5neRYn8+5wYB6RllT+WImhhgM+W7kWSre5404azd7nU
BYB4Y7waAOga1mOwxXhV9Zskt9T2ZG94YXb+edc+fXnc1w/2ZzZ8+TOZg9Wmdgz8SWmBqFK76aF3
Ke/BlScI5mB7QED3vgpBvN3f8vpSed9mDlIfmlRvDXw7pdw9YQv3q0vRsPHDt4QWYNrtSbHvaxtw
Pc7eR/B9eH94un4GCzMDl5SYGFLAEwrdLKKYbIBa3JMdHMaDbhOXPtxnq92LDXtzbAejhw6nI/Dr
IfqaMjFRxcNEZVx1UICD+9I/ho+mk9IPgE8f7O7mPrCx7n1D1+GDQ1v7YX1MbY/6rrV5vy4B3jky
QQdbYyOxq/Aj3HvURjlx82eouZQuE2razhzF0cTHB/LBs/KFMvz5x39M2ZmtptW+r7Wnp9gRjumq
eEsIMNyjR1vgbVC7bvbsuN2/CBz7Li8jlSx5U6XJs8BvOUfJ+5WMuZdC7XlhCV3+5y/PlM+iaze1
iuXNrgrY0bzGzusKqLOwjaMgpmE/4ldrhBBOVXyhTnmpI4x5Z3HahNasI0C/v68tR84f75L7xkVJ
2d6/71vgho67vfLUaNQ4BG/BQKJ9xIPil+cj/e+G/mOurpe80TBnG8Mya6qQGFsX3f1c165Jti7d
58eRrNbO5z+qA2PZo2FknSBCsAOhnE8rPFVjDHso0PgZ6/g2LmVxSeK7fLV1bvYjuaf2XUv261f6
/tDu6Mqesd22SmSXvDyW8xOYOvd1m/y5bgkbW79TBv0rNT9T8DCQMM4xgZ/dS0vwwh3Z7sHbVEQm
zge2AFynhj171xXiy7WdketlazL6BGpZko1tkc1gC28xeY/xZFqvBbKpXIwVpiQviara8fGABhlt
IzibwN1tRpS3ZZ8obzfa8bnJaCvvTgNA/bEtN3UOGhF9Ujp+4ayndbt6rlc3pugof/Q7CdvdVipW
+K6svYJ9eiQwSYjlk8O2BLIFMQ/SPVBBiB+gLTXZtAlpbvVPCV2UG8Av4C9MdrgbsKkTq79Wyf7X
pxLhid48Vrb0UGd2dNt5WOFxn+2LxsmfDDenDX6u8Md81aKvjogoI/1KcbFbtKb53kNxKV1J2Pdx
uM1nvLSPg7hp3FXhflhEw4TrBi9mVNyWzqEH0TBeD3bU4k0bJQ3tTXSm3XBTku7hxnQCikI2NpHp
NLALNzLJ86YkWDCNaJbT4QY9vK7QkI2rraCpVkpxHaWADVbI6361BhbEvbEKHcdwUJE+WHf+rsjw
jHFnblMH0J69W+DpPHnTsEFvIqM9SNT6MHbyRm2IluLF93gb2PlANno4903pOxTo7hqs1+w9+13D
dIZJyp7uX8W3dLX9Ve6Opa093cid05EHrE/L7BR4T8pGsO+8bfFonLSCAHEVkMZYGuQISI1XAByW
8K6hH7veHteis2m3j/lbWlNtFdjUbIEbE7rGEbHPaahRAMkLc21o0YCOYJlAPKF6522cYv3QEwWY
uNnne2/LN+v3x/6XphASbG19O27MewxcbNEtuybVh96T1VaH8k8CaQ6UZMg8qArX9Qcrmk6GQtwK
qyuiD4Nam+iIVpcb4jxUJHFKO7aB9NVhx/GvjnbY47SN7c9WAgzUuiKbrXKg090xdEUi3VePATzg
CYkvzqM7Hjf4n92eFAOEhspVh99i+xTSX+vvRw2dQdTERyEJgT4HdvY2rVygs2f4T8nZpcTFrqVf
Ah773z0nf+sBcZ2gOVclvR0WjpU4x/Uvmnyoq5t8d2wpOAWghIEn4VWI/SinYmXdStIuIa0dP34g
yo3Q/L23B3hscXjHoChRC/IurmVSryfD3a6SbU7urXc/I8FnaI/Pnvto3GJldfHY4s11m2Pk2Iah
iWRwUK9fE2W13QiZ7fnQysBpaXbAg/eKau+vMQV6rHI/w/5sW7uuKVknBKL9g0qosDkmDRlv6l3i
VDEh641TAiTesjEz7TvyrYB8J74pyHqkHmTzCV8FPFLS7B7fn9Obp9Qd7oJD9GpngzutRRhDmxy2
Ovi/7tCWwqwGICPVUBUVQ76s+9SDyBCE0OvQg6u4MP2BvITHuSEjsZuUmDe6O8PAWxsc1TZE3zcn
HHHpMzmVNNVKlahWB/hIKaXSLjyd3BB4+q2L3qHbfFMgc1ZuLbjR7MC5QXzxxgT3C96ZrEtPg0jM
TNAuR/JysoBiEFKPoEq5vi7kheYeTCCcCXkOiGdBQxR9A+PgQnd6tkPnANQb5Vg+w1g0rPM1+G9c
P6trl+SYO5hvNsmkVzjToiC/fktPEdlJLgyAx9ZC/ge2FKxUUWRFB0TdJVty0QVy5/n9ySJ47c9E
Fx4So/T5LXrdI+BhlbdcBLmFF4CZt2+ajCjjMmpT3wRNILtnAcIgdruE7mfP4Y2Xolyydv34ed9i
fvKg5HLUFchQ7HvOr/xZ/rnMfZiDDvxaqrDObU7ALRI72lEDcH9Pcg4ZmUeHycUBQZYLdQI6zy4A
1Qg53Aj05XDyHYQ6ssaypaedI5KHpzUPX3FBwy6SO+ae7cd1KaXz7QWPWbzbCy8TZgegDHMoemG+
vjztOtcN7FOEPpKM/DohAXHvydrZaKvtU0AooOLfR7r1bV67zFcPOOOBLvhjknFPlZOyGcDfs20f
7t9vbtYl+Y3U0t3lJHXQROm60POc7rqdZ2PVFPDffGJPeByln6u7gToPzlbdPSA0kNvQvv9EsN5s
P9YfRxER6pdCDocAKdjadK5r9Nck6ZXfzb7DCVZXA7ABWbDk3nj2YXOwe/zUF1db17g2YFgtdRWy
xwbD/Ib3gs+xpq/7wJkvjSYJy6jnsk9KHZ66qT+f4i4M6us6ePZxvQ+yoZwvE/bJJ4fNLOkVdd5O
aIkJCNK0zG5t+z3EXXBETWfO1jSbIrXSCa5OnNruF4z/NSFf+qD/pxR6IsQyfgz2Ltib5/tf/p26
eV4d7E1JzduGOOsVJQ/4NyZn0FagOw5+IF2tH7BkEzAZa562coyRfYESAsPUu/nQgajIC8UzLyyv
Fsr/CpalYmTiRygJRj9tUizNxYWlkpAG9c/mGmOigl3veKe85M3OaTH+WAvQVwZIuw5eM3S69R+P
PMxned1ElpILrKr+5ojxzaMXpvGga0B4oof4/i2lySumGbgI8AsQAIiGZ3QY32wlZp1bGugYuPD1
zovyVmElCNBuMwCXC2jJx5ZT4jx+Vu51BnlSZFxzW0d44U2+pCg6/ouB2PNg9ITXFMcjY17mGEFk
jVNYgD078YiSEu9PCqVIYIHX2Vms9GBQBztEZetr+eIlIS0w4twbTORoBwnDW4gH1VrAjTNAc1CF
W0Rq+26/NjbJx4ywUHKMfelF4Zw6Y+tSoRRjWM7U2/v7epM579fZWyy5nhNglH5M6kqqFRCQUjcd
7dxwZI/+9jdi7VhPo2fj6HiLi/4LTeBDGrIhYdc5c3bi5MXCaMGoDxbgifRthMJ440wOzR7/irtv
SkwcFbCttVUicGd7T9Fk1zYur7HdrkUcmMCpTC6WgOZZv/9jiw1+gBDPqi4EW4WtkR47JyXibURM
KgHC3wAqEeEwtxSUzuldvlz9v1gdJj+VwFzye1prxxWV8RAbbP2H63SWrmLwJN98sVcxL6g9NcR1
CIWUfK3aSucKTrFDK4W8S7GgKzl4yCtwr99GeEPXj6VBeE5lKb2/+A2MHQTY/lIH80GOKBjFTrM2
95LzUL79s1AZe/AiQcB0Og5xxA4dzI9glY77aB7/YpJ/ds/fQmXCQCTLpdWNXwzNKHYpgBZ6F9u1
VlyOZmv6GUK/KTGBINRNdUwGcDTvC7UAndVhPB3Tc8d5es5DrhShThFioJJLmaegTCjIRKGyLGm2
cxfQlbe6Lax8UJRuryvocij4ZpBxJ5EaZELg4+qXYmYkXiXAXH4Nud1E8qxi1+TI+JJWMS2sXMKJ
qXc9KqrY+UsBIIwHxgKJrUU9NwTU6KqD99wmB2Hj39RrXj8f5yjZxotEqFPZUxFbR1o/ti0wY3S/
sPXA6bzP/1mmwLfVVVlG4gWQW+bo0n4sqlwAs537XAMkrMLkwQMvti7XP86oMCent9Y0+dgGfnqy
SEDjgQxAbPVJbctokkmc0PUfxjcu1YWDvOCNOUg1TRQ1VaGWnfuVU+KuKjmoRbpb7uaNhQM7I/Vj
1qf25NAvZ9tLiYjZWM2R7QdeC67CI8LEAUnXS98HyCOGK6xd9jtDnaxZq055Z91Pd4k5jzCj340W
SFTy9f/n7LqWI9d17RepihIVXxU6qttuZ/tF5QlWzllff5d87j2j5ug2a+9yzby4yhBJEACBhYWv
6iLtXFjvzDw8I0dq22hBtcFeY5OdwQXZr0WhVxvA+o48HbNsPmHsNdGt0jKA5fnhufe/i+NrAQSg
qe5GU9iPHqpot1V4zWcoIsCghozmGYx/Z2RnCvHjKIJdGC30Anqu+1lww8PvDnfGKlwJYRxT2kc9
8KAQUjrp2TjLd+2zf1D35VZxwkuMnt7ZJ54zZ3cckAr/agHI+souAlLo5ohGC17yYu15cfU9jP8y
YmUoaw3fU21OkkNkczs43bkBQIvXXs7dX8aFpYJWtGoNUbY312FicCA/PxrvvBfTinm/WhHjvwjw
tokSQMzph3+416Eyvak6t3Vl9QotVIUxd1JbklIeIaO499zKkTcXvOE5oTxvHYyxi1Ux8kmD7Osp
ug+dn8K2whPs3/jcq91ijBvaeKSoIlhJ6dRO7rQOQNhw7yl/oPJaGL8UxQLaE18cFDje/gk9yqZ2
pEcfJbdzvmmeixNvXWtJjythjJEzJmChZQG7J96JbwSG5LTXUP0U7Q2aDT/kw3jyD4mtwp7Y7+3e
yj6VXW4JlutQ2YRp80yr3B+CE0UdCkUwx9ucD7vu/bYWraW/rj6StThBJxXJvCP6gGaF15Ci+IVe
Z63f5N0uULctNXNqh9UWnPGReBeO5qRYwWRVxEpSx4tQPAJwfiycKLCj6VAVl7rckuKR85nzZ9yw
WRpjsyLspNo0KDsQyzsor/5x+K58bh1yBEHwLjItbNCPXyUIUcLNC0f4+lVTNYomCxnTa5iDHFR1
VPIABzla/ecbapW92aBgntnhoT8lOup7k1VMphM+yXfwXC1+G5v90bALm/Mls6S/tgEzYFWEObr0
17hMIgnUFzBZEoFx1CFRLqIMjurt73J/P+xCtDK9o/b2GJnyEV1wNq+pad1S/yn+EMZSZ7TyjKDD
s4q2Vvwbg0fTPS7pI2eVq1ZnIYUx0n5cqGLmY7uJVf0SrPgdWXkeL+66J1gIYUx0AkooSY8gBJHE
i4omnRCvwf6JmJfbR7aSDVnWy1g265aUpJILyAHn8IP0SPEC3N2WsG7UFkthrPRUpXrazOoJp9bd
/X5PdrnNia2528XYaKqgtbfKIGPE5AxxVxy7Q/3Lira8OQirV+3PWr6/Y5G19oMONbNvDYN2D3vh
Qd10yFHd3rF1o6doVFaRIJORo8U1W0gJZRJmbRH3SJuCW8R7MWKLHoEVQVitb5Kd9T6/xySgs2Rk
CZSXavuLo+LrQebiCxgdl4PEbyYa9E9vQ2aCStA/dEcDyIW5rS4yyTE76WfwUGLycrblviZWjelC
OKP7o0FlYYghfGjRpL3PTM91zM5xOEZ7DdYK/LOmKjIGnxqGzCwyjIKWBkrV447JQCp0Ic4UZBrW
kGEW2yncyYfSVCa7eW0js37CFMFjUcJskQhkkepr/Ij/dwUPNbZqXRYfxSwepR5tUpMOcRNmNiWx
JT89g/C/fr2tYusXRhcpGlxEmYrfs2gWKoZZM1mYYIDI03iYUEl6t565hYZ5+/5yBjrcACEqug3Y
UecehiIMgTfMK8ne1I+jfEnu1P3wMKRmhlm9HxcekHYtn6CgJZ7iOJEHkjXmQHP0ryuCl/RP4Vf8
Ms+dnTPLoeVuXn+eUcXxTe0kXibgbh6DbRGZnC2dfTy7XpCKog6hS6pCKRPxjjnJh4ikPUzpiP6K
6il2wFnpEgxvHbaPvE5lcTYCt8QxZjXMxSLU47IH3QxmQ5TnzQAKfw/oK0vYKjw6tO9a31/SJMxV
UDQN14VtF/Czqi8zHfpS2cMmempSy9csFdKSnWO57+8TgsH8naAj+hdnW9fUSFpIZqKbxpu8POzq
/j+0+EBUuXNmAyNwf0kbySyR4eO4xLUbuBTIhJz+SL1caLHUwDNP1E1MJTHJpuEZ+TUrB1U1qKbN
WqMy6tLF05RUIBAHmk03KcYBlplVy5e0wAxj8jnoG1UwLLTaWQa4nvKzl7ynwm7UPqNAMrvikIuA
N2ZdZ6r5TgzQzE84H7jS66cAYv3nAxkFq6U8pMV8m3CVtE188E3/9NsDZca7b5FdUvJpP9eCkaVE
xourUdZR3cfOUzDflYekhlWu6YxCFLw3Vd2fp5OBglBgdYjxwUfBZbVdi18l2ERiqKqhqBrzAUEo
UG2M8AEK+CrdBwNNBYN1Frh53HVL9UeQPud5F+ZX76txamYdewGzO5qi3mJTdoxN9iiCu/wgQxPs
86d0LKw2M6ODcd+ceDmutSocjve/a2VfDbSTupiU+ITjzGfe7fvf5al4zY7TNt1/oosU4+13TuTs
oq135iWS1sIoSVZVdFeKmvQXIe6UeFKSFCOe1OWcNQPWj4tnWWkOh/ouZDBnKesJMHg5ZJya+yy2
5lzKAYHL9hl5SRMQGsHmpTzWb8wfkWy5yhPLoh/7qUchWjmmeIXNYFnnHoTtwUmwxX35g1v4W3U6
C5GMdfS8uBi9CE7Wnsea1RdM7AbnGFqNoTV8MphVaQrFkFRFlQ1ZZ/aUTEmHKSUyXPp+ExIrs0F/
pN71bvMRHUZOcmf1NYdc+f8JY12O16bgT6kh7EVDrgW1YRHjmyQQEyW8SHA1a74UxeyiGiYxuGql
/snbNr9AIBWcJW1f5xv8lE6ActzwrGwnpB37llNpWStxYnrun1Uy3sZok1HtU4huNpp5F0lO05jA
SSSXBpgMoMJ5QdJq5LcUOJ/xwvSkWZnGmFcy55giESlGGDjQrJkCoIv/xnMr6jzQj+qapDKhbIw3
2ZgayhwAgsoEcKr5DTFYPyV7Fzh8XMHqQxOBgizhDYZ/CqOdNFYFAQw0sCoDBRBYb4VuMkkVT3dq
ihnIZtfmRmMXqQYS0s4rw9JskkqsMAhRb1XHa6Xmiwqa+PP2NtBZ7F+hE1pu9XlKsiF9Q/4WG06m
WMjFPh6eEjzZZEts30bpkFBzaHvTCPKNDk6Z5IOAgFVEZ43+EE0/29gs6SVBiSh5Uz6NBJh2pfyR
iBcpM6XxFak7p65OOf1KpdJKAMuUfsSFGRMAw804s9RqO9Z7UDVoKqciv2q4QZCDKBucUAa7llyJ
iNbTaHjCyMFI/d09ZjloST/jR/p8e9fWD/OPJLYwV2qiX0kSJEV7A/Tf6MTwf4zDIcYsLJzeRxhs
I2S1+j1H7EqBVUF17v8W+N2OuDisOVrzQU42oNVRBMYOdTpqHRpupn8t0pnHJgOqYWA+q8bEVtFA
JyKghvwUYpDpdK7vebmw79cGq3VLCcxl0KmQx2ifGZ60HHhVwTPV0RmdKkM7SHiY3MEwu312V8iW
8iYF+yTYegX6WjCcJTTbYQd6ttqSqE0oRov2J4J8WgRtnayx2Ov+VjhgCGSnnhPdboudwX1KrcXG
sImUUFkEokphjSLtSZwWcKSVnX6dOsFS9wXmrThW8bs78cO+Na1eimNM4pTJfSXI/WyD55fb6SkD
JZjmvM51Ed35ekTSlJvkWNOApUwmxzN6ylADqd5jbjryiHdgA8sx30XdpyDvcGM7txH77RQeJc9q
4LkUyzyRs6JNw2mC2Bxc1uCDuAOFAkyRKfeI7mV7jozIrgegsTzmx8qOTrmDKicnvbRmEeekCzBg
qobx4Yxu5krrpXpNZnjBj8TWnMn6TLa8fovVHNZCCpuryyI84vyS9rjKpfnjTjBRQrEwqq8xm8fY
jY5ayWuxWA0AlyKZOCJvpAQUUVjY6Mi/pyd782F3rmz7991W3sU/A4djrdbisaU85p4MQkaA5IS8
U4H5SmFh/Z7OMQZ9oyAzv89+8dKfa29xBUxOooiLSTCY+zp2aIS4SMcOIZnceYkdaHihDmGTWMIE
+sbba1vXkT+imOdxP3pEElsdKe8tfasVs9RsDU1aAsh8pc0kc6StuhsFFIeyBvJoHRCa65X5jRp6
gYyV2Qht64f84NlwLw/qMeLiA9c38Y8oxva33SiIfYSwaMS0zWE/lqZnA12AElrm2PWjsAdogKco
aw/b5fKYG0fKaQgBcJ4ftsRqz77zs7UnQCcybvlennWAdTwLUewjqCr7mgoUopIUetFYohzYiWqJ
wGFNh7i1iyxxkl9Desrz0Gpbu3H66S3SJ7MHB1l2oPLJ6O3eQ4bwENZ7xfehylbVbrzWMj5a4ynJ
j57qdMnPJniri5MR/JpAYJLtxngTgGPMd3K8vCpPcXv5jtTnaNh5CWec6erbEkhLTdQMRaZgCbrW
FiSOdT0BC/PT2/GDqFYORKdjXQz7q0D7nM0FKX1HHeyeLuUxx+cRmtcd9QZwc49AQRrgHnlBac/e
P+wfNOveeX3XRtNSrGR3aLbgJ8HoZP8OvQi/bt/J76Drr+8A9gMwO4kqmsx8Rx5j3G2m9+PT2xty
FhMIVMHrN+0AVRjQNmK6pvMZAU3QbR8Lq9h+YbI4apHHy+2vWH0yzW97nUq6ruHCXu++Urd6bkQe
MheoWvtmew7QKyNtfPQMVpdh+3Vb3FrzyhyC/FccY2QbMpFMLSGun/neBvOkomkSaD+HWuILcR3p
/VxhsGRlWq5mOc9zi5SZbmIbWJTbX/KN4mW3f/klTJyS53mm9CMeOCddsz/03/HF2ICH5kErjtbz
V/M5umhs5eEEuFLl6+02krbp0gJSbf8B/db1bqb3lJwAoeSXSSNL6sBPE5w0zlNjPVRZ7PtsRxeh
eJcoVUlAzvI0PlNw3Al79SCEZqxbA5Ke5C2/H0D+9N68NF/l6FtoLQ43xtMkv0ZnNQE4p4p+3N7+
VY+0+B7G+aF9M4jrGvsAKtfM3JKNjupPwRulIs/beeuQGU9UG0StuwpiOjuerGxPDlpr+ucXDPPq
nHnghHLXo3r+MPuOydQs7SPcpifp7Uw223fjE3xsW0AzrO6LbHr7/E421LrwqG1XkwjzCxvDFlRJ
UVVGE70kjeOM+PMzqUPbFMjEnQ4VAJ9LyMqVxGhf6GGKUDFC0rSx8RhEz1N831jxhpesWPWQixUx
2qbJmBjqReHw1FbmR7cvjrJZhybA7TtenwV3SYwi0bFuCyXBktRTfG7P7Wk6G1sg9xADm7dV9tvZ
/q1Mf86JUaZKVVMjqrCqwhYUx9OI2fmdOUh7UUOT++MQ7LLSLA5pag2VWaINX92D/746+NFGyzec
j1nfYjQeIe+sAqbCfIyRIa6U5vxM4Z70CVyW9YMIPMjpHs4r33zpO4BkkLY4Vqd+Z9+W/f/4jD+y
GY+tTi3R5BIbMVS2/jm0x+q+kq0S3IWO+pRflE0TbGSp+1diVUkzREkkEmFrgkOs0q6OEcXG8a72
L1rzGP1KfbqlqZN1QLC6SvCTJpasFPue4yZXH7UL0cyK9SILK3mc3ZZxFjB3DkwUo20ox7GwxYiz
znVZqoTmE10mqClcm2rFR7Zo6HCyzaY9YKRCY5b71P51+wx5Qhi3Lxse5tVUWJA003OAhgD91iln
Iet3U/2zEsbZx22eq9NsfZEghW8bYqu5k8dtkx7G0dXyZ93nXNH5sv91QxcCGUs6GRVYBlusqnSK
X/QgWpQX+6+ltGCi/3s48vXhNJMhVUkDCYpplw8ACMOGgnBhG3Pu9/rrdyGIMaFeQWs5oRCkbxUJ
DX8jeFcy611CF0trt69zLoWbzZ4//u/tQ7kOlLwaKhLMeaUgI40x72UOzjBc0ftSQjN4j5375DMr
jqnNLRXMNuqWPOa4xoDEXhdAXqP8UrX+ufjIJqt7Npry8ba2r1ss9c/KmGMLDJnGWRfgjfHDH0yM
CZFtQKf6Xb0bODUI3pqYczMyIGH0yECAp7yGGAH/4Fn1P5/9g3BhsRrW54HNUG7mgIF8xc8Bxs1j
eFp79G3hF2fbVp3MQhDjZNKokpppxLaFX28wspt9CfgnykZHmyNo9VppmDgmklnxNGZFI/qnvMzL
Z9can/3dnWa9pk9oO70tZhV4Ac3+rxhmPR315SbSIaZVTD2wlASwlnyrPr3GvxonfasFU3XdORuL
pOyXEZjl0eNQ8K3GvYsvYBxJN1WSXyn4ggjPHwAv6o241U0wxt9e6Wq9b7lS5nGJvoKi0cti3tDA
ijbevW7L+/fk0u9EjsJzVsS6K7DuRtSrISl3/HNgPXi7GDRWvOcaTwrjr6Y8iaK2ghT6GDypqGCW
NtlwJ2Cu4oAW28ZaQBJ4UYEJLsOT95veYcbPNv1tOJg0vBEuiVOcUHzmnNNs4v4ygX/0QWdMYJ4W
ta+mENjNFcv81Oz8LT2c0RKzP/JG+/D2kDGCJCa92PqQZexijCwaTMVx5Tce4zNPCmMAlVAHFmS+
ytJJaAEC9E3yqJ10UMjf3rr577A7p4LXFYlTghFoKnOTerGpqTzG41NDOurExKvsDmMLt13RG7xT
WouWVBklR9BYA1PDVuoyZeoSEqSo/5j+sbsv7ozCjgDe0baikyN/ZKpATh11zwo+/tUDZyGbrd2h
EirLcgLZm+QuuPOC+85pX8mc1vR4da5V9V/KYm6Zoo5hbRSQ1eZHefpA63oCqql2nzi6Z8fkXq2t
JN6j/w23T97ePk+ucCb6aDwtS4waRbb8yzsdbdXqtwAZYkTI4DToEjIuHHlrweJysczVG0mUdGi2
G2YUnu+8hY5gkb1yyY6Jh3wUcFlfuWfxOGlW4zp1BlYC1UgI3lBQ60UiptS9sI2S2QU9nDbhBIzs
g2qGnYXOu8cvgXNHViPwpTTGr4Y0jUUMYEG53B7PBfq9tj4SGodp5IUka3ZsKYjxrFXuR7GqZkiq
0smuHMkEbdPuy3NA/cW7jLMe/HXxFzvIXHzMma7EsMaa3jJXw0xC+ZOmqLV1Dk9BeGuaLd3iqGI1
DGBlIOiIqTXdq3YM983HDgQqLRdIsmY0F9v3TfCyEJX5vjgWI0T5L36JkYqCzYXJrZbwljKYyz3W
QRImPWS89NbbMT5/UDQn2eEzRtaB6u4RybCX2zdsNdO+lMjc6MnXMXStgzk53tVW7Pz4AfJJMA/T
wHmS7Wh0Wtcix0ff3lnDycK8vouy/8WtDa/6iT/qwlK0eEEaU0+cT/FUbGLf8vcD0vu7nb/5tet4
3QarcddyyYyPrcqKVu2EJY/WG6ai3am2as5jtzTupDmeyjCGRPGShpQlJMWmHZ5RFwXP0i8etnBl
qDteGtoMqkADBdIRjAHR+yJJykrEvZY/m7tEctr37geIGl08QB8oGh139mN992j1RySfNsB0mdhX
Xjpx9QgXH8EYl2aoxFwL8BEv9qlyg3txs8FEO2AuHl6RbPN5syRWX4vLRTMWJs67qtYiyCvsFwzq
BAHiz7NlXXjrWo0qdArKePQAKwq7t+k41rRIFewtAgun34Oyi9ecuu5uFjKYrSviKBzzZJaRfqYa
aIMMR7Vd8fkA3qdTjpwM5zWwmnFXFwKZvTMaoxpICIHk40MzpUPsA6v28PAwmaXlH9Lt3f4psEvf
Lg7l49fukv+4AL9mPVsY29Y5PjonrMcLbB9Pked1/uU0Fp/F2PIk1ks1KWU4DXU7HMf9bUu3WvFe
rPrbDy/sdxLkipYW+PNSZfpb+fFw2F0uF443X73xf9bwbXsWQtJOE8tKhxA7LS3ZrkDACq28vZLZ
PrH7hB4T4EhEdcaTMPtEKpG2SNpB9YMHGot2AYzYbQlrYRdqvYA8gH4RsTtjUfw8LuRoSMenrI82
RQt0L+hqfYxrrXiRArMWTK8GRlDBAwFNlIZhKIzuaySIJ4yaiNxBzS1FeTdCjoNjDuQvAYyuTxUV
M2MYI9erX1p93PblsKf6QSl/VrL+PtCXBBN9bu8eYwr/EsmcjxghYVx0EJklz3KI0gJmOyaUo2hs
2PgfKUDTzbl2EGx8W5WFpqEpJxejVIeUIsqdpJlUJ0ZWZYOBo5VJjKbZeGE2mT4ZYjtE2/O2E8Nu
e3ulq5s7g5qoDgiJqjLhSqr2ZR8EQuSGxSd9jc+5QwYrIzGaGCZL1zh6z9ji/10xZhQBQTjrPhOq
dIR6fuphxaOs3MUKWhXG0az7ndJlh/h+IM2/Uk7tj0Dm9eGRPKjoYERu15z8CfUiMeGoyuoGAnxJ
FZ3CNrH9F3FYiEqsh7FLhdiMks+0tcTayn6oseNl4FhTlH8lEOECHuUE/nNO8i20BsRqsCxUiVxN
CQCkld1omBw5Shw/FaxIsWXiBLLPMSdsxPWfk0MvGqAjWCiG8VxLLRsASCI/iN2g6RO7TMXQ0oZC
tVvAx7ZpC2wmmi8nW0i0baUY0U7SxuphNPyQo69rNxNQLlExMK0B1m22RovV08xowrjFd4CjGz2e
lvR6+z6w0zS/F7oUwAR8PhV6cchxnuqWwpv7Tr8V39Kdtgl+NuDNfMqtCKh6FyTdD4pFKTjZ43O0
B5S5vkt4zz0mX/vXtzBGXCNJnUQBvgWgSnUr5sQR6Ven9Ju0ulTth+i5QcIxtqyP/Usmc9DD1AmZ
B9Z89zQmZvF2mip7BMwL7M73TQ2zgMZOHsJzzYOIABYDNqspSPswBr73jEYeSBK7eqyZQfklqe+3
D5VNevzvov5IYOx5XglUjeeNbK0ATYdAcGFIqUtDkOSEiNXorvbMcAw5N5UjFomIa2VtRtJWeh3H
btGZkZx9Sr0DbqO2e8/ybj80d1Ji+sOLnz37SW1OBORAKsfgrh+npBqAJRswGSw9h1zWcDFNAXVu
it9xlxWmNoqbJAItRjPcJVqyBXeUEoSW4KPaKx2kTNpxNn92IYtg5z+bL8tEpxQnILFdg2OUDAWY
iSJXEIOXLEpNNYJtnAQrVaWdBNYLIiFJisGXbSRsBvnf2EtxIZ7RrqQj2AAdLkAx0JzoFVaplOjE
FAN5huWTyqYar7a8aqQWIhl1E6NIKYdidqrtZxaCRMaL4cVHjnqteR4MSwLbtaQj0GPDhzBrcjKK
XuT6E4Y6ELRQAUzWv1H/g+RuqpQbKlc8FOGaRcJTCjg6EVRKwJ1ea3Qcg1ooqAksklYjRHhrBsOO
o7cwBfYUVUWvOnn9dEm7nuN/1kwEFSUkoKFGmGDPyNXAqVJi8Ens+hjSrA/bUB44uznbUlZLZQ2v
RAIOOZmwCeCuF8c6FmCECuNE0VmUhi/tAJCg/3X7Osz285YcNuAKpCYQ/Cx2MdIWqAMvtGhCEThL
LdwKPCxoTGNe/WMt7FquTbo+tWYqKqIXeexO8UYvX4Zfev7R2lLVm0lX/4uTQnhANbCp6ERnbZ5f
YYpoH1UwtfmX4GFgh/JxewPXLheovPCj48EBms3rxRjDUAna1GAxj1F9EgbfDpuaowwsCOnbZskG
ULI6jCbBSq6FgPnf941Eit0mbKRd6OmjPYZ5Y2cGOjtqgYq7sfcFZ8hCdNt0SQuG1Ea0KqVUTEmv
io+kiy+xodu576FcofVztDRWzpBXuuXVQmoZiU85O7+2MQiKEBPiq9GDwmxMDGaIKCQCQqNmsOJ6
r+um2qmcnVkVgvZX0dBwR5Tv9Oci/hIALu7CuEzcKTSLdJMNH3Jzf/uA1+46HBbuoEQQE7BY2bD1
gOYNwsRNxMoUu68s51V71u6DiucVTCeOmLAMMkNdF3JAsAhQilkC3h5p7Vu1eoK5bqXYLHqO2Vzd
tIU8RpvkDO9XfcwS15cuVSpvury3ipgTua0tCpE/VBeINBlP/muVDZROySStTtxIAslBDJMiTo5C
UNIh1abNo51c88osaye1FMnYMqUT6jzqqsQt/E9/6G2i5xydXo1fliIYpTZIojQAUCVuW3baFuwf
khWSAExQZelvM7zsrCpvpm1BtBxQ20LdZBTqkgZoPCwbA7wn/1w3l59Drzc5mRKh1RSsOMBrL9bB
SaVzIrY1r64RWZxpxmfHPuvS4oIpei+XWt4kbpNf4H48IN9Oqpu7gmLxUBJraomQUDeIAcwOOrKv
RTWqDlBsVySu0h0l6SK2gSkJz7c3bM2taui7BC0QeL5Eg3HcMchqKk+czy83rC7DKFq6b0XwePHu
2Oq+wemoaFDU8f5lFKWtwJHdZXLi4opY0zBtZfIRKR9Bphy8ILerUXOCmPf4X1VPuAmCFBi8BKbk
XG8hug7AFCxqiSvVYNzolUue9VaYgJuHPvXd5NDxNdViS4sMKw962zNK3uNpLZ7AXFzdAPsDQLNs
fzvcUOeJkzevO5gAlR3AizhlkdUM+mHUMkfAEK/bR7piaFRMthbnbipAqXXGmk1yn+fSkMZuJYBC
JTlqhd3Jd+OEAe/JR8hz9yvrU7EwXAkFZwtw6PUOe1lbBn2Ccw0kV4pfs+Fn9Vnk54lnPtfkaADU
KqC9A7fQN/Xg4t7FWax1Yaombp8dZc+NVeVurOtnBdPBVEn8vL2Fa+kUBBYyxhkAe0pBUXO9qtgI
da2bpdVaCibCTizsogblX1xFhlnFaBky0u7QJ1pjYeKtapFA7rdxUgnb2x+ycj2RfpYBRaR0DnOY
sywLsSJim6auUJVWV/ycWltHNNryaEpWbifI/jDliEqAUojq/PvF7jZiHmfDUKRuJSPJ2Tdmre/L
PTUsEbV5+XcG1t/bC1s9zj8C2Xdvn9dZGYizwNIOcydWzOmVNAcxcW7LYVtN5khRhdbAxIka1aEK
1yvDXfe6ysMO1tEuw3S2L5CHynYTWDoaGh98pBpep+3whV4PxdolGCLDiZZWT3Ahn7F7RRSmQ6hA
fqTi7UAehSK0RaMzm2jibOnavcfwd9x6GSumLGE/9cUekyeVxM09RyDRJo7Q2q+owabPjV0WlcCG
GxLvoswOlXkuqXCCOnJ9mqFiHM719kozqbfuNamriX10HmryLnoqpsEbXmCYfZIXll7E6cZLdOXc
+lOxlfQhex7iLLCNqJ+cgop4fN8+8xW/qeogEjBkAqpvylaI5N7LJN2LUzfzu3QzpUlrhQEMktZJ
vEr3mhojSP02fsCisv0HVVxUEaZcJK42/Var8dCRQ2/jMbftBB67jrimSQjfMcUbhFkYuM5ociHS
UOzCLHXFqurPXaB5jkeIaI1l4Dso/Ye7PMt1JwT3uDWKfWvG8BLO0LeFk/RV7Yh9hsaahPTHYcJg
OlIDxnp741d3Q4WFNjCNjqJucq0MDc1SMo5V6gZpnm/jvKBbJQuMTZyriTMpcngve162vy10dVtU
eFgFjbZ/pzzqJqRTM5apO2noQtXo/Ti+VSrJTeLx1jcrM6vs8OWg96OyJEsG4xXEJAz9PoOyF9VB
US9JzrvCK2vRUHVEizJRwNSoz79fmOGMYvrb5OOIC+WhCx9AsdCLGJop725v2co5YVAKQkqCzKMG
LbgW04Q+EiniiHMK4E91cC5MpjII5ig1+3L4eVvYyqZpInKrCDFlNHgSRm3FLDV8NRBxG7O7qDml
GQ9quSYAM4fwsIZ1h6VlNm2oszgRI6ymzgvdiamI4Zl1o21vL2PtaAD+QGv8/OZFleV6z2IwiSmd
BykfOfjTwGsRmQmvZXztXJYymJWoWTET0c8rAcwcKa7YSUHbFTiE1228YiFnKtD/Loa5qCPUeExa
CGpRMqDDZInDMxKY/9wcXElhghdSd2Pq5ZAitNuhOFS+Kev7KbfCnFOI4e0bE714kloKvQxB/bid
iEW/io9+tFXe7VxVNAWmBnkVFWmJ+feL29mNJaVKpqeuIScYGINHooMqmsTZtTVFA9oI+VtU6ynK
AtdS6nRoc5Trc5fU3qfh3XuBtuljfecnBUelV7QAHXPIpuKZQAFtYlS6oVVIMS8N51OU2rGSaxCE
B3K6C2Wf1zG0siggECBCFTHxmSjMuxyAjQHzP4zU1QVgMMvnIv2iNbq6K07yce3Bh2LvPLHIQEcg
wBvXu6ekWaHFhZS6c97xQZBfWhUjtVyMGTB74ahbE7X65l5o7NvWYQ0rAEw0hfHW8URBCH0tNxi8
ObqgqUvyZjcGsSN3D0bWH3twKqqDf8qVChmso6bywK1rOyvBrGpzPxaIqqRrwX5reChhQSnnF24j
U9PP3wfMi5aeb69wVQ54OtFzg0S/xL6/CqFSh1LECfolOGzQPVQf2uqUxc5tMWs6KWELMZBUkf52
TX6NQSRFG2ZuIn2V/ckYPsSAYy3WRQDjYMiAH4Mr8HrH2gnxKtHSzB2Ej0z7CMDr1SeX28tYMRW6
ZOABqciwE3BN1zIAkteDSM2/l6GgjFinz7cFrB7HQgBjwfOCDJUalZlbGae82E4TGGmqE7casiZm
rmDhTgGEYrChdOGLRRbRInNL8ZT3F6rZeKF5PEO0JgU5BDTWUeAGQIBxvVsZGbsKgxcyV+yOmHBv
yvGPzn8L87d/vmcK0rzIwSOrrLIcQcIokaps28zVZbpNnRojF0qpsYySY8FZLo/5zakvBLE4uFGL
40rIO2hYa5hUbxwI3CRxeEHQWHfH+d0T9qWZKE9RAvL+yVddvTYOExj+u9/EePrHywac5zs8Bo4J
gdj17iqTWIxNgMpZln3I3bunPgjqfaj8c2dyJYVx9j4wbLmYoZCdGP3BcJQYYxMKHoPPmpk18NwE
hRedtZIlCaCyLIWajOoVEBf5qGGyPfayJBiRkBwU8CmGAOXSjEMbsWIwIFTXZ8sHVBSLBozSQiwj
UJu6IdkG4OuOhHux4TiulSsw81kjSyEqKopmTGyBcq2mZe0Yu7I82l2PCQ95vok1tJCBfOm2PswB
BPOKuRLF3Daj0klf6hA1kpMadccQvdUV2SPnZQnZ76DOdr7o3BY5q9gtkfPqF5GTRzNSD80ABMnw
XNpZftQ01axBhA68P+fy8VbHaHtQTRgZoUFUAXKCl7HM7yP1mLUflXpfxu8eWpZuL20tVWggwYxK
JzRjZq+4XhsuhVeN4oR6Z32JiGRWQoDhIKUzydQeg8CUQ7PPLUnDgyEtdU4j5ZpqLoUzcRXeqKko
FThLKfvqJdEU6UVtf3FWOK+APb2lkP8h7cp249aV7RcJ0EBNr9TQg7s9O3H8IjiJrXme9fV30eec
7W5at4lkY28gAQJ0qchisVi1ahVnm2YX6ZFlMQ2RP0tc41VSHBNU0TK6R6kt01kC+/qm1k3BVrLf
vSSXM1Q8ksN5LKCcMpTuUPVuaNSC9WNe6ZIIzjDnbglCOQBeoo3QaAUAogGa5HYnKvCLNOGM0lQM
4MRCJT2Me38ShDPrv80GuGOSO1Kc3HuhtKe2DGysEnK06kF0eazdZTDvf36ep8wtW2NQAlZpz3bz
E0EnaL63newBCJabxtuXkjN79o5NrrpsdAKtbC6eTvK+rUaCTKLUNe11GwatFyiSkPGeZTq+7v+n
dtzhzdFp12Q5tGuBte8wQTxDWzyhoBMT6LPmlhh+VwdnB3JxhLMAsOp1SpjqyIweUfCRriJMeWld
lP+RffmXoribGGUaDShyiBrVkmo2YOWR5SoN0s7qc9vt0v6+mEWZMZF6nBFK8tw0bQ2ZJWrZzegD
1EabxG/nflvYV738Zku7vzCQzwXlc1ihGkmsoQRaKpu020giRNNauhUwaAQaeIiwiRbcMkZV2aIZ
X0sPpubYh/vqKt1Lnvmz3LT0lwae33t5S3xR082qPz8Ryq2jVYxSP5gQ2rihdy8aELB2DdugC0by
EmhDwkeCaoyXs0RsgA3VH0p5lGV5a+RPePxkyZ9XPfC++pTELV6APiUlSoB1MWu3jCf6s4ZvJbl/
2QZWre5ECrdaeGANuBoCdjFNzjhWzqRfLe1VmD6pBcb6NgxnIUpqfXVMyGWy+B7vO7xFdU6zQg1j
C/OoUBkE4MFXlPFubGSRGawEFUwKcrOy+oGz4dyfMWcgnM6yDOWxyaCZ5CfgwtL0jTootA1/zeB5
Lqb4avgW6IJz9TUQhWSk0T+SqYCwc2uK+NrorQLYm0HB3GcVFRMtcSMB4EYg5APedRIPGm0VI54G
soGoxzHL2NO11Z4CIhDD930hmD5Thi/+ZVMsZ4sKYE9Wy9syfE76Co/LFH3yjdt039X6SUHWxJ4O
82OSb4bCBP5BqbazVAma91atBhk91ORlG9PnuFW1pEYzmhwKG/m1huKjvjxdPgoCAXzrrJbbTVVn
JXAcJsg/i5dk2lwWsPL0wlrCGD8gnqwsjqv0ZM9SS+vzBs3pBzUC8Wyr+1V7W8jHobhN5p42xT6b
ZBrOIuJmdp7Ob2iIZbhzpN1xc/JueNZtFoFMEJt5eII1v1XpNo9zr5MtV4hdXF1FAwkPQEbY8eOO
3ZQoRTpMTFhkUlO6xWNaENN+dfBQhxVfbAwTwiQjLmBPAl2NlggS0shABI3ReWZKy1KUghCJYYqe
bBYSaIB5MjE5IFZyhe6H4jjr/V8pw5CrFpiXkYI8l4IOdBW8ywtqSHlLkR4KyZsUCsJbvg314wwD
+wDEELKbgH7wK5ah7EnkFKpck5yi6cFu8Wy8TvoNUV/0VnPCoHOiOfXiBENkRGnPVRdyKp5byRTA
4zjIcbAsjHM2zevceFDj2LHko5Rh8vjgSpVM8/7FSnSvU+utCfb6HKTG1KgWwRH8en2DvVxBxh4Z
LIMxpp4vt9WWVpATnECyqZtfYdy4sfKW5LknXvSvcfG5KO6Wm8JMl5IaWidNsQkwESm8nuPUL8fZ
yWO3tHKqjE7x67KLWTt9p/pxHqYKjG6Y5zxjiVmTPJWD6O5mP8D7EuAi0OWA6Ad3OKdV3cilLC9A
B8oydtD06vg+DJ9CskU37JMkCU7HmucCSwr8PSj+bZPH1GSLXBVkhrQ4HCJfqYbSCWZphuA23Rm9
mWF6xHQXmWbmXl5HgWAeW2M2WqFj5hFODKt3bMPRzZRfk77R04cIKNDLwlY37VNL3mVajVolRgph
Y/zbyo/BLPj9tVDhZBV5OHmSAUja5iweKS2qk6dQDymmVVOlEAST645GBVCPpfoMAKHOj5dpot1d
nobsMCOLOHbvedhdV9Gx/VVKe1X7JWkbVQs8GZTog7bHiKzL67i6aRqL9pA6JsganUtnqL287+Gx
NfSyhjskU5T71u2ceny7LGjVi5wI4tQcEolUqQ7EZzO9DcQxDknhtZiKGIraq0SCmMYnd1CSz1O/
dNAo+RH50QzKtBhNKILH7tpFBzAGbgkUMsEhzczzRIham0mlVdBmyl8m4yVuj0X0fnnBVi0QRUsG
qccFxJNTWWU0VXauIuLHmObcYTwWlwWsLtSJAE6HAWCZdFIhoNopmEkUOjEIQS6L4Gm2/3OLnsjg
rmpJNrOp1CCj3Bv0idB0D6D2/tb2qu1bQzMnoD1tvcb5XeB16ziW86z5tfdOtpLgS1Y37ORDODuX
lyRLtBkfoum7pLuWR18W8hyu+vkTGZyJp1XZJG0JGc1BRf/yVX0Fpq9f2ns7gUUJE3D8wdEbWt1L
D9a2dvsbwVqziOTLNXMinjP8PrWiXFkgvvdMkIHMzkLz/Zi7eeUs4ACWQOdU+kDMhTT5VnkNjXEw
GheTpsGCV7wu39Sf+U/FU3YgvBQ401UnAwgOowEAhIHnAuhBApP0kgZn/aq54LXUD8rW2Jnx9vIK
iMRwC2AkcqhiTAaC3GyfY5z3+N6YFCNQtfo3ULV/4wFOdOKihmVqrCVgwHJ9CmkXYOYqUrmaoDyz
arUmuvB1kJ/pCs/MSAI7k6weQszoCW171JC+tc3gX162FfACoq4TKZzdKjnathMVaHUTexOD4DTY
auQw6j8G8wWl17qzHK12UsBWI1FRaNXJ2bKFhkUArEE1cO5HNRBPxlKALYuVftqEi0bobDWKq+RN
XYDGWRMBgFeab6EsSvB4DX/ct5zXI1bYjXFh4W1OFrev0UmEybwY5qBrx7HqKaJPp0Gwr9+lIYo3
KVAURGA5q2Z68gWcT1RmAiBcjy+QnVH/3qQ4j8Um2wO8YSaiYHB9fT+15dyebUQjXhIBXNKCCWnR
25Q+SAEGJiXfLtvQmusD0Qcm1qKbFy8m/jSYOrB9XZIf9OcI41NNtzW/F/F8q4c3atd5ai35lwWu
NORjSDxuRUDHgetBZ9u55UyqnuZZFgGAYjdk345aTjutS7x4GEavjdPcI4Gx+Hjix7t+LiMPzXvS
1u7a/mZMKww8KDF6dOwC6bG0g9fCzHuUy5Gx1usZPA3oK6UFiB28Ie/RX1T01j6NGgKM0mQfLSW2
rwBjDXeXdVrbLDZLCCVmDCRD78i5SllYSi0gpNlBslof2VhadbHTyanXWH/OZILVIyDbZD0+eOWq
56IGTLZPjQyNBjouJ7XxQpCnS7Jgj1ZzNwwZybp8NPPLEFLWFBi0ERzL9Kt/QW99uUGBckKEuXwz
W4GrXF28T1k8E2rZJQRzYXCqkJgv6r1e7nVlJ+ui1N7aC/VjmLmM9xwg/pyhy2QxzJDh6pdQDZxl
nEGmZA0/SLHEjl2Or0naZ77SgAid5L9zQBG9yzaymqI9+YAvelZDh74QoMwrF2kc9L88qo79ffgJ
MnxpdIe/yegQljVCMQK7yOdaVKsmZShD3xzD7ktn9nVbpNHqkgJDDT4WtNWi6HduizExqrYeJfio
xi2szXLV5X5GjpF2Z31PMZrjx+UVXAt7GWT7f+K42y6Zshh4brhEFOl/N9mTEgybUK08I0/crhME
Zcwc+JgMXW7o6QEji/GF5GDquqqxTeyWJjlL4Uu/sna6TqydbiU3QKl+n0pdcOhW1UObLOptwDYh
HDxfzTkw66GNhvyQ5p0b1ldGj/YytICg+helgptsLTwhQDah1Qj0HPJHEuvkFdT0qTorKTDwZd34
tVR5cmnvS0xu/IsdOxHDGQimyBMrT3omBh1CZbQZwHMCZJGrBss+XqxOIG/1jDHEEmsaxGggg4sR
QESM6TQmuoTU8tvUbROSXzVFsyUh8OoYcVeUGxSvovq5a4lA9FpscCqZiw3ULEIJ1SjzwxC6rZ5h
MLSrh9Oma6U9zM6xRaMV1nZQR4IT1WEEROpHcuJkB5VMStSaoHVCae8KI3aK+BiXtcBM1kzyVAi3
nMYkg+wsgJlk5jYqFZokpTtiBla66XMRpm9VIVyfBL166DTgu1UUoylJH+lA/Bo5cQYFzP2LFAM4
ossitVZFGcYHNwQ0sLXzk2YurWL2wwiz1AZMV1OW2S1la6cCsC8408zAeS+CNgbWgYiXAKrD55JK
bTaWuQqA8rUqKvWT20ffZFCQpZV3+aStqQSjhy6wBXgtTiUMNMM8MA1NE3O6LwmDZ8V/o8qJBM4W
ur7orFkDUDpqj2XqDY2TB7tClL1fO0anejA9T8w6SWVMd1agR6z70pK643AvE1o/WUHhWf3weHnV
VrfnRCf27yfSIoyX7U0GaMdTcPKWWEOjZG86U2ViEouJB9VlcSvKwQ4UFe9ptNEARH8uzkhGvUgI
7pQ2mui87EfjZw78Ybcv6us8vbssbEU3JP2B3wR2D6lrnoTJLvuyGnvmkOrt3B7QDx4ZgTOIxvqt
GB4qObj9ga/88EbnOqVofwgLoMoOMrqhdcup+70uiQ7sih86E8ItHIoLk66xboC08PrGmYejVdKi
BuWKwIuvCUKdDVPhGX0fOEnOtdFmfZntFOcVlcMoJJ40vRhSRnvjBWhjgTWsbRBAtgB8o7gHwDRn
6qo651KCYZIs7g1SLyn3g+UugyDuFUnhls6sdFBZL5CSK3u9AK0QVeu7RBRsroBfWJ0ETZ2YWozF
4yslvVSDK6VJi0OuoqirPVoWMlY9wa1vlge7JQetfZcAOJNRyw6J9Z6CCB3zflHSiJQrrRAVAdYy
I+CSAd4C5EKMdEE938iumLuCoIER9SgvmiJqWYCRSs1RKUNMcb4lmaPZbj88h3ZBg0x5u3z2eP5f
lj2FeOBygQNGP7bOOUsidfMUtgB0F2m8qYL9OO5q6aqJJJT8hjvcOn7YzsjPtE4z9bKjF0+jXNNS
Ok4GSBWudOktMP0+3Yz9dQFM76jsB+2tQFJDUq9idZN3O0vE87NCkcO+GWADdEbKwBRzS9bkstRH
SwvovulmMWonRrjNMPcaDT6RgzmuOq3C2ZOUxTGlgeKrBpmW8XU6HpUJo5oXc4Pn6s3Yil68bK24
OxQgWQ31fLRlgyqKedUTJy1PxoA3L0DaklqG3oQgeVORuhOUjVdOviUjX49Wdo01erB/P5ESTqSJ
7CoGIC3byxOVtFe8l2zzVlQCX+kvR0MBEmfsHaMCsMMJ6pWgJXoDtgX7IRr3Q/TLLH4UIMYpMeop
k91mXK6mNryxX5Pmrcvfonh46EGPi7vPlNMtWtMFMd6Kg2CFELQkAzyEti7ue0aYggkoOZASCgZN
Zf17v6ibJTHvx0rkxtdEgeER/bAomWHkMuddhyBegrpoQWgUp64V7VQ9oeWUOHYhQk2sS8LDBg07
2NIvpFVkiS1SAfb/3Nmbsb6ujOdZBHzimeHZIQdj56cQLrhDCVcqxr4GzF+13CywHSn7KVmFo4f6
tTn9bjeJjmzCPPiW1j1EQetGwbbTBj9EPhjbCSSYdOj+HEinAVvBeqHQ9427n9vORLKMploACFya
ZyXw43FvVD8mUfvaypk8k8KdyUKu9A49gmgJ2FRbgUGyL+TOu4V2cMSwBihQQBNwfhJ1ZWiXLgDE
tmv3aATN97p91VhX75dd9ErcAjcHwjs8EtGdy+evZ9ArobYPAjrUAa2losByYerUX8jAdYhxFZoF
pDUXlBsNkP42oBEwkEd9OeQhuoBF7QRrls66S/8ng7tpZjnLg7qBDCR3AZgkTpL6OOtgv7Tdy9qs
7TnMCtErEF3AVXH7AkcxVEYEMGhcXpM4pn0oYt9ZiY+tUwmcVQU28Pt5DgnzspUnAKpsTIDco20A
jRG6aH7o6sKhLRt0LWhqRR/NuZlpU4OFGwATiu91zIkjSKbuRcPR10wZLAP4fZbtBsHvuQygehp1
DiBDeTatn/W92T/VITo+BVHr6rqdiOFSm2aBp6fZM6TdCwZaon80qJDueJTN+1YUJaykxRAjmDq4
XxRUBPkES6kWobUUwG0XWXtjkvbBDuXrzED9xUqMR0WSN+jdRwNLPgnO68p2nQnmomUJzCBZXMHj
qOHktkRFfr+l4KClRG4EDmhNR4SxKh6aCBzBNX2+ayFZzFAawG+6IGZclJ09/q5urMRVnjQZk3wM
1b98sNZCAlQN/hHIvzqQS+nTrENIEJS1cqubXegnWoGJblOXe3nTJ36TqR3tUwXdE0GcOBpQJ449
NbMTgwiMjkM8+DMS9o/5mMUGGhT1ovRVkET6dV5PgoL8WpLt7HP5kwPyVc0KQcBq5dohsp+iOr5N
ArDuBlexTVvUbpI8dHvMC7H0P3/U2sz1wKABykK95XxrUnQmpipGkxx0vAQ7ZaaD8tOSUV41JIHv
Vplz5q4h0GOzThYM+EYigBMVFEVtViqCFa0FxXDtWUlHJ91yQZa61dorLb8KzYSiJui0VrFJIqqY
flH/KuJtF9iuXG1sDGWfkD4GSfnc0cSunjEjQHDy1945J1/5hZ2zm9swC8oe/Si5N7Q/kDGj83wz
aL0vgSQXQPDvEUbbF82uHa61Pr29bLkrjocNX8Ztjbefhif6+XaoSyXVUYowK2PMYXdGUDhS5SgD
ZkMHmgtY67+Ux1leVo2ptIzYky4+oMeIaiPZhfau6nI6oPgn/ZU4oPHAkI4a/sej9+RNEEuRNaUm
FhcUpVSyniStpYY5UqmaPEl97MNWcMV+4Mu/GN0H8Qlrz8e9fr6gFZxZoc8j7HtE1XdI0ZKYYJqo
1u0byXAr0O1pxXYunpqk2Waj7MeB6Vj18pTPwS5Q7vPlUGkaSJGTm670S9sPNevb5S1f88Ma0koI
BFCk0Pl2BsuoQ7OJ0UajDgPwGRIa+1Wz8yt19oxFmwXtdmuuGEvPlh+hNjAo5+sRVWavlhiXcEjL
0sNgV1oAh2Ogp0wLb+tWp22rvi2Fsb2s40psyPYcAGUkzlgt4Vxq1xVgYwJCGMRJj5JZ0GXamsvz
ZRmr64i2XdbfBWw8nzAp5Rr9+DXiTzN57TqDdTQwqtJYNKFhTQ4eAqCEYzgRgAXPdQnysPkPiaya
7Ct7prIWOkXvG6EonbXmC04Fcf5SUlutCA0Eom3U+3kdPk7WXdX4A8EUuibwtDbcXF7BleAKnFZ4
haFXnQHwOdsAuKUcug/0b/A0heRYkKM8OJVl7nNVRHe3KgssrKiIg2gJ5GXnq1jK4xB2CtoxrJiA
433svRJ0pZV93aUxRrAkIr7i1TsWSYh/BHIm2ARdNucG8NRx/nuR/CwiT4r8ExMb3LJ3pvBuSYgb
4JiDjfgvVtVACZLRUWCICfdmwSzBoZ16tEiRAjOaiebMkZuLnhJr0Fkbry8kc9BzB75Sbu9Axay3
CQHUszHtcDtIDBbf1otrLj1BecmSNoURZFdFWodXhlFPXmINd5ES2g9xrepHBdwIAte7duYxS4ql
YwGpQuPI+Q635hDZdTYCK9+ix8J+t5q7KRRFlqvbinIdS2bhDzS8nUupO9MYek0BgoiM12MZ+OVk
uvqQ75XQwJ/dRo1tt5XIXu/v0m7xL+/t+rKDTYf1X8Cb8k2lxaIV5jSaeCiEWU71AMPm6znOPLmK
8Hgc68GB6+scgnHWbtJPFnqepsLpDDxch76SDvKiDgJ7W113YNiQYzKQA+dflXI+lVmsMxxZn9E0
Mekyv6S9iOV67fxiZy0FhIMqm3t6vu6WXbR9OTLS0bZ2F4A/PDmpbMqGSm7qPr9u87vLS70mEEku
2BGjccVNfi7QNkBWPAzox2sT45iPPxQZrc9HsjR7I053l2Wxj+eDhlNZnFEtthFMC2u0aiNkiCs1
kLxwJqbgUly1XVMGwgnMwmwEJ7tpTqKhkljZGNo4s4ldVz4IaxIviqzAByec7przOG11uZ89bVIK
z8gWW6FFETSH2cqNzWWF164a1hKF+QGoOmE/z79EK5vZGNCHfSBLBR7eAYDDEMTY/hCmk5NpUYcR
BvbjGHeDwEmsXaYIA0GAhV5YE6+Qc8FFWEckCbDSg/beIGFvk2PbJ671F5hn5L8w0ZsgN2F8mQRR
qWk7kQAKAjKEIMci6RZ1gtrt5lD0oF9VCZk2A1BDGSyRnL+fB1wCbYWbTdcA7226Y6pFNErf8fwX
eJ+1k45kKaBIbDwVvP754pGKBGPLGhby5h5N+jTGlC81n//Cn2BwkwbmX1gGcs3nUtBSDqLYATXW
ElH6Ec+Fp06LzO1ih4Hg7bW2cogRkcvG2DdA8rgjrpaRHeoWCqwJc+c1NcvrKfulR4Ln9uqynYjh
Tve8FEOcWaB4RAVXjd/DUae2qOq+qgqrAqD4g0EDfOcRgP5p94FftJu7KKhc0O6ZeUaj/PXywV3V
5VMO/15Esa5orALXX9w2jqI+RRj+UaUC77DmDvFkRxmXQSR1nqUOjqlKcZHAHSoaqJJyN4CxXdZj
fb0+RbB/P3GF4ywVUlcAhFkFmyLAjHj1Fo2E8l+AyPEw+BTD2bKF+K9RG2iSAWmhPPX2rgneLmsi
WizOlU5N05chOsoOSmRRqcawSVk0THN90z+14M59AGSKRDBGEvthgsuxiVwLzWbgjf8bB2MjuMGV
a6DlkZ/xAfS5HZoBBPUk9TX1VUvRH2O9X16wta1HeRD8ZmB0RNqDLejJ1pdGVITpCEgUjqNtvrS6
RNHu405JJzBjtiz8rc5Yx/D4tYGU5t1lbFRzsNggCDQQGWZ38fCK/voSk0Yi6XuDydvK9MchC3Dg
YL0HcA7/f8Ej1ClQHuaIw5lOaPGYbxerpXIILL+a7sbmx58uIxrXwOr/QVmJ5BFnd+lUg3CkAF6g
La7L6n0uD9X4EoIr67KYr5ECKJ2RqmD8wgp2i3OeUqYui9ogQaVuYg/G7VWe4mSCM/R1pyAE4Tza
IDDDhvDob7k0c9tugBgZwe9hyK4l534zVLjgZtAeGQ5uEKpL8/ayaivxGKOrBpMjaFlNZI+5c6Vr
4zzmEVLxoK5N4o2uvWtjkFCA2xwJFDgpSekUl066zAc5EARCX880ZCPxiFONpUXX9vkpiDMZWaAM
lRpcrrtKA030OKF1VHQGvh62czGcnyVl3BGrYo/RuqVJ7nfI+RvKvWH5l9eSOdLzs3Yuh3O0hl4r
xYIm7IM15l5aA347Hketc6b5cZRFY0LX145NO4TBIHbgIi6lXpJEGiNEXMVNlt1g0DxYEAQMdKsm
CRgDwJuI62w+S5cH4FbA7ClEyOW1ujD6Yek1kbwyd+ZHIiq2ryv0KYwzxFlulspSQtyGiXyv1Ta1
uvqojqLkqEAnfh5O3lilRUroFOgURNoLeMRGYHcc8KQ1pTOGAtch0Mrgwrt6kIJclqGVgYdp1h4r
5c4wf1+2uzX7xn2F8U4EWD2E3+fHqDdMeYzAN3+Qk6382r7YfQiWwrd/J4Tbnq4dyZBpEJKjU9gY
75Ucgz1I6ggLxGsbZKCQiroMCmcYZHeuTQ11qoFRijB2ByPdTcAQDW+jou9NCewfuepkeS5wRGsr
CKw3MhoqkF54bZ/LVBrDxIRLPF/MRKYIkyor9OMhcTH86fIqrpnDqSDORWjGqI5q3iID2GZOitd8
/BulI4E2q0KARzBRKsazwuKuK1tfwJnBhKgRRsHmb526Ecb6KzIUGV0UOuBO4B/mny2tZvWJ3Mpo
JyUJClZ74B1pjlfm5eVa2RcFMBQ2hURGDMPP0WnGOAMTC5C1IKi6M6bStVoLUO4fQpoZ8tV1QxCq
JaC3IGCp4owuGKy+kExAQ7t+YuqgaCcIxFYuB4ZqBJcNHuRgbOTOD8h/m2SsAEkG0j4FZxSCVyeL
j7Ud+q1oOM7a5vwjiy3duTlPs5EOiYzNQR7WGxOvI0Q8WWldCBYL4ztUgJjYv5+EsGEWKUNQIbJs
DbM7YL5W5kvNICPzOYT+ZTNYFYVbCBgy5MDwSD4XlRRo3VOHrGBMqF2Xu3jCxI3oNbYmBO0yYClj
pToQ8ZwLiUG9pXUF2IDD+K6rMWKu6yjQRX+cWEDViyB9iFIKwFX8tU3C3IhwsRUHZKq3PxVREm9V
CfDrM1JjGX1bnBKDPTZ9VYIAuok8RT+axYaIWO9FIrgbrTMTMqeMAhoUuARF4Wxv9e9/vt+gbAcw
BPUzcGlxXjJNJFmuNIiIq8WRMHU8Z7OORL18a85FZ1lIBE+A0vO1s6RQEOAg64cXpeGOsQZU7B0G
1ZtJ/Dd7jjQSChR472EG47llGVlTmW2oFIe59JDrw6YMhSAlsuZdQD3/PxE8s5k5tDXJUrU42OE9
2EpacLYxUmIZLYKYROZd3p61hWOrhnclzAxMhef6ZCbeyGZjg2c6LnYJSRycR6Us3GgRNb6sueVT
ScwWT3xMr0jVEvYGGLrpj/Ev7pbT32Zanvx2bOQLQWW4OAC3JSEDG3ltfpwawVqtbIzKupRRl8De
o03oXAqYvTC0skJz45K9gJhkpxTbRY63eaaD8k2Q41vZlzNZ3LGRZ8OSIgmyxj2ZY7eTnRbDMkXW
vCYF9xiqEbiXMYyG06hRW6nEcEy0anRFSGsJBC5d/WvB09I15TwQrN8Knhy+8kQcp9QyJ1Fqso44
+aWNMFy4vW/zxifIw3bNhtSP+vQbxXxtpnniWyE4qjDqoB0PNgrUcCPokd1KohVgVse9884+iYu3
87BM8sTGCkTDFWjdl/EmEmEHVgwfIjBOC+V2xAx8hW/JGs1eLNaBOOc0De+V5unyGV7X4VMAF/CU
GebFR0yAaeJNrO2K5na0/X8ng/MTNRih5lZCc2FvPQzh02gFFEfssowVPgdmH5+KMEVPjrHSkyEB
bwRWSjd6B+OougeQ2jOSvil0JnSM3mhVCE5zA2OwlywtMctSVvyYdOmum+yMJpGqO30xpPeXP0y0
g9wxCfPQMlO2wJb1UMy/peHnv/t97lzEcjeTAGOVDyiSebbeXvVRKnj+r9qIxbC64O5F+MPt3yK1
qdHLiIimbjM8SMpekCpcXSJk7RB1460i83WwAaioUErZ/AXUjdVoP7WikyqSwG3CoMWFGcwY61Gi
3yuPZYxb3lzehtU1QjQPkDd7BvFRsIbrKTSkBcNsktd42svFC4jsL4tgH/nF3ZyI4JSYtcko5gYi
+gpc7pXTq778MCOtelnM2lohlwr+DuQC7S9coURuh6TuWc9k/yp3L62QemVtqU4E8Fyhc9CPihzj
MWeTCsTJ/TE35GMSpu+X9RCJ4eLT1kjDZDQghgwm7cyjAs5rUTFCsFZEPXc680g0aVpUqBL2VLEe
Vev3ZSXW9hxTH1gTs8om23Onuxh6XR7YWhWjukVf05shXVcm+s+7RQT9X9UFOA6gnMFR8GVAtFIQ
M4pk6NJW3yYwg5e6aDAiuw95A2YsLf+TwO2IVOn2xCY8HYKlfi8wpYSika2s20eTPE/pcTEjkUSe
d8xiUzPwkMdrHlynLLFzvkGgb+lbQx/nx+NPzdjE1Oxo/naPqodve+R2s3G8B/n7e/OS/nKaTeK9
Y2ISxq16v93L2/jR73Wi+pfv4FTvu2jo6wEJ4Gf3WNKa3qR7UCwRik+RZIdunIY+YG4D/nvPjiOd
Bu9K4GT5nkp8goHOFMzRQWYDaAc+nzZiAOhAgm58xIAIpIT2wwHUOAmtruJD59mbyQNcaAuQteDR
w6XxvohlZndyLwdGMyyjDrE6DbAB1u4AHLEngoB9DCg5X2Boh/gamQG8p3X+EaegUVAL+nl8NDaY
tRXsw8KzafGwuBqg7dT+mWD8hkuc6lDYrgGirtfwF6LWpqWkPg7fEtFUBB5J/R+1T76He+tJ3dKB
+zmZHsvU1ge3NGu8jXp9fK/kioAPVzGnkjZKXT/a82CBh04zY0yI7tWYBqQESnQkeaEJXDs/TeG/
X2UAK4fRZGzOy/lm5GaiBmhbHB81WlLJBg1fg3aYa/Wmda/fC+dpOD4kx/L7ZePnjv0XoVyIiatm
MALMZ31UN/VT6wc3D6ZrC+7GNSv7mImJVygE8ufcVq1RAv6VWdnspV7k6hvMsKEiM+OrZB+6nMrh
znGWd3FbV5DTO50ff1v85rtyne8q2jmid+lHNos36VNZ3GYp6Yy54CVkjfvi8Iiiy03tlNR0QRCm
7Z7hPvZXIdVBnthjsFznGns1d2evvN9twshNXpGV8RfHiw+2lwSueTceZgpklYuxd0dX5Gj58PvL
wnCb3E8pyWbYNywr29Xe8dFyTU/dGXRfbQJH4E7XLOp0ZTif0siLngEUxHb7GSf8+Fo4QoXY6l5a
fRZenPqtpF9siWD12T6DSQzV3m5rOtJR2leOCCYrMl8utKtNDNEdx4/VK+lNdxX4Hnhf/iwt8GWL
uFgiqI0SOAQIqY/KxjF3oha4dSVMTM0DYa6JXzpfsSwcuxEkBOMjLDV8817f26tvlz2JSAK3TH07
SXM6QYKJU5641daiuRu6QjfJjPXr3n9qwq3UjNJTI1kB7Mu/ec6c55L61o/hW+6L4sf/x598SmKW
fmJlYRDpzZR9aHQTbxI3dwq6LZxxmwiu4f/ngH5KYmt7IqmV5USzMaf0sfWSx5outB4peTCoUznJ
JnTrK1E8ybO+/dfe/pH4hYGqzis9sbGK39q72nlbnOv8JnRFeq2f008pnEdOIpIOthFO8AWL/zNy
5R/BQXGeYuxVKrjIhBpxHjk2ikgO2G7ltPd8tHn+vpbcfvt3K8cmHSBcY6RMnDM1ZClsdTWeHiv3
JbzD/VxRwKncVKam4Gn/Qc31xdRPRHGudCwms06VD1HPJvVLJ/oOsLYvXYc7p9jkrVMLbup1kz+R
yLmJ1gA5a1VE02Oym9yf6XHaL05EQ/9OxI2w6i1OBHHewgzaoiVpNj3W3jPaf2nqgqZjd9kjMU9w
afl4TyENTZzY6fQ4Os8ZTlO2FyyXSAnOQeglEHtBVUyPV9lu2Q403V0jRvcua/HRtnNJDc45KNqi
91KPpSqeG392XqKHY+sMiBJMN6fyXnaUHQYquSWtdgtVf5MfpmNQ4lu+98Po8ZfWnW/T3V7fCXET
TL8LX/ZxJE/cVq8YUVnXsJYj2S803DAWb9HEqg9s0yUhnA+xp67vcgIh34aCHl8CJ0PMooMU+Wjd
BsSdHJlG3vX+ntpevJEf3eIt2wgPvWCnP14UJ5o2Zhxkqf3hyGwqH482xYDQavsj310/OSUIuIx7
UWS+IpLRCaNnhtHKfCV1yqYWXMn9+Pi8+H7kdNvWLR8EUceahwEJIUY7qZhfyegtzi8eE4wFcaDh
GsDQBl9xwX59hbvAkTaZF9H3wPl92ZZ5Hg127YDYBcKAomPzq7nNrNOCSHMBW75qDSfHk/Pol3Rw
EZCG6Gb1FSd3i411n3dUvr8s+oNUjrOjM9GcqpJaxHpB4Ezrd3Qg0dqZDmj0Zl/wHB3hy2snptJ1
TfGXyDWd0VdvycPkvKYP0zW5cpzysLd3zPJCP9uYt4LoiW8M/7Iy3LWi6kMDxlKsjOzUjoKnAwiA
rnUAA2jvP1j/R9p39bZudO3+IgFiE8nbYVW1VbYt+4bYbhR7F8uvP8/ozRfTsxnNQQIjQHIRLa41
q9edtfN2ylJY3icKO4T6F1RMWGMmANMON8dkxNepUmGFcwANJgEiVpKTaGfHOC+GBTWqIRN1dcQx
qdXMxEIgRGw8bqD2688n+YbOWBslQaBdeglwdkRnK1qCCy/e6lY5UV9TJ3vOeOxO35gFiNu+Kq4h
oraPpbo/2T3y8mvjyUBXISX26TcO4gairGYrauN4ccOtIekPaJiVpos3FzgVxyjuMm66a6Rm1MZt
1bVtS7a4Ukn4UK4DI9zNnNyy3H3qXIhlvPQEy8PJ/dedlG46rP3XB7DowqnMLrWAD6gRewrwHBIH
p+pwrJnssIeOSC1Z7Jp/4fOhHV/B8BDtz8CQwU8ad8MiueSS1p1McYURIdtGYm/36JGV/34fPXbz
1o15x5AYia7QLxsGktedIrcjjRPDBA52gTMMkk8Cwz+lJHocjMfAsmavoeGbok8SEhquehIeM46V
nnI/f6DNyK/Sz/tUvpb9Sfe6bpVifcWrHBUyyYvrZV2GamB4WnKxr/MEFdE8l12vjQYO7dk67B8U
YRxGjKcFV78A7aVjqC9jzPNdCe54XO1GMWPF9l5UnJghTWzkT4mJulpkY8vBHErtylEsk4p+/DaM
aDeipMZNo3YnHPmbbeTOyCRHzVz0Ii7Mebfahhej73eqvwzqdWyIztzo31Rej91USu3HozBeZlmL
mC8UdDgo4ERzYV4tsvFM0MRYrOFB7LvH+yw5ZbPHWDMeZ5qUcqhh7hICl8Ejen65Oj0x78OYtBRj
IIzXmSJfi6gASEkiwZi8KOTYCmIFy0o1cAErSSIiD4+C/tzoH+HVXgSHoD7N59hAt08U3j2Lidw5
2kBH0s7ouAiNrkqcUmkfMrJNyNAYr8EuXG7RdLIsP3xLtXLVDJaq05gpecGVQtPSEsPk5TemWR+l
eNqGiH2Of7T/e/XcUwK/Pz1151dt+2pfTP137OxMAm+YesSByUsCTrPXCCYj87kXqlf0Xven+R6d
IoZw3AaubGHJ/ePFrN0Wz7MrkY7ipQumXGJ0p33jyoj5rO3/YmsVW9XUyp3prnpU01csQJOxd7a0
ldi+Xp2ZjfbfIl5rqS1ppBR/ScJqFhIpeV5g0URl6y2ZD2s1r0hRb1Fqz0vDP95n1okQDOvIMYOM
63w63YH30xhU8wUqK0XQnyRbNmaGvtrxsjQ8CIw0DHl1nXXtpT8lbmji+vDO0D/u40CVBGvGxzgw
LC5g0lWflxQHIr0ZncNjo0ml8TeN0An6k0ZeOM/EugcG5gAi5Q81eTG8t/s4TGWYMPOp4nwnZnqx
0InRx3FBuzY1sT9VK9GRLQWQDthLaHwuCM6i7Lmux8Sz/IDHaN5BrtEAOQM8/Uiz8ciOVwbOgy99
p7V1B/sj7Tn5kE73sZyIR7FjA2cZsAkQtvAmryNvNhKw1LXsUchrxH06q0is7+RSIE3tpj7y6znn
msHEw/0Ax7BeUfmZXocAJ0EMZ5pK5HTfaJoRChnRk2dPb4w84MUJEy7sD6AMN/pCsbjEBfyM3Mye
GgcFeoSG79VG+hWYvNQD1SMM549h3XTuiJ79rE70OEKB9uKXpyi7mGV/ce8/GQ8E4y3KTS/i4BNA
JA0Wm5dvYbz8FwDQ+bzAzLOogjd+SpeuZpXfUJ7QIjiiaobd9OZ9CFR0/qDSCAJjBbRZoAaB1/cn
DHQ4F7PliC7v5ykFR48Qo4lf6iQgEGDlmxiZOgxtoPIEdkpehRESjH6oZk3uq/QdlBhD7k1KRA8r
QlPd0DHnXHEOLtyaT++RjNEOsRCrwZAI/Wm93t5K7sh5n+L3U2aQJXnfXK1NtEEzqbkzUmt1LLep
kW4/kDMm/+3lGOvkzcQuCwN8xny4kkp6b3FVsi54ceAki49Iy6iJKlbSRRHPMY0laKgI+q3dLUQO
k9xuwdyjKKMWQj3A/RzEICcQ1G4PAe4l+UTfdSQ8Hg5ShXhok5IVOQYpSR6OX9rha62fPta9c5+i
U2GQ8s1HfywpU2c1juQm4Nb5/vLYLZPD9UFwkw8fSXLeQrRJuqIpHA36mP1Hm+tPwZCDpJmj67A/
eWVKNOnj0nAdrUmDMgLBiLYSauhA7gECLhWK8tuHYXlK7VO3Ru7PcaxNa+ZEJDVC+KO+/Prg6PpJ
yR9BZyT/gtljJVTxpnp5VornNLWSivNekwiCekgAYhYBt5J+0rDrQ6ULrsFwworydzEMMLXRGX5X
fTTFvLaECMuePdx1vc8kk3hhIghd9mieglfyE6hcFHI3BNFwKoutF+3K+lHA5rz/BoNBrMlqIciq
eDiF2lvWXIkurmaYHvxvQBihk/XYi+d6CNVVXg1JWl5zwSrg/t+HMum7YVc1JrWxyAdrOxhGH9R8
aIQhG25VtLXmzIhAZoZnp2TmZCZWGHEATiWu6B272/IXRFILxhggMdGrWpcP8Hi3V6RxcItsU57E
p7eHbG+TwtyoJXkpD8ljSfrlMTXc/X2MpzI7Pz6AsQ+y0tVFElfDaX3uAuLDk3vsre1bbtuJcQiM
wrQaMy+M9Le1Es0SFargAUVZXk7nVhT/Q6mO6MAwaiUP/kLCrqrT09M237xW5K3PDJ84M8Mh2EPz
uBPJ1YnMC8FpeIQFHPGflM0RdIaFtWE2w8L4cjhd873sH1scQZjnvzwlt8QrnFpPsDhUp1S9hy7D
zt1c9/p5DXTXaN3ordcH3X6rth1ZfgaGY4XIQZdGdjzuZ+aeZ4mlSZ3wjSy7LkRpoiYRdQp7fdac
1/DjVf41wJ9aEse6Wq35svp9XLXu12pOjJerZf0KCa8YMmlPbtsfcZGJnpP/qZZqufUvSZ+C3uJn
NjuU8uk+fXm/z0iVH7TyDIeeoZKS10j7teBtEpr6fRFDo1RTYBqBra2UoVgJXb0YTpjEOEuX8qxn
3b/Q3GgSpWtj0MyHlUw/SdRG12EoLvPh5BUB0ftlozxlvXmfTFNZFdD/GwjFc+TwDrJehaEyQOoU
GxNlMVkY5fH0nIim/1hbrY1uzCYh6okDlmpRlvvptkuU9WUdSxYYYZ+rYSJmDWx9G3az0Gj1HmtG
fV+vM6xLkwuPDEkVeEYiQRmvF72ub4NQwKHuukPnJmmCPLaLOMMFx/vfJU58F7ZQ4RQmvbiBUS7m
u4JFW6ZooRCg/WeicUELl11sk+1pQCVh9gsl15Cs9FVJypXrNu6Tex/8VK8kjqLhkg0W5eFf2N0k
khYkiR8Owsk8b2WcBcaeZGv1tefouqnGgzEYdiay0KJSUwZgWVgJQU9P8op7hy/8Thuqw5hX/gGH
iTc9Jb70SQs4Mxf+3PbhrSMH1RgcC8qNHPcuz4ZMGW+0ikgy3SoLyWRnSSXfL/proQgntI1m5PKw
dKBMN3PbWnFk809zoYI7cH8EswE4hDJnxEbDsuoiaCKkkeyK9C8bY+C5OxPO/U8QjAbztD7t2jKG
c78a1sTarHbHnsPuE4zwEwZj+v0iGGbYldqjtQ+92MaSbHrT4pBqgql/AmFkSgzgXlywdvO0nhH5
ZYcWAsNEiwvPqnEJxpjw2RxNivBCkZTeSib8lcOaoyx5j86YbK+vs7wp6aNX+/58XBz+2+/fEBzp
Yh0HWYYhw+9XCCVTYtTOkaNfqMn4KZA/nuLGDyMIgXRFR8AVEBRyMUI7MC6u637wXoJDJ7bPwc+H
pLgqeIjot/47sL/2HDpNlFp/okHRHKFxCbGDe0BXMOJvxc0ckGoFrurJ3uVAmmim/wlJ/glJCTPk
o2VAGh6258Y4n18vhvuQGW8PWzu3fdIlpvYAL43jk/Nkhs0gz3O/rBQq/ML59fFKyMayQvKLI5l/
qmeKHKYgsM2NXsxhBCYNF3XglRlGQtCMAcWMAIMML/dZjl33jszwTyCM0Ax6Ic4qIb1pyl+Hh1No
du7h4G+b2jxs9tFg6jnx0bqKrC4HMgc9mUn1X67R3CtFQL5smgN6XjZVQS524NSuBpIKhw15trKl
JZJf6DNVX758XL/G0IfElYeJctkPGrAnGPOZqOrlHIR+0n49bWEx7CV5VI1NaT1bO4PHtP+gCP9+
V3YWq8K0p39JAa4oUN1AKW69NzmCMS3i3yAYCezkRdnNaWLcLEiUGc9GaoS8m3ETZe2fZGOET69x
6a/FxbHT1rRt+1N8dB43lmEY+9B4SjjdKtw3YswtxrFUtc9BNOT0BvvBFvBITumm7gY1mxwdoJrF
Gwj6Mwz7iR9jfa/zuGxz1FBOw7qxDf10n///QUt+vxFjd5VrivtvSQWMztFu+1AZJ5RmycXNdya3
D+XPaPYnKowqidBbF4oZqGduOzNE8wuGHgxiHQN0mOkmzwBMFMJ/gmOUShbKlTeXwRnrdULMLZ5r
uXy8Gs5n7R7gXa5MHX/8FPY/+Et/k5QdrunnFWaRZkAz8Q3ldQVW1NAoVrkcZuRIF9vVk2HDkOIJ
AFNmZL5cPJhuy2tsEKnv/acr8I0KjYRGNrRP+qDUL5TfzbNdGehmRa5lYRLLMo654+65QQcPKUZl
KP2ljfqi6E+LXwqiTHuZGJ+y6WAI7sX4ZfBIyH0qRnlgiUCtZgpYJM1IaPrb6rw6+uZ+z3mqiQaR
H6zIjmwLFwzT+xQO2BA6A3UAdMY6lmG5+hKXEHl5Kp49ZZdNhGox6PM4hy1J0KB7syWnT/KO/Dhi
KsP1TfODo0eonbzHKYwe0S+yHCx8QIzI1my3lQ2b8mBygHCMNbtYL/SQim1ycMfZRA/biSyR8yeG
sVq5a83iOagTOdefj8bojyqqxFbQgNIa4F4B72IfyKdnO1aK/kDI9df+42POubkxqe5FUcPUL1Z3
ybfgdSRxGKKq4N+DU9SGZGePcLy5aYke/T5jwfK2Tz0cX6OtE0+YYHh9fVgioScTNANpIKXr8tII
VGL/YIwRQMZ+dSoWFiHxDxFD+Us1nmlgb9iaxbtPT0X1HhyGAWMFk9TXBoRTXNlsnzmcR//ve7/O
mK58USYqrmBRspnab4xCb4SVZKxc/bElXFdwUgmOSMYwXqP21QJXGVC+jpE2QJGQl5iY1kffENg2
AixfmGVqCHRy5JAeoNY/qTpC8iA1uLpvUjOMYDH5navUownSw8PodviQu6h2Xsj+g+dccOTmlrMb
yU0d/9/zS0dsY3XuP/9E9QOqYIQDY5b8an5tYuosP63/19H6Grn2qXCWDhLxm8FoTWu3S8zEdhHl
8VCbyDf+hM5YKVXr61rUQcE1mpaHZSxgCr3E8LtdG0b15hmV++Eef83X3JEgDtezI4pJXOIkKQ2O
wsaIvZealLhuJdoXiaP0OAx/08Sjx9PTWRr5GTSt+qAtFWRNOfZ32m8fvR9FdASgFIZZVGeUgiZq
GfByHxBb1ShktKax6l1e3WIiYf7zxRh1UV7TuR9FgFfbKsYZ7P8pWdNSjJX5r7IAI9wYbaHo2ESR
atAWULCWagjOi7Ha7+uX+yIwHS9+g2HHE0ts58sjSsIAd6TBCtj+amAGXlQ5ETl7JuV/uYARIEZf
tHrxF9OtzbmluN7qoTj/ur5ijIlr4Sfd2xEoxr3tAiETkoKyRUKeClJvbGUDr0JFOjgnhhWdV9yw
m/7kHUPCJp/7uPawQB2vhawUMSvSrcujjtNJ9HIk58Xow98DxaiNqhCbRAkhVYh+aPDzGRkVnBfL
cL/We95Ggekk2IiWjGMx18JBVDwgZqJWsLUTC61Dy0NlOi8ra9WTo4vwZP1xH8VpPxdZKSwrkTUc
rGV4Rbx2izoXEL1KRCcP+fG0RHwiLomF53MxFvz11d4yfhyw08bmGyzDN/lFmuWaeAN7Pj/g0qAh
Xi049Yayo0698YU+3hx95nMXZRleUXGifkGVyzd0xhgFaOKPxbJGWcyoN+HpdbsknQH4p90u/Xfu
4jcshodCnKbwlQGw1k/r2qSdYQGxD06NUgN0pwXH+z5pp9M5I+QYNip8uZiXNHimESfU5iNWkpkO
8l/7xY4Di8s9jGsqJXqF7fDUqs+dM2b6ttQZ9uxnx9r9tuANW6bLwW4yAzLCjrFDV+0ahh31vmHJ
SQKWQeuG87t0XK5qm9Yz3w/HWKAimeOuzAyq7al+V4kE6Vg62KEIT/95g+qaIdsGamv30fsHM/sN
lDFF6qX6K5laWbW5vqBDRdsQB7OujWF8KMu9b3488TrCOOKAOvtP217XF/mqU1+2NM3z3Niq7gP6
qCuzcxoOfv9g1v8PP5U9nCZe1CRJaCzzqj945pLIyLkbt4ia12h2u6X6p/L+BsWomDposergQoNP
0zYfqIt+SBw7WL8iyYkMDPDbbCxXMIyja+4/1m5g7uNfvBTadHbwb35V2cl6qHQ1KVVqICH79ikg
yMeQYYX8AZe207b4G2FG01xn6kxSS8qw2EyAQcvURYCt7TgW47Y4/h5dGf2iSb7Uli3AaBHRL5g+
O/eG9J6Q2owD/BcdfcXAWkWWqYbPWL47zuZltUJcdLQssrzYnvn+/owBljP6YfV9tjE+PATNq5WF
8BkHZjn6dzpBNXoARkXNFl4VejS7bZ6vZr7ElPMMbsP+vtz+g2/3TXtGLQWYwuw8mnTIMHJrzF7n
trF3eUu9qMa5R3lGI6lCmmk+DaGHZWF6xP3i7jy9r11xgOinJrj6Yi1WHdCICJKH+zN6VZani3nA
lBmpIao7ywgeDbQp7dcZTzVQo3sHO7YsG+YKDqjTCHELqJWhW/N3Y+XXHJ/uH0LBv1/qxi+jQCbS
qijEiSVICTKJ8LHgrTpXskFCtjSOWArBK+FwVDruvv2kadZ3iHxDpNzWrwUdxYaDdXhcYIOTSL5W
IlkdQ4fDjBxFcIsPRig2eYd2plstcLHyWiLsoQeUFvGG+R8BMRqnvszzvqZhdeZ4LzD3buu6Ry5j
3PcVVbZIG+J+riZ1YIyndY4dKPpu/hIcY2N/8w3vY3SLx+8xIaMtrjPRD5QZ5Y6n7VaAyU+MjjiR
kbqoDR8NV3pReQwyHWR8MySjOiJFawU9BRHXF7T0GpXpn7h1bo5c37JZI47w4zCsowRobc3ARerj
ITl/Fc+xdURI8cHzJyT6xfeIyGiRSy21qZCC4zvbfF1jbnL7cFoegu3nKX44oDepl8jnJyFGhRZz
bBLTN+tjdOxdl0dZjiuMdbI/RS+sEJ2mVPRKc31+fbBPj9cE74gUk7qMDY4zzLM0t8TxiMi9FAxx
QdGeuXZ+IZ4rWUZL98zc51GOFWDzdEoQ+sqcVrklsria8lbLyRCbc55s88AwMVLYeH8VXGxbcVFI
140DMX6vUMOH7PFYhiMDt9B4RLrB/z9Fst6i0u09YmHcfaLxHE82EXetkeWpsM721DsmEkoPy9Cu
1+/Q+nTQgdfrzdFYbDaui3Nl0DpwQrD6xKj4BwcX3tMwGkPJcT68oDV0E+3b1Jygfdyx6Mug8vbE
AcYRZvYq3aWLW1hL4IJNBK8n5E29zeZW5lgnb7yY6x8yV3/rQvYmWJ/rgZRT3m4Sc64QXEYPFTfu
NrF+lArweiE7aX3oMfDGuyPKoSmbnMMabmF+FYDmuv0SX8rdF0dqJ+abxzkHnBj6qYuaJojDlLrN
ye8tus8jw1naW9mxwYoH30H5mewsDDK15AsNVhzu5wJnfJB8ht7nsgJ2mXVGueL0aptreSsUZmsM
ueU1e+3B6J/Nvft1jLchrlGR9X/Ujmzarm7CxaChU4LWf/xVAi8Z7R4x/ji48lxx9khEmUpCV8n0
JYPfaCNTDfGMrjUOFB67MEEQoroww3U69P5kRu5id/Gp5/WMc3SixLgi/UXVgnmEthVE5cFKdVye
luLF/Tc7PtK6QqqHil8Bwnmb7ObGK8mRkyKG6syWHCXCUYhsC1wjyXWzoItEWqM0u41PIufgPO7K
Ayr3HFAc5/eWFhgh5UdN1LYwJyfTbBdkQA85+Y1M5sW5D4fDADLjWsSzoqmDARghmMyw1hbBisyp
6XCya1ii/FNlSLN5rsU9kqStgcU25sMF8znkE/E0wRTpLry1IVTP8OA4sjodsuA2DS7vYYhOuzHO
iIaiL3iqT9Ww7j7ZkXVamJ9I1Fio2tNsCb+neNI9HcFjpMnrZpcqTPFmCll3rv4rerv/WNNB3wgA
I0s1RiNiTJiD0zEFZL++IehD1TEm5GWHWtl+/e+4cASQMdGphBMMjUcpSJZLx7PRNUU8qz/cx2tS
rEZQKJOO3glHHtIuC6hbP5jYE8dhg2lNOvp51o/34/iCW+kQpcU+cGJyKwlwFCmP11gfPa7nfwUL
5zW2dNHm+E+E4xujNNwjMkM8nCazDN84sU56O0japaXZ8cvmDU+jlka5XmCXi24KLxWvEjepwkfA
GLOrzPVUFP8HzNzG9vzdNXn4TKq7EQjGTY8Xka4HtyynbAiHZ2T5EaDy3POJVe5wXkZQ5J+M1sTX
KgkkUC02Xx3f+eyw/opgPQ9aeHzekScuMEYbFH7b95IGYOb5XG4Ssm4NGZ2htvwy1x6KpVs19n0x
mjaEI/RY9VCkItboAWKETfmZQ5AdJiiYuMqSx+2852L0gqyIcKVpQy+K6BjUQUuUo6DkvEGxBGGp
vmwx+Pp0HzseEzJKYobmkTSrqRTLJZlFmD3hlpzo8/8R8I/oxygKKdDzK45NoYC+DLbdWjc69A9/
UecuxD8clp/O0XxDY131ZugWha4D2tMWeX2QEDtkzQMWYOEPlSe6YQFnBRoyR0n6PimnS7Qj0IxF
jsRoFvY6GKXEmlK6qBSXkUlr6Mf8wSf943trX1fDStr6EVxo170PfXpaYQSdVSdRkV0T2q+6fk0+
K1sBh+4164m3NmM6kTGCw+gUeeh9MRtAYIl4WGm/S1oiblbuMeAlY6cTNCNIjF4JxFpvQ5ny5pa2
B2KTfARZWKGu5vL2vkx3bI1gMWpFTqREmV/gA5TmubFQ5oJhrglOUWBMDiUgzltxpO4P7z3zL7pM
Vb+J1sc3H47b8oBCCFoHcmPN1c+THWIj3Bi1gpNp3qzuAa0xtgXxLcG5WDy5my5ljYAwikQFQk1B
M+fNCsefSf8lrZWE4B4a9lP9cr+4PhQPKUardI03nwcq4N2mp2NTf5093n8lnl/IevFDJFGkAMJ+
SCwkua7kHS2+Gtkh1bt3pdN9cByeYP157JFNNcmjCG1jU9ilZHHgZlA4LiE7lNIEbS/WlGjosiOH
TzqKYKFb2dqXHKPJA8QoiWyhV6qaA9B2RhbLgLNNh/frjGLIQ0mUNJqwXi+wz7Ra3n8IniZl77rG
op6nlYifb4x2ZXZmXJP3YVUsjTXPRadC8adpXCCSknVF1dn3CBR0SBUhYjjtszGNzMQthxlH11Dh
vgeCeQlvthAzLQUIW1iLjzERueqFhwTzGtWAed/Eg9eClufttnkNTQkLG557kjrH6gHdUMgXcV5o
2lH6phujrTUtanHEDyDF19iUl5tH62VlcAzqdOwhz+d0mywW57JzJsKg4ZRw3lC/LyG9sYU/hn6Z
mmD+CXOAMEMc/2FSAYzgMe6D0EpJTUcdT8N7jMEdaQW9yaEbDwTjI0jlNSiu+pU+FfYJoI3sAbMS
S2QbkW+DYY141Yhpbwz3fSRd0rFsmd1FplS9nA10PWhjJCSoyODSdSLUK3u9mFqw9t5XR8xoBHa6
lcL1ntfANsmaI/AM8/cLDyfLLgD/4O/honz5HOGaTsKMADC8P7sstKvg0c2k5LLZXowHOzSbX0ty
mH+gE7Bzjhi+in/xUjDTsfcILMP/ILbq98OiO3XmQJJfgYM+26qGV8vBb5JfRnAWPyO7VO9m80RT
sIn+ScWraWb/UDxzeHLSkI9gMN4JbTGs1QK4rE0PG4vQ/oKyt/LywQFDX+IPPTgCQ1lllA0Jqqy8
yDFQKQ4BjrUcbj2MKFkdex5CVIjuQaJEHUFCuaqN1QQIhVfsJKsrg9jRp+/4ypIXWt1KRf8MSmR7
s0RFuxSLAey3RlPo4jMSse9aDpzSR/Y8uxBcbqFbvi/2fPdh7tUQs9lrhcMi047f34QV2aatNKir
qhdAWNOMc0LQ4JeS9HA8cs/tcLhenDPaK8culkj3ZGCbX9eonCXQHa663HM4ZdK7GCHEKI02jNtZ
hK1gpzC2/dQn1RXnWLHG97qU50QQVoEpLdZeff41Gx5ryW61JecD7rPqn3stpPoypCF91e3cyF+q
YBdj/0ivIkfoWWrOi1unq58jhBltMqBgWAo66CoHS22eEiEyGkd8L58ayZjLJChI56zEj249WMrl
vODFeZMeygg8o2T0VvUWrYyFyslXEJHgceXzTPl0JDkCwegYX8HymyoEj2KuGGueojVMOcERG3X1
W7KOJncoi4cSo2wiJfXnakxf0Gx/FxSWhcxDZ5XENTiKTeTBYtTN1cfRHC0ArCeT3nnILNx+MbPd
9rUZDO1IsuVmk1uNvXhQSiwviExe4oED/ya1I3UXlAss2a7APalZv+0smKH74sBDkO3JapIib/WI
GqHz2VstAwv62xaXKNzRFIeZuWt3tbBdw+SmOijn3VGvbHNWh2XXQUYFw9zmH8uOnJpPn9i568kG
Vmu7yuk+ptOBxzebsq1ZWhSiw6i7wctIa11wFyPaLOwUaTIOpPuGXWRrOHmglJpMdRz1y3pj4XSb
3H2PCe243f3OTFCT491O541GyDFaJssWWS4HEPPMepK/6lUekxV3luu+wyfesscjZoz1oGrkAQ4f
JuBn77LRrZIr0Q73qccxEDd9OgLSXbUhD6l024ev+7883eIwIhKjOPKmjYucnjMozUY1+8CIDqrs
lJ51LUj+pG/RFNW4GW8PHpfxGB2iFbMsvdYg2+UCJ484UFfo/UJijzc0w5Eotp7TSGXXRfR9ot/h
cfjt3icfRxWx5RspXQTSvMfDbD3HVu2Eo2o5zMX2VuFweoED7fh49P1FKOy/YCnbfQQ4nHULN0ac
pfQzwc8zIOAtMf1Rre7/OicawwLUn56pcG2uvdpS6Thv2xXtxq43aWBXsYGFkmg13R8Nw3rZHZxc
4SmcyYj9m7HZDiucIRJ1paYKZ3XW9oiU8tb84M3CTofsIyiU/Ub0k/Mrxr8SIIgty4L9ShccOFiq
jPIJ7t0Y3A5CSq879uFmuUbgsDokaIOI0jM2y5oYIgEdkS1GYZLrZvMIyGgGYeZjDmsGzdCU5HzO
kmPuhk+Dd7zwYj6eombbrKLZoi4bqt5Ku9p6SHaUDn8Rxf2oT2TLNKKQeb5Er6X0OLT0XGyLKzH2
fDAckWX7qtKuErVGRCzWrrYLQ3uMjCvqd5jn6k1Qbi09cvtbefEQu7t2HknzOJEBUnWRMbYIphlc
w7c/eG1bPFvB9kzpyjwUKipSrWJmOKO7O34oHyio0Trhf4yJ2LYppZXmQ1GD+3Ak3QierrjKdzWv
OCXWY8dbSbR6Zc3t+9rq5oPcka7bAtWRdEVBlPleDJhSg+Uhh5i811jVhNVDHKvBUbpsMSZrJFGe
hTiqpNck8EjFU+r/EF+hiwSXWjRdZqd8iuB6TUUdR1OwLcRM7dkh2r4YuPu2Oga2yd2/OF22wFLP
/wPHaPlGzbQGF95pIYFOFO6j9Ulbyu8BThXqprsKiXt09xzT+A+P9Q2U8e6afC7oCT1KMjys7aU9
M4YDjtl/cTU8Db7/ZIpvOIyGr/rkKl1nlJZrLOd8WHomWsbpRqoS19qwR48LkCYV7gGkPseIC2us
sswvHgCWaIek828Y0KQLNKmnDLsCs4JxepPD+tOOzDeWjLKfYyapkTSw5NMaIO1t2+LW5qN3FM05
1ukb+2LNuxz6D1r/GyTjAhbzor60czwgFsxURHvc0FV3WPLFwWzaZP4Nho0WL9ioN5Q08HiKN9ve
GGzki7JtH9Azw9xxUA6z3HAevZ1ezSRFDGf0OJhtv6Yn+XcUEc/+nTUWBy+e0LGhoh/N61SmJ6ow
N+SvFdvG6Lm7JCv0Ghx/7ZqlBM+A194z7Ux/05KiP0JvlguerGXgkkQ1PZyfvgQcrHiaiw0TVQ+n
p9UrVSW4tSqSs+ygsvvUas7CRjrd5FgZHm8wOiTTI79F8Q2KeI1Rv+D5PuvdbP0dSWZjw6sn+Wmk
3FSUeRZXuKKNI6NvdOVWh4mTwKgxXr5JlujtibF+y4wdzH3e/wQuPRllktdyHkQdMMw3ye4tNaFD
qs3meQNz4PLaaidDfFXVcOVSw6FT1tkvcGZVzPMQ/aEV9pfhkoKNlSbIAN9HadLBGkFh3izuWjlp
RezInNVGrFhFZik4AhYuw3yd1Bx2nGxUVxaSSq8d4coau6UfmwiKy6Kn0/ImdNT1LTOwvgz6X999
LsxHtCf7drP27cXuw8fCU83iPN+UvI3BM7YnVQoNdS6Axw3VDJ1Zl8/7tJysJo0BMOwheEGPZeOo
AK639pv9uVjWLm3oRWkzBTN+PM3s+wAnM+pjgIydEdQkXbQJ6oHYU7SWrdwNHt31030gUxwyhsEY
lq6rZX0eAMb5bJsd9lOFBSdqnkxfjECwq/SjumxDiT7Mepsfw+fiHf0ZfmV8cI8iT9nlMSAapI00
7rURrlpA1zVgTMFbeeYjGoRisqE+qbuwOISj7MTqqzEw6pmMgGld00lBB2CVhXFti2c9JgMVVVIU
LP4XUN9msyWC3whYOz2nbQ4qJrKFmmhYvFYCl/0sJxi94OAzxQhjeAw+VxFt3G0AeFJAwueYXPYp
9qLeZ7ZJERoDYWyiL5RtdxUBpLTPa3hrjfWavgSW+FLpJFjWCpL+LXD7cr25EToFdzHEzYqwrzb+
AGrkRq/W+nWwUGYDlESE/Mr2rXAIwkDBIYPlugKnRYn7hoz6rdqZgsIG0AUwa2tit/viRJN3PbDk
aL9JF1+VRdSWhYUqiRoN6UeYSaIwG4qWvh8QOwt/KcFwR/pnns64hf9/UHEEixG0HgMGiVcB1tNa
JfZr/qi64UOHWpxZYl2befQsNAEejYWNPYEwatw88jRhRx/AMGsUYYKuFfAB5vnVwx5ERBguvGGV
5/NMCfmYqAy/Lvwkk5IccNbY/ZI/+8f78jApcyM0GG7MolnndSV+PkacNF82puWW3B3PU7mcMQ4M
EzaXLMMyDQG0QrfX65IEztWQzc1zimlaoyHCsuU4ipOpjzFEStURKw5+lhVeBog0HXG27ZlV2eR4
5M5A8TBjDHIXyK2ICzF0xRPmvXVAMVby4f4TTVqvMTKMEZbVvhNi5K2pV4ORTRykl4n4zFGMk67n
GApjhttcGHw0EABKju7kAeyQGOnasX6tXN/mqQoqHX+IL3w0NE1pGsaEGGCLLMWclSIBWE2PaFgC
Cp8uFCKHcpSx7oBhk4i6p4fyXJABhvYznTtT3ckE3eWozf0r8n1jxCYSqy5WPG1QKUb2NjVRCy+N
R4Nc4FJ/dP8fffnT2nYEkFFA/kWMRMUX6XgXRsjOb5IpmzE6T794qE22rasjSIwKSuJ5qEcRqAhR
Qrbh8lhhq8GAFpL14xyVa+jX4DhfA+7HwuIJModR2LxipuWV5hULrNg3vcfB2RxX7pey1Aze81F7
cY9TGBWFDfR6NFwBZ92udBsjAc/DXjD2CloW7/PktAMyoiajmoJAjKpCBzWfIuTp0WBnd5hn1A3H
cXaQta+9y9tgzmUVRkvlizrrigisYpamcmvs62zp/7H2Zc2NKsvWv4gI5uG1GCVZljXYlv1CtNtt
ECAmAQJ+/V2le882Xc1RfdH72y/7oSOcyiJrVY4rHXmRv8jOkneSs5A40Y9BKyWWIzNucBGcjvIY
KI/FUdCA8twGb97lZjBEHfUqT0xgvIikQ7cQHrPV5efj1xW5y4q7JYf32VTGuekEqUzOPc6welde
MfelKqRxybPrl3DwG1BhBKbqb5FoB9RU3Azx7DP9fahs73fZJ+pJqiH95eJipXj06K1bXzkT7Jwa
t2/i6/aF13k8/+pMRDL4EoISNBexPpi2jgE0d29AzS+sgXjhfkjOHVcZfMnOmBWtLhqO1qX0rmVD
BFd9DT7vX7y50GyCYqr6u0uAlkihCK+4d5XinxpfwDzlQny1mvV9MbP+Gvq1sXAMmxw1kbnecIxN
c5RNdB7742PAHw2dP6zvv8/c5bQRZb3T8fcr1wF/NF2W0XqDgznU+3rMO7gTRZh7fAIJRRdaEIQm
d9tJd9EyWo+irbekXm9R+X/UDj2nbf+/ANW3csyVNro6SyQFMjWQbxPRxSJnFKF/mmQZV+Tzk8sq
MGsTugIzFiWcm8kcpopFzl1ILa+GZ/qRb87PGuYqGqRim+fSjkBjzR+5pDr88dLolmmiox+5txtB
2sQ1lTGW0Fgh9ouCTAH83wLRgliy5UVfY0HOQFIv2Ga2LNqcz0nN+55Y5jrH9dhZJzkZ4anijkmJ
/fpsB+0qULjArNH7ek8Uc5+VBrt45ASiHP29IIqXO1g+4u0wJPH6CwXWJ/f1bfAkOyTPy+USHadH
GtrAhUH16/MTXG724xtiqS2AhvP2ztvX5OwZDIiQ8E/NAr9srQQaEO0RCxRBlyEt/uVhM95EK4Jm
TaTfGKqti7WskGhhl/aX8lSsdJcjbPYdnCjFIM5V7fRKzqAUPM8jth4hmfAo4QAzm5eeniVFxMq2
f2yXuS/hGHemPlBRYMEx/aOCnRRR6oYPAWX2CQIb5LYN0a8Y9MeoP/ULsVgK4x3tCvE4Nz81C7WT
X8MilBFHWiZiae7ReR9XSutZ9u35j5/ViHAnlm6u5j2zZsCpEYxGkhWIo1Xa0Ym9xW4Rb8zcRlbs
lDgBQDG0TTkowUoBM94v6cap7QvPI551Bb61ZnOZ4lWJpfQE28InuLrvF2wICx8UH9P1qG/SPV6f
fxdGTURS53kCWeMlMYdsgOZhSrxqKSZEgA/iuyds6wi0t5bbTcD5sgYDVlEYY9xGgMCV6sP5kM6o
uSzF1QkbqMBX8cnLJs2nCyYKMoilJtgUOnZUHtrkk/2wCQKQeXLQhwP8BgM+aXnqC82AEBRQz6AQ
RZmWm3/mQK/BAA9S9XLSNhFdU7zyLE8TbRcPGXhfeZwYPCg1GNRpBbydwgXavMAfxU6VnkTg4adD
75xju6WZ79w7djf2+Wp06O4NaefA1U4eDMwlAXWQsZUeRVB3XxZfW5RyQlt3uZ4p59E0GITRwvYi
CjWOM8WyDue0VXZ07hLjJ3YukH8H4wYDL4mqR7jYVFZNVse1nNviZ4kSO1aYEs35u5jw2+TZZG2Z
542Rp/SRfr/46XO0BgHjHvRNVyI88LI9827WP8+GyeDHKY/P5bUAZK2BWd5Hjog3X4Hj9LQPVn/p
IU80Y8ADM7lDKoBdhzYxxpsRITVOkDc4xrN/k4GMvrdks4goDDvptjdQF0GDpIN8AW/7BFcSgxvt
VTbltob9Y8TqlmYE/9EDigUrLs7Tk7lz00wGPYw0SpVEjUcUlNA7A2oqSsINv4XXM8PDW5MBDzkv
MyFRYOur42XdkTwoCfiIZO4882zXxcRhYR38UC3y/Nzh7AY/LgicsZMruIZlhw95Q8rBKWuik8sD
vKXPVXx6tDr7/q2+NfPdO1IGQQTDKsJkgJkg2YMRUd1WVtiknDknFzRqi7CyQ5Ade1c0hsonN7LN
AC9qBF+Cxjt8piSuLTEg00ryOdUr3Pph6XmVbQ1YFQ9uZWGBCgm2Kt5Xfj6l/H0T2Q3G6SiNhSLC
npCgXGNh1AIMz+vdq0mwu8xafHKkUaNhj9pUsQZDV0zs4b4FtBMvpWplrRuNDO6g4hRrBYOCfnDa
5PZnsv5EmMORNndXptIYEx6RxCs6C9IwVUNy52S/DvBOuBHqXF5yKobxuMes6NCVcr45DQJJwQcZ
DB+8GtOsWUylMFaax/kpv2o3/wcN/idwuIGcHtUsboF8tgF7KokxwKFKpLQLoU+N8mAzYuUb5tpt
2uiI+OELMYuFdaO8bzUXIU2E3n7UxDIyLQ+HWKPf6uh0IvR7iClPIgKkT54R8kQxT51mjjkoViCK
JnePjoX0xZVcjuoZ0l4+s+O/s0J24sCQkL2o6YcL/XivjEQ/o65Lqw0Jj79jtjtqeojMg1eDBT0y
L9Bs8CuMkK08TBab2HyBXseIaJZToYveFldUvLEw0GIc3pK+XH6ZWX9w+kOY9zCN5S5u6M1z1k7T
EEjHmnL894WcARKwny8cB3S2CcZUTQvRnaajm465HfFZ0E5CeYFTjQlqWOt/mJY435L+7j/x61sM
czUiq2kFs8uBX5jtwsA96PKeaTmH541x5LC3QZVGqTHpFUQcEm0jrCs6geyQ4ODuKzT7+E7O7fYh
J9fOiNEQEClQCO+uR5mW+qAHDzyyefTNQVpgxcvxzs5xTkVS1J6ILDXssTIziERjM6hs3teKd15q
63YhohJ3wrvq3Ndxtit2KpC5FUrXCeb1SnXMNhVolIPt4HNE8L4X/feJTtdBHbO2LaHTcXxIK2Jt
E3hLtG/U+eRtEZLmH9F/jJAdw8lUPRXFDrb+cgRkOTo6AkBvFIB5gaMVteY71n6bXJ9opZlipMun
isaPjmhvYruoSB2oB2P5tTfe6F7Y/4fNsDztmNdU0GQdPE4QOm5esM+BppgTp1ylD+kBvCq81sdZ
zqipcTDAETXFKc8kao1Hr9snoQM3Dyu7UBN+/fz64hL3z7sk39+OARDxEqECrUIc5SM5OvA1A8O+
HrgAMuuTmIoMRnQL/pbIGORwOfd6rZpIJYO97LrVXG1pJ7KX+dz4e1ajiSQmIGnlVI1MKIUD1F4T
DFBheEpYgKeAA1VzxS4NHbCSaqDNzcSqyt/vmByf8yZsVFxj1T+UH9bu+lZXaBtaRR/37X6ujvib
JMZB6GtdEHJTg6TVceN9HJrXneX++kkQ6YPEPrOvRON6xjN3DTNvkiiZlk6LK8wHC8W4qIrIGg86
cjUvAins6mqbINN1K+d5X65L//9mOT954DXn76EGBnIA2VBUEY2Evx/saRjOUqoWIgDZC5cHut6a
vA3O4w9sAeFy+90mmhhQ+U0aA/9RmdfZ0LfiLUVbYCUZbvgPy7uQj4gk3g48Ntlt5+Dbj/rR9DDy
V9rgXwlWCLXuf+a50EeXobgMFgrJ0G9mMIG3U6eVbX6NRVTPVmvZrVQUwuFVi5AYfFkLuoiJI5GC
CaP7bxKZj9yIw6nvsbrjkD2hMGwY4FtFOhg9T8PrFn71Cz/RMuPr/iaRuZ1DJyTRGCYiLUWuFSc8
UOYzpFu4y43nPInfJFFcn5xmnp1HkPymsKIO+dnNODry52tgt4F1+MQ7KFOCQRvdorxXSp15MHRZ
ki1Uh0HxBBP+XXBdyArCvAwGpZHe62DE4wPodFysujcIXsjEptVRZGUwKVD55puJroCP7NXy7aS3
r6sAy25AiW3HL+XOPm/2TsdLG861vP/2C5mP0MXna42VWPiF7RKFCayqWMPextpvXHAF4mhsYpsP
Z5VodNem+QFGxo7X9z4Hn7/9COb7VKmanmMRxwQ6a41geBc1Cc8kCdfdouf9h5FPvgfzgCdJZBW1
lUNbRN3dXn47H9znr+qDF97PVbp+04h5uq/jCNcuhkbt0nECqwHxOKq14Xa90ohCYgw2ll66tjBV
AI/WxwrnNfaUwCCEFyMNbG7VeC7o+e33MG+7nOIl1jv6mR3nQ30bP3QHPCxgu2xIh5FHmjNahRYn
gTMX802lsk0vwiWUL5lEpa7Ww+NpK1egBYydJ3XhRw890gTYzBW7A8HiCLTvXVafkTOs2g8etM0C
zfdXZ7tfEiOKe8vEzxhQREQWxK+D0OuxZdXC6jUOjFKH/Y6FsYx716jILD2rRLzPuO5h4nS7AIkJ
7qDbPKZNlGIiB7mN1Vpob4I8pMUzhUgR0uK9LWCcAwMdNpSLcu6usdth3VOQgbQUZExi0ZVQsCCD
my4Lewwi8rHx4pJoaL15zDJSOHBSS3+/7H37EZxNdnsCHRZFWBrUo2Rv2unr3xSvfrM2BsrKSzFa
sY47Bzw9onqFGS/s1uO/WxwQuYH+5DUxkjQCywROPtwOUknOYUTM8OvsRIkXFz+uIYlGR0gI1mlY
y0F95xjYjE/7m5YMhBWlpXZiiPNHMkq0hZOnfqondImOhce7N5zXS2VADAOHWS4Z9FM7dHGoG2Fa
/4GGc20Q+zzIpL/7D7tSFF20TEnWDLbxSWiF9nI1cKrZ4Fkkuz7q4Q9xZRju35zfRA5zfkYvhTg9
yHnxnDAhyJKI6B2mdskRNIsEE0HM6V2V/mrFl5qeHn3g02XrvcV4De6LmeuuhXv4fW4MsiNj2Ghh
CDGt3Tje8KisQpA7PpCfC7wsOQma9S1zka25yZJZS/yWzI7aJqoZdV0LyT3Wor3+Cr3oMyFjb2cA
IO4attlLNxHGBAKtDi4MyaJwJ7sX+4R3KwTMYHnSnlvNn4lPpyd681Ym9zsruxjrVaCXQtYrCY3s
mvtW+7wEBu/0GPzWjFDT1BJShA28qzdMQ6PfBe0X9n37mEtp/aYNi9dWDQZYau+6YTvyr9ABn7Za
Ykq5XQhO8ElbXU6b7ZYjdfbJnXwuBotNOa+y64meYWdnG/Oh9eRj8+iUz1+C8xn73PXVcyWI39Rk
XMizeZbq0oBAkBJIzmXdtmT/1X4Aq7hrx6VZXJwox0DI5ZKL5lmjsrCU6r0i3iIiGbje9tz84BwB
429qMSAijgmGEM4QVTqNR7ecniobg8UW0e3UFXbn02q06+3X+Bzsc//LoK1DnFeASriDyzf7mtwG
bBmKLYvaD41DC1v/+cLrQJsL8qdK3v59IsIEC8e5aiCitW8bgBFtCyNG278C8Gfanzyqm3nXCXkn
E5G1KEkmcyXOqSZcrphVOejLuiTXdfErXZ+ff8bBskmdfbtBzLuiBU3OSc61xOryRC5zKXqjTaSy
gdz4YXWsD0hIKUskMuw9mgg5F3AmZfObKOY6iFFfny4CRKUkO0iPKPfvPzlXfBaRJ9owtyANo7o0
TYgonfWmezVcjMrtg8zn5QvnQ9SJIOYOmJWYaa06wDOoAyQmzyT9QlUIc3u0h1B2a5NIu9ptnfTg
uiVm0D1he0WYT555Pc1zV0GRdBHr01BAQmoGV2VipycjFkNNH2kyqkxtpSIOzwmazfsosoxoTML/
VHYp1iVNo4vYmPS2ebuwc0M09da+/bW9ogkFI8CcbzjndE3FMUeraEUyDAXEpcR5fx/Jxgf7dEYe
nwNux9BsCDqVxTgqwiDgEb9Q1RADr4+bgwe6az8MVDCcIHnO9b9mv9b3UbLBZ4bEr6ll/3uUut2f
4Qwh0j5Efu+CYvVzG/NyKbfYjoXKiYZsnJkp4YjYwMD9PhHlIx2XguSesKt9aa6Wro/xvl/kISSP
S0JZhnR9uXWQyvvUd6BF+xGBncThfN05EJj+HuqCTOxVNmuhkuiJi2e3vqx8fxeDv/fnmz2gFfLL
bmTvr4Z49alMxq0RBiXRsgvOYHU8xkgSk9fHpRyEjxz3iacaA+GmIpzrKoMY3P5WwmqrU79t5B+R
YIu1bxkP90+SZ7ssY7+h6FGEDjvc/ENE6CI010rshe8TtIAj1Mvt5BcwvOLy9Mx5GoqMhhRJoslg
nTnNDrVI7A0JEawIYFYmR5DOYdqx6Elf2SjN8AxmziedimNO9dzhdbpcIA5OVPfQJ3YS2NsQY2yL
++c5fzW/1WIewtAoiu5CDdPY7dGgiInR+39/9qWdKsI8f3KYnUC4JUARp5fteC/5+nGpfmDvfRBt
uMNdsz72VBzzFEaNrCcmhRosxc0cp1SDwYtsd/DeqsWyeQ+44+NzTIu4Zt8nyAD3ObmaGJGAgihU
5w7W/2AHEaWM9J/o7gCbVsevxHRboru8s50Lj6aiGRwf5DSSzSyWDi+Dj+cYyxvTK9F5ps8xEbZN
vS7Mi1KUONJmf3VAToEGAw6EzEbOE0UMqugEHqvLtRxGrHmBA0OpKkFwbtNhyp35APII7Ob7sceq
5k/ut5ur+U+/HdudrnSnoS/MCAfotK6AL4esnc9z2+eKx79JYaAjH2Wt7nJYyIvzniUEe5qjJ5E8
iwS9E5FDt2Px3Fv6F/98/v6xSbZM2Jt9qdQWzrOtiUTCxXimvRqoIKDm+sX5eLMlAwV7M1BXUdFZ
w1L1JGOtV712lg7tYDvis0TrVY/Fk216PPq+uW5TfSqKAZOuaeROtzKJPmmOGC1OGJp0281ykFxu
q9ksAk/UYpDElLMG+zNy2MbRSd06UGwHvGWc4GDW65sIYcBDv/ZX+dJCiGNWRPypB/vzKweA6Uvx
hy1MRDAg0anlmKU1Ps8VthBE7uFCKttcGO+SvWx0LvXLvLV/y2PhoipFub6a+EaopykrKSifyrNd
VqUrWE58XvWj211J7VmpA2J9ucTkppK4Rft0X+2be35HbRZS8hw7MxQkTQ+ri4tR97IDqtCJ6TYi
L6GPGQeSf+x2KCY7iaeBXko/nI6YIVss3WqhF6RdwMvn9uTMAvbkbBg3UD/nZasNiXQoTZJeg3G0
kWoayJd+5jzrvJtiMJhjVRquioCvkMtObGGsNIi3wfJ5WZWEy71HLejeUTO+ipa1xvk04KhpXmS9
XiQgO+uI//DwtlxyWRrnevimGMAOxpyE8YxULqSt+xPBrsvEVo/hK49CbjYzoWiGgtwEuC10dt25
3kaN0iYFro0dPSpO5YcLZZcH/U6lS3drBLWol6F+onymRH++b7zz7+FEOHNnT0mnh2peSfBiQG+8
3uj2Bt7urkFuq3Z7m1bnA0fd/dWz8S2WJdkoM6lqsA1LOmhlkAePdh/Z6gptFXS5yF8VgCcHfKtY
Tt78PpQaJZRwwGhkWXdeQbB+y+oc5P9XXPKzWQvVVSSZwI+Hph3mPDUF5BPhUNN3w5Nd3UbAu/tJ
sE5suf8CUer9rzf/IH5LY4/xJIdlex4uEpJLtCgXLfsPOqKalg76CDiyZh+QiSzGc7LOVjlqCjRb
r5PI0a+uKqOJtvKem/d9irUwPu/Fms+LTCQyGJbUYa6NNbRTSOflsv2wBL2t27uyheKN8znu72vI
+XQKA2RJXYbFqFylg3f180D19iJnuzb3czHwdTqno5BdIaEWnOGpAb9sig06ixVvanAekycnx8Ra
eZyoSpvj5Byk6U4uisQYg0S3PJ8cfdZln0hi/KTmAu4C7dJLSCYdHRqpHiRyqJ4Le2E++D9sO90E
+8zdw/vk9dnM4+ZENOs2tdo1la8NlFy9r9+9w1ARbFIkdhbERKS9+tuAB1u8O8A4UWN6LkO1gbY4
V02yxYqcnvMVnf7fDw3ZJ8v2o/i4b5WzhQewQvwHUdjt8rFkxEppQaboI0JHe9rVPa2t2hZ8+1Iu
M5ufRJv1R78lskm0VrnmRqzBTF9A3hPb6Jcf/Wpx+TB5YeXtSv3xnk8kMZiS1P85T60AKwUqHB5F
55fuDV1J69yzdtru1+6ArZLtcx8IMRqEioV+RfWKF99SM733QxiokYtGrXuJ2hJYHepN5uWg9Dve
PiqlOEUvB+ercu4Ny19iRHVdZAluaIPOfe+9WVjkgrT96gpPw1vqH6jScSTORmqTs2bAJ6vbk6X0
Lb2p0gYLrodbC5p6GGtulK3wjpPBH/kSW6I5Qlbl1h5dCnHMHwbbBDdzQTBEJ/kgcXvrXffVV0Ep
hNkaLMRF6cdynBXvoHnGzACUJqu6Hke4PvkDtbGPi61valxYbsRIdbpnQgwcSWiBP4cWdAaRveqD
NhGsa8lriTcyd+1/a68MEDWhJOWKAWFJZq9X3kel2WXpm48OulIT+/Q3DNv6BIRUxq0pKHejLsJc
V/AOEdediGXjhQxCZJvu2+nN3b1zjuyGzPIyqFpxoi/Ki1Ms480lwdTXYrHJncoWNNL4NpzEVWbH
azBuZutPblfsbcPGvV/AoFJ0DhNdbwc80956ha0v683F/jiRdLmgpPBuFixLIntvz3vu1BnHBdEY
GIrOvZl3EWBo7aAf9/LKe8DmaFam3/H27xNXOOwkrG6VOnzHzlujV03xSq94vlqu5aJzClHb/vqR
23bnL9EC6v/s7Kfd09lv0ZH6HIPDBwwd/uiLm8fOxcbzzA5e+qvfcwLq2cwq1rDqNBpCIz/bFXS6
NIZQDSJFKiHAAHO26J1L6mgnT8jIdWG9LGusW19tefml2Zr0VDBzhfsuthopugkWtxrJTwQDH8e1
OIB8Ydm+idUao/W8lOSsVziVytzlKsosqQLZ0AGZweNmfd6lkS2d0U2ncq7WrFs4lcTc4vOp0cGU
RCVZ6HNX7byxO5zlUnGltfF2/x7P9oFOhLGdQuDVbtUihbAVRpCiykvf441+OMdOu7ALA29O5QZY
CXZ2Ht1HxV7mboCLrRuE9+7RAi17m6e/g7nNYozAu6ip0nXsCLtsIHa5pCxG9/WdjaSncpi7K0V5
1Z+tEfpijGyzqewdtl75hu2SJd42Op+d2LzS8RxeTGUyIUvbFF1cjdCtb+0PL0ExAA3bSy5HOs9E
b404E9io1PT/THTV7BX/DZSDW9PmvdTUAbn3oRin4ZyMkY6PhQO0Nut1illsdOzGFm1r/eTXLOnn
uCeN8QuSrqj0OIS0sCaYrl8uO/9HudxyrG/OzZt+IAZRrFPX5E0kSQc5XQg71KPH2A4F3sT33ICQ
PhXDQIjWWnKXm9T2XtCatEFr0mJHnl5dUCuBUWjFJ6TmfSsGScZeSi5JRr/VqnEcDcQPz+iv3lRe
rKH/lptVmfNdJ/qxTRj9NcswAQ5xYFGyvHyFEQnsm0FzxP07PFtC1HVMPemaKksa63tIoxZLChgM
D8UYGDSNm9jjxzV2npco4SfwPbgZnDlPeSqRQadGKoS4kBR4jasaTcQCGhYQTCITtt0KnIL2rC1O
lGMBqozHtr1SI8Epqrmt4RBf7h/gLB5NRDB4VOudgG0DsnQQWlKttVcw7rT2CQtv/+olmwii9jkB
pHwUs+TUQZer7WRPhV3XhM7RrrisbHNe/fT7MKDURLHRhSd8n1UXEnjZy0dsd0432z1lD+JWgmbt
fKIWA0qCIjRJL6h4q4yf5ZuEhRBnyUlFB8kTLm8iz/IYaIrjrlGNmzmsvPfNSCqYAyrIoDfgRg88
tRh4qsTCAsEBDrF0wFI0OoVvPAtLwASvQEhvyx+gPjk/BpZEEEQXZqPRjOG6O0i7pew805f3vpXP
Zp4mRqEzPWFFearNUw4xSCir/nH9/r5ZYAwDq04fXFQkn+1V7N8XyUMmlgGyS4W8E1NYBhgg1zVC
WdmNay95XJUJQTD0Lw9SZ7DiatatYokQ93IUiLpAdwE6Nu6rxIEjts0lNqq+kRKIiBNy/SWia8Lu
ZJ5FzL+MqBgbdKba0CwGkaIBi2RSMP4iogp9vI0Lb/Hr6WT7eBhBvmRjISk/fzbrcU5kMuCEDY5q
E0c6bjHGv967h+FRAMU/z/e7OV1/Gvu3agw09U0vx9WFisHoJmj9RlJ6WK6NXFVo85prKBjck8UA
07m+duYZ0cMBZPzSLiRLbtA3bw7f2jBwdJJrTYorg0IfYpPjunLXfQxSX2WtHs+b0v8K+F7MPLh/
y2RwCTuOavDXQyukG4+1TJqYGG72IyrJHvlqzts4j7ffwhhsGuVGj5sMClJh69Pi/m2aTRPr/xid
LjKY1LfXJEkV6GJ4H2il3u0WeUCz4ej7K7DfzeaIm3WfJ+IYv6U01Ws4ahAnwJs4Xt1yn63qF3C5
OBxBc5BuoDhKyZFVNG8ydiFe4zwb0I2BMV4nfHs6O0jsY26RI2XuhZpKYSyhxxRBem4hBaUEC0l9
lbiKi314HG1mewqnchgjSLLqqgwV5Nz2yIBs5LBAPyzmfX/8wCJ1XjPobHPqRBz7UKXyCBr+M8SB
e8fxIvgTB29jkBY9LOthi2YFg2zoKAPZXd6Gp1IjT+7wUGNpKkaCg3y9rV7Bd3T/qGeTLNPfxFjO
GSuhq/hCP2jvrA+YsCdYB4umISAyyEg/rQfOvVPnsGsqkHnLtN5IFdTYZXgfsp8ORH2Hd3D+QoXh
6q435LTeFXbmHRa7Hej0ezt5QY5Ps8HQfrbQyOpKrpuTRxu1Mx5L3xwiTH8Y8zaVWi/IdYEf9lKj
DcTi8w3O4dtUAPMQDXlbtH1Jj9pbX+xMJIr/v8yG0hvvNZpNf0xlMa9RZ/X5RaT3FE2rGBxEBiR3
FgcQ3opvP5NXnRSLEuP2L1XIa0HjnSL990kooDbXXuuojSvYOW89Zu59e53NRk4VYwBIPmfxZbh9
pdXxPcby553hPsBaE2ya56Yl5l5Bw7As2cI2OrAHMKdoNJI49HBZDnW7BJ+T7DX0o5npg2lwnNhZ
j3Iqijm3TmybIcdIzGEFjsH399wBq41r+WcHk8sceOVpxRwhqIfjXsshSvRf1h/qIfU4uDrbqjNV
hsHvUWswdp5BQrnvXEwWUEIJjh3MPxHfn4aBbosS9BsRRDgUN7CwdYEGHX4P7GxwMVGF7Wrrx1JV
Equj9ux5w/oQb36Rn7TDCTOrX0MQJD7v8/wXSP5HNbaDbQQHUC+OLV6l49oD5yKw0H+Ci0wH93gZ
j9n6zlQ/Bo5D2ez0XoJ+IMY4FNuIRMssRnM9QS3Qx7pFe19W5AvE58IT7Wb+5NjibC5zKp9BXTrl
k4wy5A8+OhYAimhWRRTAe3upObAe81QMg72G1hjh2MBcMPdyIdG6ofUSjk3+F9D9/nAMXGQm2CaS
CrogDYKt2SRtQSqZkLPnlH5jL78wRrf9OmE7AOcuzHl/U+UY7Cjhq9dtAbkwF2C8+dYF4sflgyeG
d4YMbgz9f6B35Zjbo0XW7Y8mUBt0pSX4amAe9mn3DEe3uehtqhsDJWepjzP5BN2w9GCNZX8FiX/w
FOOdH4Mluh6mZUkfy4JkTyoqILfBNZ51zDs+/1gHS9es1XXamgpMEHaueYuPdImpgfEB7p5l43rH
u8el3a7UlbzCjATnFDkasvTNeq4JQHxAysqTVtHSsivv5K1AtciRM//6f+vIoAlKxXIrjTjJFSqZ
fUOuAm2icJDLAoXmx7lBNZy/j3F2EmNiIyyR82j1omi10I6ypqH36EZUiN1nGMf4+eQ/vLmxexvG
uHADFc6VYMdYxVIbUJqm59qPjrdAayFYN/bCE+3vB2M1txrP+44MwqTXcTAKBeeL1gzsj1UC7GG/
2Ojyf6O7GiIPnV3YQX3/o/LeI5bqOZONEtkNKInZYNBA4q09/PJBmfPgYiSfd6Sz0kxJNDVFlRDR
6irjQFrJWQhTquJ69JAiQrcBqZxXzV9CQ7TdEo52c0c6lffHkTammtEACEx4SyQPL+SA1nBnUIhm
P4re0sagooVGGF4OZ84Lw/SzIWsKdS416Xc95ayMuwE7nWG0XvtuoEG95F37OeucimBuo5ZUJ0m5
SLBOx9l8XL09B5xnnaOpAPbxHq1I1jIIQM6LBhloy0D8jPknFzMn2GfEkTeHoFNxjGkIRVc1wglH
Ztaki9Br/osjYLbHdSqBMYZWi3uMf0ACqsao3H2QM/WAQCJ43+i4cpgXG3RkXdh2kIPI/gjmzNg+
+MYWrg/4Czii6E9mPZ+pSsyrHZ+GDGmum0oOgDHzJB+sebhKvIzabGg2lcQ81W1dxdgrO1JwQreg
dAFFu9pQ5I/JEsy+Dp/tfs45mEpkHm7T6IoaSRV8roqoBzh0/BeNc03ZnE3RlHGqXSGipQ168B3h
jSNj/Yoeie3Xy/1vxbFvtqqQl5WSGKceBzi48ckzJf5C6Hm0+wd12EpCIZwvxTnEN9IaV6xf0sQ3
ehILdn2yKwlskkbmyE7ZH+4rxgEitrhQ1IOVX+khgq0jAS3VMrB52xxmc3kTW2DfjSzHNDLuFc14
HI+6rYKmElD04J4Oj9jKzLX22VLGVB4DFWqbpmZHwcg5SkfxqyD1YoNO1bOvXu0R40XBspDIcxWT
7f6Te9V4n5HBD+0yquN1oMKdK3Y3UcZGHm7MuXJT/Vjc6Kshk0VYCkYnLruLTdeqnZ8eA6ySRZcz
x/J5gKgz2NEN4SBnMbWQ47oHNaN3MJ2dT3r/+ZPjzswmJ6aKMaBxKXNsrVVwy8DurgSXn9rb531r
n/VHJxLYnMHYYWUCdktDmTXeXSU4EQwH73d08gRtC+jc8/dXLFtd8Sq7HKhnEwe51o+jlOAQT/6W
2wzJg3d2ZlZSurQSW/z1F0f7uYoXyFejGtkdVM3OMtDdIc3Drar9F2/wH7xix9niLDQ1Ibq9KciL
YaUJiGA/IvcNnC0/XPuy4L3MHAhmB2gVUI/3RkI9mvrp9LTn8UnzUIodYkslo87QqEPtvIB/kbrn
4ELW5BQRJSJqB774NoUTwLvN3HNkAKNM014BJQQ1SWy5HoPYoYu7f2DZcLBF586/vM7swiex68/6
WOIGwL9Ze5JzqLBvWMOm8AWg6pMHVZw3mt3xFGpXrUrk233TvPV7/Blt06f0UCyAVf8fLgIDIKUu
R+eqp+IcOInH9YvoHy0vkeyoIOEOBbETtk7ehxTe5WOTB0YdjqCIvaExMi/eZuerB99dLm8Delym
N87zwqYLKvOkDLkBDa9oqjmu1yHKzIUbWIm75e2/4LgGJhOjVOemGVXl9u3Cp+IB6QFeXWe2Mj+B
YzY90JkFWg5oGAS2eATLYFR/Q21rj3IB722ZzaZORTERSnquykHNcc3Q0wViMsTmSN9GWIL6ZD4Q
8vCGPSnY1oNdPXQxEI9KiAcu7PIndBPHkSxBURBCeJlTB75vu+iQQgRDOys4QcyNOflOZMHmBTot
6bR0gLjWRqIaqXFsiO4JRiyffPL6kP+A37UfXvfZtqTM/NyJs1kSh+lhMx5Kdjb03jAgPyU5OnBU
JzyRLwQBHD15DoPJ+CZgnTkJgkKxE7X1sxuj156XnubaKIMpgy4Y2LJEbRQhxhgo/jM6RxzuI85z
Tdh9ThJSnSepgpzaO6J5BHHnIUMlOnR2i4aoDkFx1XbtIBVsXjKCZy4Wk/DowDk6pgpEH2kfjvex
wBI0vAp9QDfL+v029Hyd9NiZ8mA/YvCBXFbCw2d2JdyMz1zpaGI3FgM54KRL66y72Q3yWd0CY0iL
A00ygb/i7VHDLBI1Vw6Ac0JVtvNJUKTSkgsIjReN45yW9dcSpPX3hXBcdotBn97U1UShF8J5fw3u
/+nZOs300JhwR2qMUxrSVI+37hebCD1oaNcKXY4YHoRZjJ/SCXJ4sTSIeVlrSCltegRxP58eQPKE
DmOHc168/JXFIEgTjnVt0I+yQhDnva+vu81ih6lVwX9s7N4H8xLHDLj3j8GSwUz1tLplzDCdWy9G
BzVs9JyQMnDRa9y5iv0MggHKScb5fvR23QFriwGYURWHVKypbXRO9zrCyK98qsz7Qgy26ynU/6Pd
KnvAC+gdcLvBCrF7+vk6eLYtvHEf3FlPBdO4wHkT6WI2n2Fe+hY0NAJApUEB80I2O7Aw+Qi0SkLX
U4Pf7YXX/j5voxOZTNazHa55GCahfMgX4ug/Dg9v4GVwC+eyoe7Yfg9+H14n93x8PJHJXO1Tdu0V
q4VMJ16sy84eifopLQuw/dJlg5Qpk2Mvs3g1Ecjc9/Da4tBHi7qAkUpkFJ5DrOGz70uZDVgnQpjb
nkQKOLRkCFFt8Snc/VUUMvnzzPU2Cj1PTB1/nrJLOSkIaA79x5A8UIbMZ7t+pjs17is0S4JjTkQy
91u5noVTo0AkZmsz0o7Hn7adr40FOFjsuvS2XGukOvxxrycCmXud/g9pV7Ylpw1tv4i1BAghXoGa
qR7cQ+x+YdmOzTzPfP3ddO6Nq9SkdOPYj05qc6Qz6YxWV4daFOjY1P7n/ufrb1XcXxAkxjLMeaop
icB4J7gLDTaKFs7ui+YihLx3Zeyw7j7/IkYMYNRJQLAAEtKc2IODRTcoW7pHvJWhSPgBfsnXr4A9
LnvOZKX+MpkWgxuhEja6ogL59Bl1cEtd0eHB9rj9JUCTpWww2Ppr/IJOQYOgF68ZDYJLwxRaDP3E
LmQs4Xtgz7sW7XBYZBp8kx7tqmq+gBQUSF3rGPhHGAg8oan/vn9K3WYXulpsq3ixYj5JsiQQXZSz
/JbJu0AWNEnNCz1Fnk/DlKDX8zl8OCf7LVxO1Ou4O8/ceY7qaNhhupeFBSSSYQrKJUgSViQZRPHb
8xKAa8+3RV16iYJ2oVFbp/lies4ondxuMRZh92AvqS+sMZR5Kuvu18UhCnrF5FkU5AM45vTWPFpO
8YBNpbKZBP8gBPASMc3NouS9Ru2idm+OYjXW1UQHRW94P85gysMDbOkxxs6jR+xmlLni688e+gtR
uCO1wfSOaUE8pYe3/oA2KDhe/XnJTsnCAOvO3gWWcF911GHuQAsstIm4b4hJbT9Bs3zHANF0g+bx
xz8lLtfqJDL0Ofx9nMKd+VTNg4rFUM3ut+4Tenqyzg0wg60asYLlYGsH27PHzdfo83H/hLT9z9BO
H5enx35+SGzYKMk7doH7aCl+fY5gKayhpGrSgH432U+DnR2yJ1cWzfkHPv0b5F1oLliorXIfJcWg
uUj25R9GvbX3aE99RS3EbemTEPPOyhc4WKdttnMBYoxvWPy3rI4wJHprtT374vre+ekCoqR1kAVZ
qCPefc/ipZP36A72HkPsJIyyHsj4xSjvqaYLpCzNw7nMcWioOcBf1O/jjaUOrivzTta95V+3Q8Ei
F0A9NsbHYQmgk/IUPvkdZlvvg6fHiNiyDQ7/YMp/QQlavxxTLYnihfnP74XtkwOyEBIjm7fsJT0F
z4gKDeiHSO9QuhLLdPNCyA1e1wS9MnQ880kTLaL3efu2PWBozfKStFHaf1xG7y2jWWX8su7M/qJY
0C+9GTSzuWB2zis7NqgjO8JdUR5Of0pbZf7B9vzCElRLMXVVnJTgzdNSLrxVUJt62GH03gYPSOxA
kJAmEzZBcwzVUE2xBTQ39G31sX3d/5Q5YDLFIc5OM1TeaQGmAzyfljoc1PRiz2B5SjGuhcp0hxRL
iEQZBZnHUV0k+7xlTh1jHXCwVZ5lbyiZPX3fLH8hblPrs5K93xIWx7Pd+e2b/Yw+8C9fBhezuGS3
JCVL8CqtKc9ClixMr8LF43gbonZpKYq4rXpXB7JcKMb3QN8FWZ0Vpjl5NySfz+Xh7Zti440Phw7d
Wjt0jiA1h+kkpbNM/JLFnFd9OoNjAyYxCOYzCiQaOvSxTgsdD4RmM6OkRGJWFk7+oDcufl9QkEwf
9ayZUjjmFl4gmDnS2uTPSdZ3tB5RvoARlCOFDvaNhYxXOMPmGYFyPK5v39JqQwG/wBBUYM8jv0ks
kIKVJdsld4rCvf7EI+xoiM/hrnSlPYOrCvACUVCAYxL42HOfL5ej7VoXeSorQUD3vVlVZsmWi7h1
UYICjLoWO8CsTEccu3aXmxq9OsUm1D3G0MhOcjmpW1iC+uNzkA2U4iQ74Ljb0GVIneKZJrOZEuZ7
55oLudKwf2Om2G78HJdu8/yEklXZ6loZ4717IhcQRpmbQ5kB4hWp9Oqlt9PJqfhWqs0l1/Ouqi5w
tKQaeBwAZ9qdPrPdW3ZURjtH8UglO7R15+kX1727cRdQFq+zwjdwOxiEid2sG3gVg70UGUvjfqsh
sQukhegLpNRXqqzjQKo2n9379znl713mG3i4zulVloVdNx8XeIKWmBt/VvsSh6i/L4M+o8Xlk+k8
tNgP8gXdC1jgJwv6rfqHF4iCzkiqeWyxCEh/jl6ZguY7FE49Ws/ZH4n9e7bxAkpQFkWKbQ6NjsNM
Fo/XxHY2VI6ihQdZGLQeLuvKJfpw1Ym5ABQ0RlX40aQwAJIdezud77dIeM13zXcs8/1/1Ah8PEmO
gSUatbCoRtOo+A7qfcs30HcOdyZL9vPWtOljWLm9dmwzl/8hIe2j4rgGE/yZoe5pryYVpBrj0UcX
gR3sxbAekTPBH4mFXIlEX4MtlF9IgaX0VYZ9ZgBbxgfOXh3aoXtAZVPTLSkhGdxH5XsNJ1j8qqF1
Pw+Aa2qvdSdHO1bL8mvXPHuRgzLGcdnP494+UBmmIOgBzackjmr92VK9LN8UVLUH8lRZEhjpUQoC
HuZRlo4YNoYSQryMBgs79Zppi9lb2O84K1K396P+uj5KQbrVWLHUoQNZqLEjzM6/EhQO7m8fnYwV
BbHO6z4KhryDjhzcLaaV0geCpYiOcxtlJW50TYogzFON7Q3UBCnopCZOgjsK0O8x3dPO6VQ4HDIu
XLjs2gW4xhNcAJPHLVMa4Ln6/bl+ThR7PiMeJtVSEs4TX0HTjCFItfZ+RdmP+kXGcB914BUZ4ujt
Ei7GzCrcDvqu0VxIIMDwnL5jrB7dZOEnU4K3XPaNUxPfPwr6hOZyObXza/Q13A4PuUypS+7lfaLt
hTLqg6RRyw4EoX3+FD/TwWXKNn0tEViQTZRbcaivD0/QCooRmdnMgfV6dhXU7PmHHs1975vjJOe2
4qZdQwmKwQwxnYL7ODjFsrGirnsIgSOLBq3EJ69RBH0QZgVtCw6U1/Pn7vVt2lj2XB47t2bLw/Fp
4zD7C7aw3ClfTueTcn8+uU51v8xo2bu/4Xlcf4ugN1hUDKh8Xxg/Yna3+5Ec9NTGREJZNmIlqncN
JGiOhKS8mycY5mXnuzvEB9OxTCdntiuteJHoQnFUdKfGQdMGPWKU9skte5t70/dE1oMjMyJ00foX
IjA3KtWHYWFLtLa6fGdhH+b9s73bxQylxq8SxfvxjXd1fOJ+tbz2w4QQ3NPnMdgYdu1hdmWA+q6N
8diHZ3neYxGqGyrkfaTGBXWNhgaPsMAZopI6rI4esqmm46oPFtrrJFK3kiC4pk1wNUilNSRdThJG
xX9DrRdGQWOS1Kcd9s0cPNQGSa2lzI5RQaeYnd8G1QDyXKjj+7OdnYeDI3V9JXpYXJ0WNBX32xko
2MxyzCYbQa82s23lxdhBUyLRIFPLEk+DCpqlmSYr7XVwyXz/yh8rpKo6aSho5eF3fV2CyqjDovWH
oVkc+s/ujIjXiJlS5yTc3GZ52eEJCmPOtaAdrEVLYlzkKZf8ukzVi6OcszKsSd+Diuy1YDY/RqXT
8APWiRdb64u1v02LDE2cqJhjc7xl1O9n1rvk1dpqf3aare0b+UI2ieSK/Y1YxmZaug6oZXE50m1b
cm621RdYMllQcKXv/ooTxDnN3VRHBtYe6M8MNQOfWY2JVZZ9jyxXYx+CI3mq8824qyC+mFol8Qxl
SkMc4VzlrNGnEvZER5rjjCUjqOeK8CLKzibGd3So6NfsF6fDCLD8LFHGEvtiCMpDy5MuyRZTlrYb
OjvPipNy15hlryGZkjIEb0T14ZJ2NXCWEQ1z6OL5lW4Rs4SLJaFIXRTDDXVvCIpDbeYp07HDDBU7
r2cLPbGfjLv5DcG2AKk3acBN5gyI06y0fsRrdnmAoSjiXH7j9tOCIs1yy6gSVAg3aZYRAzCD8/rZ
vN+62mboNkhGzZvNvjVkj6Pl524dovBYqbViStjyZH41VPj3p7m0yQ4jKUYsS6v3DqY17PemdLms
TB+LnZJBSrN+0pbDDHu79B0MSEncn+jAkNjpdYWM2YG6hvljRCwyTIoxrodkgnPcLUOUlEfaOBKp
/gdafmEIEZXeUrspbIdFeZ3GPzYIcdjyDrt1+f0FIkRSKp7V4+wD5PNSBdo4h8xB0dEdKo6OOVY4
y3T/uuv2C05wb8xk0EkzwQs4nbEx8uw07rIrWnZ0MhRBKTGW62zGWLXn15LYPnau3bZgglUxVZVq
mEFvqMzA4nAu1nvWWT93pqZlXpMmNklf0k6SOhav/n8RdMvQDGpxLlYgd1kMhTCYmdcHae/WavjD
0mp3Thrd1rHxHfXohLvxbHwuyHQgPt/eJlDg7v+Fx5oebmi6abwr4wuHN5/KeRopz7w5LQfbD8Nj
1dOjmb/OA93VZMwl2mL9QH/hCco9mEvGOdNBrvESlz/6XuILCrrvAz3Lv1/Q02jdXDAFv7/VftLP
XyS/LnDbX7+OA9coIq0GQj7Xv250LYWLgdMala3BI3sip7SQPU5XrwQ3QYlOiQHGuAbRgzlihRnk
XjbF36p0tudg3LBmn6LlxPzz9vWLBaR/UWRg9xzm5lKK4tdrMDXpgqGN0twb0j7c+XQK7H4K5v3M
p95RDcV3SGKwJ4zVRSepXsTbuKkeyzj+0nOlRYnpTJ0+CAJXtWJrn/htyp2qjCLH6sZewqqrh89U
k3INWyowEvL6UzNW1l3VJrln9Ibd/IhJh5M53D6PdQxk/yH2hmVZgukc0wJhvizPPTXwHXVG5Ruw
xvj1Nsoqk2IEx/+hCIdutZ2eaRQoZeC2GPRG7+b6hX+/DXKLFAwEFe1WrFrqlKpF7pntsbW20fDU
xhKIW3QsEILZIiwekmA5LUREx/KY03NZOn3+9b8RIsoDtagShECpum9T+dLXd129+28Qgq0yYkU3
h2EhRHssZttSj/O8+Q0Ibmk6I4aGGX/CWdG8KGIe1rnnc/9On4zINhUS2nGVu7eBVi/FYhhpgxuh
ppgKCny9mpW8g0TTeqtid2UeqjZmTmGHuGSkvOBQvOsOqsItMlHVzjgRBJLErUbUFrrDbHNHCbZ8
cLn/pzJ9RzJ2H2ZfJ9OX0LZmPS4RBfFM+TQgwpvlHieKnVivflXYt09PRpMgmrwvhzpTgKAM477u
H7Bm1m7ZseKajYwQbTdJ/OU24pq6f9c2hmmpqsGEU0yDmOSJBTkdiadiUgrGkXI3f6P+822cNb6g
UPGqirWm6gcG1IdiNssKDDjzfRnfp6du3iaJBGTtggwwHRZ8UYyxFM3JlGVx1s0Ums38occYmxP/
hhgxTePo0zB19FIIHNB0KovNEsZxDPPsi5lWNbbGZKEX990sYQUxevHO38wgOpx+RnXLFHjB1Fu/
VWZoBWO2Qrt4bHKyDeJoQzSvJOrjnLZ2bfzIeCTxkdY0N4jDBFCqEh2u57Whq+LCLJtwgFxV06aM
Q8eKfsTz8TY7rIDoFsUSVk0jcGzF55MZxgMmiI+JZxope6rLYNyiGmk8lm3vy3zc5VIuXojLQcLB
ZQQ13khOq2LNBAbmd0PAp8QrIn9bhdG9Ho7bXmvdudqN5tEvRrgaZLBb/UUbmWNa/SPrOzs/c6uy
20TNbM2KML/Y7+5vH8KKTFx92MLOF94iG/qWJFafeKpqfQmt3o7KymZRvI9Nia4U3/4fzkC4VExb
xVbFrku8pJu2ObGr8BjNLx23bF2/V/W9X3psTF0WbcYkhvmJ3N8h1aJ4xqD5AdJzTWph9CT1e9x3
kjf2FPzUEmIXxkGTlWSv8pXxC0cQ0KSPJ6thRuJlw+Tft0OWHYxoem561LbdpmgViWloHiCQUJMI
SNyYFWMo58TTg9w1jLcwrO1iZNvbKGKM6K+Lu4ARtEBfMT8tNS3x2OzophU5GSP2nPtbVMt8S3oK
HVBtkrY+9wG9I8WwNa12R7WxtDMyb3jQOWQwD7c/apV0iC7UuAWTIUZxa4Y3rzlAoLBhCIX9vp/Y
8dttiBWzBJWHvUJYxWagg0xwieZUKdBrr0JmCY/2dV67qTG+sLp6zEj3OmJkrIRBVwG5vjhHqk7M
D93E/lCFeLklXqD8ERaGS2a7+IKVHm4y/rxN2qo6ukASRFE34BuzCkjT9Kxhhn2MnZhKbDPuWfq0
VYbn23BiQPMvDrKIjucEIya07rXooXAwDqtYSbwhJjPWxmbxxiixVyjVSeC0Y+rbY5W0rhr6I2a4
pv0BWwCrPS1zTE4Jk29+2Y5uWGOV++3vWmUiS8dBcJ0aFhc+iw/a2BsEn9XkRxPrnKu5trXu6b+B
iGc9dV2ozj5AbHiD1BtUibFcUeEUjq5JTBM+wYelTTlP+zJWzcSLp9py6fTYBZ2tBuVjSMi0uU3M
ciKCHQMWhTUzsdwABcHXF5n7gB9L6DYj19/qut2HXfNwG0LMry7MAgwTziC8KBhN4Z0QF31PzBwH
1s7VIeeZ7fd4dDPbahIn11InqV6L5HXOsM6UpV+0IXaCcXRNC7sR1cLJpx1TWtk3rXDK1Tdp13RX
mlEoPccccivRP8/RvE+xcYlmmOGm28P4lGmoXFbR593e1XUDZiZfY614o9CVCY0kzsSKmrj6FkEv
tT4m75AgSL0gTOmB9alpk2Qqj2ZX+nY6K9l2zOZhd/tWVi9eo9ggg6AAliQKl5JHYTm0Ay6lMuLG
KcMGrw+VzP9eq1NygSIcMwnGkneBBZcs3FnxPWsOuf96m5A1n/YKQzi+IWqslJc4vmx4ieBTafC9
SP2TBz99wp16apzQ1PcKBvXfBl4VU42rlgGXk2hiX2/SaXXeDVHqUdRDZsew/9q+kEYCsqZpQd0v
FOGeygL7EDGqLvWUyNBsRRvbTZpGyb4uWzV1o16dTyaz6j/iIa4PZTcqd4huJRtFqbB0U/Fjh8dN
Zxex70vcv3UG+vVhwtWmTRHmQxGnXrPpHxSJPVsVzwuqhTtlXTP5UIKpR0huN0blTuOPSLYxQHaB
grUYaKI3NQfjdEGwCQKsEZl+NqFhWzyU2CUZkmAySN5aYa6EqTeP20A7z/t+3tf6v3/+XHHK8hEX
nn/bJEMXB+DHsTtWQeky/8DTRMKPq7oKDzhdNSh22XLBdUy6CrFugjNrY98xui3UZdx8s9JjXny9
LV6r/PULSZyzo2XtjMuHLVfN4Th3n+KI/Y5yukAQRIsFiNtPGpSTm5M7tX8o2MttEpbD+GBcLwAE
EQmyPo7bGIelDga06zHDLMvMfIjJ8+KYBLS2J9kLYv1+DMJMA3uGVTHSzgrVj8OpAaf1WbNDAXzw
2GT+LrB89M4OEbz4LpZQuSqrBl7BSIFYcFiEYyygBsEQeE1U9EtinRoW24ZSSyRIHBb6lxNxgSKc
5cw49oiMDJZkCD06OkXsDnlqjxQdC9qY2zNtbGVunjo4oNj2FtpD0thJjjdLjziulTUb3UBfnBE4
tB5dvcjd1nDzzkespXsyVYy/un33Kx45Uh3LvmcdC6oNMTjaj32tNQq+NypDmzWTO4Tfdf2Yks/t
mZmyp/DqHTD4ioaOWIROBFUWtTFI6RZ/nNdnArO0azvNqehgSfK6MqDl3y+UTG+OpM0K+E3+FDmG
+Wi2eGkEk+TwVmX/ghxBlYUanLOUgZyE7BOHdRLfZy1DSbESFY4PEuAqgK6pUJqcW3ENKqr8qFa5
o+aHJEeVdYYUzHMeMTdoN09mLnsPrpNlUQ0jyy2CfNs1bJFmZQO/M/E07ZGawdnsLYlRXuU6BNn+
D0EIIKSmOQ60hw3oLFRz6aatReQtCk5KWaU2D72RyhzpRbo/6LgLRMEgTLkflZMKHZeGyr5kYWb3
/cbscnj2gd2E1p4Nh1glqHpJ/2gqWQT49okaHzJCVEtJYoLemuUHrc32RSWxqqum+2/6DDEhVMcN
XL8R9CEjj2k0wQOP6H1LmY1BYe5tlSEjRlBxXdiNVrIcZYR8zVn2bJX9uuBSdUpL5nTEUVVHzOW6
/eXrAmVqSHOjtoAjR3LN2X2kFMOc4NOLqkM7cL/rC+aG03zIZ/VzVOiYgum3T7XVPYV16IWdIQnt
rBJnMUSOIFYMmyyu8fmgmIqaFnBGp7Sxtb5MP+VVPX67TabYNP5uhFSC6ggNY9hBpaA3LC3M9DTO
Uw+RT2dGtnzEOtvZwKsx0JyiPCWF3U6xTY90eI7aeZP0ZOun4R4zM+zEDLaTWh3qWN2OVeQNIft6
+/PWDuHy6wStWbZ5Fkcjvo40qR003C6T19sIaw4NXvPEwnwTDkdPUGB6Z+pJWZV4aqWHoG42cVRt
+2GyyR7eAd7z/T6nsXsbc82jucQUVFrCeF4o5nLmwde4p06QYI58+ezjOJPm522sVT5WVdNAQYSl
4boFIelpWsemCvfJ1F+zOvOyyjoUwfgl6Q1nztmZ9hu1DjZjaLxFSSFz3sQZtX/x1wX8csMX1pUX
cZjxYEo9vbepyZMdUvd2MVW7viLntv0UKKE7MpdM9alChigfUCdWI3jgdqEbdvV2TpOtBd9r9meH
5rJ922u2X9VMeP0cNURYuHH9dSrKucLMwOGo07aI7rLnpJF4F6tveSwH10xQx1EpspRFXxwABg7p
dWHhtVtUqZP6odM3n1SjcLKAfGo4xuv7/oZjLYLSSzyOtWQG0rC/kAUNpqbYt9ZrBMp3mO2omexw
uMvbH2P5oxp/6Ppsk3y22+qkwK1UfbppZMrlH2in2CRhMhXZRoF2ogW86DHc2utI6ZjVY8FzW1OI
00+zM2uR21rZMWhPddRLtPeqhCECRJmpoyZMjIu3mTH0fTDg0H3Ny4x8Rxvd6YraNnmzqyJZ094q
G13ACUyOAo60xv48eAzBp2Sodkr4aMWyhKOMJoFX56hmakE7hE302q4q61yrX9XsmFnlQU2yzW21
sQpG4RtwuPuUissZeDFUfs/BO1qNDsRhUxuxE5O3EoG8OZLYIBmWcHpY4MLzeokHRfkmbvCea75N
it3h9cNoVUqkYs35US8IE06xTEbYlAUszPqtYh4xgHZrEeKkkIXbR7iueS+gBOOlRz0JiKIhsMC+
oTv2lGgn31A2QVw4k/kNrmsfex2vvLLsJR7eKj9SbMmjqIjUsEjoWufMCquZlUPpqjx02uFnHVXO
UEpAVi0nXmca0tLUQr7yGoSnVqG2HU5SDfmOB8cmztykhzL3t23/jFCijU2ZkljN6u1dYC6sdKFM
TVSXMey7Sj2rPmTaW05TO9WzHUqCP92+vFUgHB1qCkzkwt812wVQTCee920FE52O066Y+h5uUDm7
DQksu+0KyZtj9cI4ooN/peDFaeRhG9RVO8AOpUFmq9pLH9U2kwUHxWbFv2wxilfh01L4tO+2+oIo
RuIeq2ugFQcrdVvedAffRDrWKFUHMwzshqUvdUzQv/09btJdiXKKXt2GS6964BYTl6W2Vs/YWlrh
dRXf9p5kuficuiVp11ng0rq7q5pstnnR2ZTOGz2GE3D7PtcOWFN1xHNURvA8Fpg1MPwCg1IpvCBU
nAKq7196qcQvikp8OF6CCNyJhv+2iUYj9VhYunV+zFDTdZuMNVV5iSB4juoQD1obMtxgkTpa96fa
71io2y3yvBqRhSzW7kejnFgmgmBLKe21sE0WXtoB3DcUn6C7I4+P5TgdmvBO7yANt+lavR5DNXSd
m6hw/jBWDSUkcAJ46iUsdmrNzRtUVw3/EUTwhDOznTALCYdnWC9539hRtEmz9D+CCMaM+ip6VnUz
9aDUuaI6LD8rtUxyVhnt4riEm8mTifpljeMig8P3VSahYeGiD3yMQneGa4ffJvYQzV0cG9aspF7P
qmeEV516Tl66jh5HjeyaovweYBLSbQZYZWzUahMDT22CCrtrXuu1Xkl0vEW9KKo8g6G0Rj9EJTKH
qHRGkPM22OrxMRT2qug24zAn12ClTv2qaZPMU0kLW0zMYcdjvZTYqlWeZqiUME0834nI032m56Ey
ZpkXJlbuxFpFHco6FfZ4yHe3CVqVVMZNKDiKCSNipcmoxGjgI3nmWQPdlvS1DoPt2CW2Gd/dBlqn
6W8gsVWwRcWq6Rdl5pXYhV7348YaXpKOSe5HQo7YJVi1Dd5Mc5V5hunbQ8a/1fwhTKtNxoLNbXrW
OEEnFkrsEF802IfH2VSkDWVB5gXtjIorhgVe39GZIGO4Ne6mMO1wyRBqwZSya4ZD2yvtOgbrM0z9
aVJgYsug/BF26idaIzOe+U+3yVo7QGhsHe1QKD7Cio9rPD5kQVCRIvOqunZy/iPWED1Rmm0+PN4G
Ws3lXiIJ6i4z0YYwkCbzYl5wR5tCVExbjfHYYLLlNiA8ccqpbg80SHr0YVg/OuYHTqcTxRkCy4uV
ijlNpge/IQ+XXyVoEyWKo34cIQ+l/mryP1XyFem8MJNNj12TBm7AmYCHjdYMsVFbGzBbD8WJ0CNJ
uWHtcbEmQxtIpGFNG1uouLLgaBtLDff1ZbKUcywmmzNPK5rA5hgX2xVvZlsdG03ZxBiQaEeqRCzW
+AcygW4Bg6MUShwJUhtBmyOPmHlFN+t22D9oOnfUDo11YydTkzIs7Zo8FJS13Ajp4mWYn/No06WY
G4iAgO/P7m1mXZNChPkIclcMRXFi0Q48p4Iok5F5ujZ6saF6fqxs1KbdpSnblmkiqYFZex+hloyj
dtfUUdEtBHCpWtMya1EEPWVoWmUdu2vGz3pnnULjpKMECP/X0RqZREOLAx/fnXzLIhpD/5OpfXi5
0zBloxLGqIcOEVUK20c/au5zBAkyru90AxHbOXeyIj6Tajix2bejofkN9WNZqMhGSE0llqjutCmO
Js2Mcs+aquNQmX9kse6USb83K1l2aJV7ELlG0TKuFiVf19wDnkwK1UB3Qz5P3mgNdyaKA/vJOHOp
770ChWyMSbEKRmV41gv3mbc5NhNPKDTn+SuvZ6fuRrfKTdQLvNzm01UgvAThCDGqoovtmiZNLY28
MnGDlXpGC/tDnv3Mp6PCzH//6DQIOg0shP2xKEPsQTEaniAshi4KqpBDgLLGjDTY/CnRxStK8gpF
iEJWdAwb3qNzokTYKjYfIwN7MIvfcFmvUAQtos9tWIZLF0DfK/c9ajKZ8qQp7ZIgzNvI9c1W4t2t
yRkQKUMl7LsNEG6pnIbBiMqlg8dknZ2y1LGSR2a8TgwWvdwUdWEXQW9X5I9gCGw06Bxuc8nauYI5
ENJH3BryLnB+YeVKPxQEck5Hu8x+4qFBC0mIR4YhPDcbhsyI1gEjo6WN1LjOqW1kkhzPKghy/BRR
ANgcsb4jSlPkIkst92Ltp5kjFFE/xpas2GJNpjSia1DIGjYFiUWh3VyRvirSwpsjWuy6iZW2n+k/
SlLd6xhdI7E0q2gqUTGQFhlEwF1LcBfT0bASjt6QYD7UWmsHVfXU6aGb57KZiStGzdAARBHmI+gQ
FRifGOlIIhoUXmi91L49Z4eYncxhr8cSN2TtmjTYMURrEEKyxFaUimhlyXwl91hVbHK/PSI+fE56
/dO/Z+tLGEFdjDGzkJBNCq+Z8VLaYQW6NUj6SRbJFJ63aKP+RYlwZBr2A2Hba1x4Q5/aav+zq6rf
OisT7hoqZfACXPjjIrLVNSEpzA5EsOoVAMx6If3P2+e04l0sveB/Qwjib44tnyN0wnoqGpDtaOox
4KSdUZ6wSaLxZI7UVarypGTs9TbumsePmC96hFSkVgyEhq5pw6LcoG1NI/eKotZ3VpmVuzLSOzvy
W+wCJhyqF47Wbhw143XQTbQglyaG8cX6hscmPSD1GTuknDqZm7wmc2jFNlH1jU5HFJsL31UP4WAh
autp1bQzML5Lm+btpJ+LWRYXW6v+NnS8qozFrYOJXkTl4npHtW/wIIAoqLFxmHi1nTGZrOIbE9Ma
eesQpFKHyNqrSCsED1ZrbH1zcKciehj46Gj1E6OyYqk1lsZgAhMdIBgPgGjq9RfVUw8dEBWFl1dG
ZfOaBk5I/V5i89ZUwCWKIDj1MGiYugWeG8emhv6sDUcLMc6Z+1O5lbDZ8luikMK+oolQpxwtdgJ/
YzGNFqlzXiAY9NPEFvIBZWZltCQpB2LH+qlU96N2mnIUelvmgVXjb6hw1OZxii5MNJq8t+Rf3HEZ
ZDHL8rpA6vI4acfsrSlLWyLDa+eJd52Jp4huwaUUbg0rw7DptKtwa43iRulurn03HCXPEBmIcGnG
mGF0hAlCCpS3wf/iU2Vrxu+AINgAU6TqyPcKlFjEx9hecwRI+IiYgFPV57wffuNKUA+DIlBkm3Be
guaxhmwu4PKUaMhvCttMsfIs/qEZ6EjERoDb7LemTFAhxSh6WHWOhMG1PDVx0LG2rUovrptdnCvf
Ju27mkUnCO9toBXzDQtBdYgVsmimuMp6ikmkNElbeBZtfdsqla3SBkdu4mkRD66R/XEbboUZruAW
PXLB1WbrZ4iDNYXHu8n2i69Yemmzovr3egIdue+JJg7HTiyf9cesIqFPwNeoCc7bZhfsIyORWPG1
8gbG0cO43A9Fx+RC6wUtPgnB0WNZeo3Cd4NFH8LgpeyiM0P76tyUblF8RSmtk8e13fjZDsUjTpLK
Fj6tKF6k0yw4rgjRYDKMYHXQSJGnUdeUHi/KQ1HXxzyQ+OArHIIGP8TEUdq5aCNBtJC16NIuTkuv
bgy78u9CuguC3MbSA9sfZaZthRwEq+FWIE+mm9ilcH2mJgtybqZTidCIqs8uuL96M8IQT7bbfLhG
FLLqBu4OIB9qugfa+fM8adAXVptus0rLD2zI422fY6yyX6LPj88hlbDlCnHwxZFhAnWMop36mrgM
eb+hT3jpGWm5SeYOe+Nj7Tda33F0FFe1tEfq4rOsVbGa3hqtEh0YFt+1pZIco9BSjrQYG4kErBzi
cktMW5ppTEOc4JjXpENQF/mSCP/BdjR6/UirLrLZzPRtnkeWbRatLgkarB0iABFFM5EcYuIUx7G1
OiXz88pL/fqrEi4l6pa/u80dK1oKRfdoeEekDp2P4i7eyDdIPYa08v6HtC/tbdzYtv1FBDgPX6tI
ihpt2bJb9hfCbrc5zzN//V103r2RSnwi+pwgARI0os2q2vOwtl/tdUBvlAbARDH+8fdUkCMDSiDa
F9AlxfB6pLhhmmlhuZNK39LGF5SES87672gwwht6vVhJYVTu4kyiqwLzf0K0oB/mHgSdA4hq4S0Z
KpsBqwGvVuldUMIqho4+ln+S8D8Z4gb0FGbC0CaHN2GDTKkWlLKR8hKTzOrK0zhTKDyraVzn/m3d
Wl0cgp+y3DJCC57lrTQrq9GQEMuOqrcr5XdVKEmZ1KQN1P+S0iRaF7ajDvMY1t3PMHrxrIVvCTDJ
RPUh4t7uH+j2bXAg6AE8DYK1m7epQk2tB6mFdf8UBlIvheRLP8+kGXLgOnkNPKIdF2mmoplppC7I
yBIFxuWSCzXw/AYHmFYvNev7t3Mr5ghVeFWCewWjo7J7e9CwMNS5is8v3ZVmpKSuX3V/QUfO0kCu
FlkDCYzFdnHzRYrEsKfhBcqjHrw2xpoXX+4fY+6OoEP+jwTrYItl5RW9Cq7VB5K2rwCgu0/gViyA
QgWFO4kFDCYrFnLK+0MsC9kuqvqS+Crf7EoAnAPXKw9pz3Xjgp38cSmuY69rgox05H2HsSRA0ezK
lurDKsfmmZe2sErsw9oE6V5oFxhh6YAMH3tpKvc86pU7NXMlqsuFu+4T7i3l0ZgqlUm5oDEnpr09
HlAgMMOtwcWfHvRC+BOX87GMYMTxOKkz0xqjVjL8AKErLbH9KqQaoJgZR9yhW9A6twZ7ulc0uPBw
rxSMj18Tbt0x0CQXURLadpLcTlLPjIO9W/k0iI73eWbujFP9QIW7jwEqnblSjI6FTSrCwTK0cpcA
/U7LNq4c2npii25IMl0j6pJTdysImC4EpBCsBIy2qjH3mkWZBCeHr3aS9KeW95W/0Eo9c31Xv89c
XyqGWhdJ+P2ux5YP/+CS0HvIAhLpC5c3w48wdLg2eCDoFWOhIJCSQHVrFCs49V9dfAAvKJjJSxYT
SbMHmsioiACR55Cu+SFJKkUbe7fa+ari5BpwUU4Nl9GxaDexslAXnC6HYXqYcBCCo4BYie10yAZE
zyIf1LCtgJEGrI3sI5p4u891s0SwdX3Ke05YL4xLVWbc6OnYgbvzcF9Z+No2dly93qcxw9m6fkGD
cak4AZhSjRfXAJThqR6HmwLNrT026AwBb/n5H6nDfrFaDBYillnmBiivqsLXgmQxzFe2sqsOQ1ID
feQpTY9dt5QznmU6RLMSfh6ZPIWR2FjPMEyXVfWOLx7j3kWOpjehkXpRtO5f4MxJUB/WUJadMoXS
zUnSgpeGrm92ASAcLKkr2nVVB8aSEZmYl2E49NUgZkXlGx1QrNWqudp3jUZudkM60tiIXzNf37eC
YHdRTdSkexqa5Eke040SrNRoI+ivavt+/6S3rIK2K7T3TNiwiPtYRQ/7iMqmKrXATnFTy0dngR1y
IrLCYueSUoxiy/dQmo99Ya30Q7K+T/32QUEdiUNFQc8pbA0j3XUOt7Au9HaHgTvaGiOJ+RXMO8nV
hZDsVo1cE2L0rtDqqeu5WruLQieN7S63O4z2eHtOXXrTSX6v3xSVdhguVBtVoNRJjBBUgVvqldp2
u7oLCyz0Q1PWhpdS3UoBnEuDEQiWhpG4FN3nJcl7T7A5vspW9+/1VsngIzBNg4AX0QjqhtdaMxAS
NazBwbtkdM3eA4JE2BOulBcEfub5kJdFdw8EBUVDNgHdu246KB3gGPXOCh8rbxqV3Pl5ukDmlken
2B0oozr8YKiV6TMunJEKtZNYi0qgCioFv82lZtz7HGadpDb+qDWpJ+rAV44cD89oRJcWHBJ2mxwS
tYBpxXQOIObQFK6xh8zHdtT7TBN2CoCLBpnE7njK43381YVmtDXGpwG74PmWuo2tRJv6CT+0GtxT
+53Kz5G75tWALmGw3d67Po0xA2URuHrI/E8XdnEhiZgqmCj2xV3QV7k1lHypHY00bAuq+EqGwbwc
FZ0FlTgzqARwPQD5TAMTeGq2PNw2YtzW8cjvZK0lEkbPEqPBeKNOAGpKZCz5ymLNGsbQKtW/V8co
2grIMqtTIgxTetfn9YQwzqpYEHZSgsU+eqQquyqoi9N9oZm5VTQDoZML4QOwTdlcURGXLfrfPdxq
GghrvlVLjmQYxyONhEC7AxTBglK6lVLYMPiDaCKbsEfZPFgRjr2u5YO4w3SlCMg+FVhan3GplMk+
7LNAX+DkmZgF1S/jBy8MFf6b8l9Woq4RZpWw41UzKaismZVKcslsRNtd58YhwRhO/9ca/pom44rw
2Ndadnom/IBh5N1jY2ZKQYFBfv/tZlQEUGLBlejFA0qJLl5zSFQgqECmT9hpidyWdFRqIaFxVqaI
W+KoyCj6dYeE6Hk9mp4/YgQt4QDdeP8jbo0MfG/hJ6cPDIgbXOfC8HQOixHwEZwgrpBj0s0emGe2
EJbaWhkDu2vkYEEs52hOPjhA2ZA/QTXu+uCSgZXMgNcTdv2ANUmqvx9QASSZZJS0z/idZ4QLh5y7
aXRroOCnoX0OEHfXBGNOquQaWIa7NO1++z6GFYE2KSZosQTspJOGEeWyihRYmHD/cmeEBVYA4g/r
ijYYtl9XKH2xDHroPHQJcpbed/VHJiYGrcOqHRaM+IwmAIAHjDjmf9Ajy6KjG0kCR7MfRWA8eU91
izH2qLAaFVhE8E3uH+vW04RVQ/0UaRfMEdyA5kYdl5ctAOF27ij7H4VatrbIlfzC5c1TQaIYTZ2Q
e7Yvz1OCbBSggXboqw5IMuSNE+XdUqf43BMhescPgS1QGJyu9cIsdV2ddbEWSjs9TsYdLzXfsu/V
tEAn5YJWmac0jQqj9RalkUkqLijlkLQojGJp58bKZ98pz4NSH7jW/XP/cWbJwOrD+YCLDsy0azIo
R6N8irWuaLQRAeDTe8ZqypY4ecGPC0m4yYRdu406zqLCvMINh2FnPOHR5xWu8lQRmPDxBo1RVCp+
FSVPk/ZR4rgV/v7ro6EiB60hYGpJk9mjFZom+g0a8XdN/5aOMTEw3CYuwcbcsh2q0OA4dGAid6np
zP3xchwoAAhXAaIsY0Q9H95CtY8WFNIsEXRcodAyrTLQGYWUBSX4ufdARK4a3iyKDGW/Ts/14D8h
BHBwCLmCahI7EmM0UZ6lSqFO4JoFFdMEfo83pvXX374Mnh/1UkmVodYx93fNdPxYymEQD+pOr6qE
typDawunHeACkSYthPDp78mB73jU4lAZQWB9Ta6p3RKYbr62i7WyIa3WPsu+7qh/D9WBvpt/nI9p
WpRdaTk2RQcQ6kDb+Vyxm6gAhO2v0zcGej2RWdPQEzxVe65PYsSJmsWcp+3aOnhB0OKiyqd9FbG+
NIl3ax4mQkCt/UlSQmlfE5JDlH9dPdJQVHyvIu6Upe9VItuBsJQgmCOkoJ4NyyBPK+knW3yh5squ
4d3cB4SzmhnU64DQ62GsnQey89Lz3KeEsvM1pQ4tmnzD43kAm2WJ9buk52bXAA1TX7Kttw4LHJX/
O5PBVhv8ujAQkIKS5O6FrDwAiynnqoPgFQhSF7Kh86eCUhDRAAymYziiKyDGY4H7E8PAp6kn+naZ
B49ZkqXbVK8WBHdGEaG5DH0W6DJFmw97sgbA7U3Cd/AafFTmCSd4rxo6nX/fl9dZKlOlDH4mPDB2
6jqIRMVNxUIEMlGYFySVxHIlwPn7c5/MdDXX9ggw8T9t27g++JYMjxe5UHt5AoD4WotjMzQwthNz
vEQLVeit+6RmT4QREECvYA4EvfbXvJcFopB2VQ3PTg5aCozgFvgfmr5Q0ZinooKRoR6gwKc/v5Al
wO6Ouu63gLoIE+MJE5ahraa+bt4/yw13A7kXShsDbBqPBCIrR1wHID4PoEe7JvFI6cpPFeqNlQRz
rsnPUlYtXN2NMw5y6IiC14D/H9qIUd6yX/lVmZX1Lo5tpXDeh2jlOoDx6GQriP/WKQYtBMdYI4Bh
CHhEE8dcXKCSjXU/uHUDdDaOxNB1RmrQxJa9JQ1x81Jo1p9wkA30jv4M8F4Tcnt0joaC2Ozqpn0F
2n6ChBknLZzmR3deMfhEZfKHgToDB5xl8EYc8sxrKuxhnzCBqSoNsQeEi1b+jAGTXptYpZJKh57T
23gbhmHzZEi+bqyiVo21feZmsoIeUkkfCXwrvzEruVe/pDpXcstVtOBdBzb3KXN5oSBodUHXcV81
8gELZ6PGLDiheErKNMJOgDwzXrPel76zISt+K7U4PsShHp3SSCyPcT1wVuy5SYhgXcqfWwBdI8cm
oUnfzMemewqRIH7oknCsMTZicI3VIlf9W0yz6DMZ3OAUun6cEiXNs6MbjXJM81FR9xJa+n0L7dA+
5BmgLGc/EmFU3LbjUWDxu8EWx6o1Vmg6jRU7abMoOMlZ6mdEio1hX8olJ9t+IHIYdlakT9UN+Zpg
q6jE74UiiI9tgmUThzTgEIOP/ABUPb9wUe2Ik447eXwQnUetzd47rdLWIV8MZ0hUFBMe5biMSmmp
f6RhjFnWKslaweTcLMYUets0zx7SJLzd61IomIkiFCGt6xQBTezXVUKKRlRfqlHqG6tKw8wlUDXG
hx9kSuQ0/RAaSNGN3LHlQ0yDN0FRZ6ZR+QI2oRQhgDLHVunegtTLxnWDu1OJ0nZSvR56L1mC+v4J
IBnmQzkfyUwVMfQ0V3TN4oEY+pXY9d1OFYQUOyOGFjGznKmdb/Oj0cWmG2r8U1MCGYoksRE811mt
Yck95qVl0jYZnkIojLai0iAkH24e92hkikIRjd0hLl0R0jLErSCVZ4rYU9ZaMa8rmDNVg0RDe41W
7+G+8Al64jH8RF0JLiYFyiy/Ryo0sbAMq/iN7rOyMA1hrP9wWFMSmWmrA2ZZ79DRZQmR6G+73HCf
tSBJOAczZklja1Vb9qvaKJvBlDCykhI0ZmlPfdXxvImpQi+22n4csHJeqbA/jTSFpAU0LZGXWnAF
bww/pHqaYoHdR84Afu31/YZDm/upivx3p+bTiIQq+XZb/OHipR1Ftx2W6H/GiBOmw1CQQoWSiUR1
Lm17gI8iBR56whNQZXpiYG2EPYQ5b6UJsHmCpkdXS5HqPNU4aIrG1Tg709BijPDWszq5CJcQxWY0
qD4VVWCIEHih6+L6+Nh+Eqm1nPQ7BCoDTA8HVC1V/f5bU4dpXlwv9rqhmnmTle+bpsqaQB53CJ9t
TK8Bb7veNJWaALrsjwEQr78nh5wlAhRkoae9PNdnGke1lbPR43cZOl4fmqlQr+Vg3gSN/fDoRo1K
Qc8v2NdbPoIJmuaG0AwJkCzWSMR6pXVVz42Acw0NC1tPEgf2ttkolZwhkaksYZdMNvRaL0z08GTw
+BElsa3ObdVneFSf3/lhoFHPk/O90XKtqQwtt+APscN5aEBADIulGP+7DpSx520t6pFQdtIpIq97
yRQOh5BQ5+v1/rP9XNHFkW7ITFd84TYUWdu7fQ8y5r76MOxxu7fx17k26y+DpociIN2ODg7WG+s2
/Q5f7pNnqxY35Bn5HLTElbG0RzrZDzZZryzknxdyaz9x5b0TTqmdixMGaaH6sjKd8IyNzaOJLfKn
9frRW1nkDXf6vPk2zO+FyIbVO/+cC3X2qWr7Ay91TZSL5A4jRqN0UrB6bRcd4jf+j/zQrFMLaJTu
c+gI67+/SYRQGOGfGijRas0cs1cSw3PbkT8NbjUCFUby3ryoBswxNJ1BujEQd5luDE5giIBCguN1
qKrhL2P86dhTOIz+SqTkgLPMGM4yTrHKkRP5U14dw9gjUmrp2a/7J2W05w8NyDsK8nDhJ3S866vV
Anfgs6oQT310UgUVCnypy/on8GRYBuAOU1j6T6qCOYau9LBeRSliz3tEzvFaI/t3r6QP8Skh3uFh
LWyfOLpKnd0vlXRmTnBS0W521e5gvbSr5wVmmj0wJmyAYzQ1XbGjmBHGiJS0ycWT7KvwLgsT6o3c
v1N2+dB0qVCkKNEgdIB6u2ndSKD2vNrDuu+antE17xNDI11Ooo4M9mbjdE4fmuphaVsDo1D/IYsC
KSq3koZhPMYSerroyU0pgqwskax12h49muGCaZoTRjSxYkwJlgIQjjdQin0be0VmQAM8FO/tL3fH
bTbfmC5VHs2Fa5x4j2GcK0rTU17omkjp4Dj5oFTaW42EJ8OKBDMynW1DsPTCvk/tJya+oYYjYUwX
fiBM/TW1LC5kbIyGZotIRPZFarUiNpWusOnLttdPLZUJ1jSMB27fq6RdvThHw1xgTXaO8OcBBXTM
oUg6dX+xDzhgJ0wpuxx2qG/Ew2fv1AEJHGxs1/hVsqaBnVJzfFhqQpyzjdNSUxTOfsAB2amzUOHr
ceAT+SSVa6yDbTqV8mgtpeFTvjLUXTPQBiDbSwP6bIF2OizuGrkH8CoyY2wmhO9QldRcwTiVp8hq
t+K6WPtE/HVc0uU/2wuZh52SzFNzE/opUEW5ftiEC9W0LyQQMoeBmsUHj4YwWr7G5EFde2QkHEk+
WvybtBd8+gs4nYUpbXgyEAddkcLjkg1lt/f+c/KLD2KMC/ZYpXXMicapsrzDPraDTUXfPYcj2iGO
SXsIrcwnR2VBnKZfvXcNDH+7ne8qHvIdpzggxhNw503n2bkvQ9NN/v9JIK9xfdNCg7bdGJNRp6E1
Ux8TjNt+K68DZcHNmtOvFy8K/L5rOnpjVJXggc42XDfWYNC2s42DTKoTtRD1oJxENgDVvH+46X7u
HY4xYyFiDK9BgekEmqOFdpCWNzP3o+4ptoSc7tNaYJGbVvjUixS5yNWJZ8VN9yGZXUVCG8GuSg4b
iVrqOTN9snCv9zkE44fX1+p3MReOCa7VLNec1dNDSr0FJpwRRgPDQhiWRr8W5hzZUR6uqrg461zj
JJkSSVdAkujNcTVS74V7qNftL2VVYcM4okWiKXsPixFSrDulWMfXrMen/D0mZU2i+OQpq6X65+3p
0VKPPWFT3w2SpjLDVHyN3AdqQ+5pLEy1Qio4WWeyATwAlzbIOGpLoxS3/AR6mGVG7XhqbFKZWKFP
eYzFF5F7OvPW6eRTKSbnJWOtTk92zbTXRBjdp2ZDY+QliLyeH/7Y9lan24ScbcEUWoJNAqu9bW73
pm0/rM393nP8h8e3zcbyDx+Hw0HaJI+UJ0fM3pHNJrDpZvNMP5wFpvtJ2977xOldLqy8F4ye6ir4
RDMhr5+fBrEfWjMj525fkNPqsLEoHTcbgY6W05AN5tiXvLVJcG8+ALVULHZB1Rvbwq4/YAw8RSyB
un0ajqMNJEvFGZ3uLR9I7GQP3NsSQMfsk/xLjsXNSNDiFo2l4Z5kPaehelaKhXzQjHrEo19QYDjZ
w8RC1rWgUNrpOqjIe0F4q9gU1KD+wXvLSf9aUnFB98/Evqh/w+2E4ykjmGC7koIi1/s0S+XT1jxj
zR2R6UNA7Ceyety97cBOL873cYl52G0F//gQ8EWncjgq7yzyglfFblgFnXxCUCGY69Bc16Qw3YfD
R0cyq7E0+HLPH/eVszTzgj8O8P8SZSQXlRRXkGsQLU1ITUVsIK79cc21vT9vvwzz6ytzzK51sOV6
s9mklB6RJjJyclyQnLl3vvoORriBJtpydYHvkN99amcb7Eo7ekf3cU2Gc2qpv+RP7nT/6DM68ooi
I6siEqtDWDQyFsiQ91wi6hozQEte8Iw8XhFh5NELxSrOFBAxjYd39c8TGjb61cZxjvfPcuuswP38
l3VYtCu/SrW+FFv5pK/8h6dHacN93SewxJzs2PsQ5JrLG6AwPvDvNRJBknkakZchsrnrN905JvSl
W9BmP/Ero82QacecMdrWULpih26iIcHQRTzg9vaC/W6vPetU7U+Eox7pt08rja6oQp/57UCClHwf
pfXCoWev9YI+k2njZOynTpR+Eo6EJARJone7oCc4L/t1RB9/ESsnh5dnf+NbHTkuvOlP0HDv9Ixo
wkNLgxBouKf2HHyoG0hm7/TkCUrdevy1y9aHg0L9pX7MOdV3deeMICLWxx9Pdx6Rjpr2g+Kc1ipH
QFizLELp5nv4nG7cM83jgrT8tKzcOzEjktJQqUhngPbr/uypRH+Nn9dkPFpW8vgh70KCXKNhHs37
rzyTBIDwXLwyI6PA3Wu1EaBCCGHs1DxB+a1kk1hv2hI/z8TEoIQUHGD2kFFBk9a1dVaNIEw94KSf
WojPp7Bdr2KyGym1QuIE5kC0haOxW9j+MSkXBJmMWBZ4Wi2MILg19+8VWYOHnnTzSTVXxKLi5LNS
JCCkBbmd8fivzylfnxNVrtZVkA5EUszc57Ygr+ODuPvSTttj/J5TyMrCQeccr6ubZSRVwzZazehB
saFb044crGBx+l8ZNZ7+oEizqgmxPl5eyn2EWzbWR+VBW+tWbMmHJRaehPKGhS9unBFaAJgrgp/g
QyKCO7fbNaadPOjJYLfbSZucbDKTBibvfDvOAul5E3pBmpHcApg+ghKBdGG9nltzH8EnLgc4vLxz
dJb0xCQU987JiKrsSliZV/HTOcPHNj01GVU0UvJWpD6oS1ss50X04miMiIqcxGV5PlEbaZtCD/LP
b5tKIPTomR1ZYKali2Qn/TCKwXlAaIXU7BFe6KQlHAKHl5wOpHOW1Dw7psLKKNsGqZfA25RKKD19
X2wIPRCyIuvQXq9+Q0ZTKzCXVrfPlFauxJP1bjM/ioKoBkUFBaR3exWtnQWVOms4/30vndE71Vgn
etyBQm7aigOEyINlHTYId+D5LCU75+3kBTFG2wSSUkpKiudqTX2DbWLUPP34B4+6ueJWsZPYnMmZ
Swgb887JBVlG5fhGEmI5PcgmZLvf72UKf8he6yYhv8muMxHqbRzP/nK2X/cvd95CXxBmVEwM8JJ4
yED49byFS2LbAjRM9sJZZPV7ZyGq3DxzZkpjGtIFl2TJnrBF87COq07uQDoj/qNKBbJer2BMdip5
sz4s+oxU31H/D0LAS93Ojnsngx4ilw2i/Ko2z3jbU0Kf1ivXXh1Ep1li3dtE/bVwMKom9KPYkBuo
mu1W7WhJn5105WyPS/pzJlN9RYcti9cK9ln6GOs8+W/+s/iloobKvXVke1xiVHnKVN5R1ezgR28I
nMpHEvjF3ykP0aGz9vvmtdwJ5ud6mi4mT0+wj7uDSHrroBK48ztLW71hijSglH5Fn/f5d0mZs2mz
0OuEsZnkVbQEguckEV3tLIn6lvx0n9S8Q/mvqBiMHqpTbBPtG1wyJJQj/Ie97gkhAQW7vvSrF7Dr
95KILN02o41aCWBxfKogZsnt+AHTDfz64FGHcqZhdtvneOV4pvHG7dD3dP+wP9DJ996ZUUhh6Cll
XOOwwD0zgdNLa858spGcbFaFS1KVOB0yCGgaUAjkaGtun51n+vb2C67JSN8OlC6J0kTw3gcxigog
R6Wf87AC6r6wPjlELmth1VoU2ZOGLGjFJQ+QrYzofF5hkTLuPfpGv72FhJtdkYd1sBISIv5+gzp2
tB2SGaZDP5APhqK8f/1Lh2UcItWPmnQIZRjVz9/R0iDtTIHpWlswWqmSsJPT6/C2IcSW/F7BnH5Y
9w+woNwxr4vnvEhe9mONPpwRmk/xtnZBIgx1P/oUTV8cyoYc6ZoVgrD6KSRWYTg8SV8WRGe6oRt2
Qe+tyqPAjv5o4Zo+7zZeEGLs/rQF7vOn/Jum+wUKs27JBQXxmkI5SDV6AkAh8o9YANA25sBRhSOv
929y3oG8oMOoHcwzab40ghd5ivqjtXr89UugbxvnG77qoiGZruXetTEKJ6mBJjqFW6caW0vyB/27
TV4ALkr61KpOw7bRN8HS7NskuPdIMprG0Ic2rYBZfwq+zxXAD7hNswRTMh8rX9whozxKP6xcIdFR
ySVnpF4e4F31Ty8vaHRayj0u8R0TN/F97anVgAvcBqk5bmVz1E1z0Utd4j1GP6RiFAKLQZvcxbMp
Wz26aj97a+OTwPzuHMP0zFedLvDhPE0NuQ0AUcn6TwHrQqL50IApkn3lZEpm/ABFCEP03W0RxDhf
iwX/SXhumeL/iEmM+iiVFkuFo1BBVGHuzRjj5aZOKNpeFynNmlhMsf6/Y7GDVoU+CKLnBQqii9e9
aZDs7CwlFOadlAsajKoYSnT6KaL7k8J4b32C5omVSDYOZ8arJXWxdHOMukB/vqAPLmgZzt6U0Jdl
i+veSt4OzXaBlDQvuf9eHaMs0BIChBSRgwbEI02lqfeHfWPla7Oi9unp6Wll0NzarXZvze7wEZLN
9/cxps1ihL30gowC6dFl6rklGNOwU9vuibu2m7W4XWoinOnwg9m8eEVGiUQBVhOFrgcB2LYm5pQQ
oCEZQ9It8kGoHW3oc0qPR3Npd85PqeaeLDAqRQD4uisNON/reX/W7GY/Hg8vE/vQxehoTntNbT5A
ap1WkvwUeC5kvG3aQnK7WDlVG5RDM0BqID3CvQZr+QxHC87m19a8r1YmHmEPh/lxDPCKyI1iAgN/
fkHR44u8LBNJOclqBiQfbNVeauOZSy4BZAtdgqi/YbyRYQ8l9dxM46czkVwgJaEfwp8lGzbr7lwS
YXijbfwYMyKZcsK1me/VR3Tg6XmbfO/PABeVkOoxh51DlxTLbEhySZZhDRnDAm4+TmT3tYmNUmeN
VDSw3FNNKnNF44NV0w2Y8uv+o81mSS7pMvZHxrYjrhuSSWlqOC/ySy358/i4s17ocnZwjikviTHu
Kp/pdV0muXIaG6oXh8TdjB9+vDJMzl441sQKLDP+S+nGaa0rpXUBBYfrPKMXWvoV7Tbty7ez6GbN
pukuCTHeaZtEmBaaCEWoBJmtaSOfbp9QEbYIWjwV6ixI2azLf0mQEbNQ1mu5mR4sInY8dXnT7y9A
mpD/8gIZ4wP42TauELCCTGme9ZWGcreGNq586z95ITHNJYdVui/dAG251h8j8MexhAEUkas/7xWk
qs+cgzGm0TDV39R0XnMzIcMG/6yOHXFeXjbWSH+lMZqy6cvzYiZ71tRfXjSjbSSp6NtBwveg6mQn
FtY7PLWWI3WLYcGcpw5ERqzIQwUIDQbMi5axGDV90oEQl5K9cRY5Utke6gPPS8I+5/hdUmIeVW45
3QgbUBqf4T5jikQjht1C06ANFOp0SmQTMNMCK81J/SVV5mENcUi0vuiVU2iQITKTFV8jdTY+ot7j
kxz1Jsf5Wih6zHS6TogVaPmcoAqwMogVSwD11uWgKKfzWTjDFUTDIxGIbyuGmTtFabrEUpCJPdLG
SVzT+RpWC4eeDsUqoMsPYB4V0HlwE0VZOaEf0/0A8qV4ah3ep17yAYB29NdmmCQYipUULFCeNWCX
lJlHDsue4/oYR08rs3hFhZZ/M+hu1yD1DFeDaKtflEdfpH8cl7B5ZwPcS9LMSyMh66mYUoMx+S1a
fYk9qmsVre6Niz64zhTf9DfDoLy7jdAtHm+y5/+okoqpranHadoIwrb680aKg4++hkS0HZCH/Wv2
5B39mLy8dL981DUXBOoHl4R95Ut6zIGTBPMcjQZ62zCHf+5j963ZEtfMaP4L7czIfw/2btMRY6c8
RujW8VcDQVOqpNAFdpuRMbQcYm8aFjNi7ppNc3kdHykZP2qnOKZbXia+duxsZVNPtZXB6T6PR3kk
aNxZkrMlutOfXzh9San5rpy0GsLxjqLqoJwL8i6cPkfI2pO8lk+/U2JZm/F9U+8dbv2tmcf/8uSM
T1EAu2hIRXyB5yi/xm36WabW8fUsb87bavOF1X/OwqPPcfk0GaBhRg7oIZjZuT7zkOeYG0Ob2KmL
HoOTaKKgM2wTe0rjHKutv1Le7h9RmiSW4bIrgswRhzgNvLjlwGXo7cY4qE8fejNw+NbiXpL1x+bZ
PTxvLOK//tSX0DSAloHaDFfYUrPAZzODLjg50hFYqK5hOOLHiF+8dwX8NGwcrLiT7tlRnxBZO2FV
Lbcqg0cFc0pCvumkt2zUiNJ9J5kdNUes9AiMngR8TnLxo8j3SoideFCB8aaSnSjcdQAwSh9anbb9
mosbKuqnkjv4o1X4JAay+8IR5iosl0f4qYtcHAFj4hMEd8mdhOfqGwPBIna+J+vG2LuClR+5deHS
tjndf8I5N/GKKGOPhlEVOj0puBPHmyV8Jzv84gRL2Y5wZ2xK9Acq7PnTC49eluOiLzcTVl8RZ2xR
7CeaHxs4cdqg2fg5innTe1SlpwELQwqAVnJPYrqQ9p7r9biiOfH0xS0Xko4tiHrOnRSRFpXtYpeq
CFCiP+32Uw0t6U9RrpvfLvmtKWSUoRMx57zkd8zEAFefwCjnMeYw+SbiziURq6jpn6eHqTSZWz1n
bdJVR56dhUee7vFKTiEVmEvCqC5QfgBZw6S69EbnOWxxcE+eTu19dsifZQtTrRqJUS88WLS10NFD
k4cFjv7h2Ht0GeYqcz1UfBF0K2Fd/yq3gDEi6ycMkztIpJinPY+CWmyTVWWvTqlpr7xVCPc59NfP
sWWoaN5MVzGVHu/fxm2g8nMbGgAtABiFKVdGTSp81quqK7qn4tUIiF5FpP1E8emzSLDc4pnjG6Lm
C77PbQsDQ5PRlHpbu6kvS2i01n5LW+Oo0M3LUkPNbUnpmshNRjMzYmDaggiSZIkDo6eR8zY3W99S
H6MVhm30R821FMB2mrSwYYFR5Pt2QiqOf83h05egtR54poDUxn9cC5lRDG0spiqOK7ko+D98PmAm
nYSVmbqYsNn4/QKn3WbfGYLM/fKFUvpJq7invnTqGs3W7Vez1/ajVR4OyQkq2w6QHRSdBbq3ftY1
XXZvSdrmqYsbd0/b6Ht7jg4ZSSxAFUbvrv0rCqZmOXQZTNGL8Xh8jo/PS07GrGT/e9Hsrjk9zmJB
qnT3lCmEr0jNk9rijskjvBoo7PuCczs/Mh0W86pAEfwfzq5rx3UkWX4RAXrzWvSy3S2q3QvRfU6L
3nt+/Q32XuxKFK94Z2dnZoE5gJLlsrIyIyMgwgbeg9tVbbxGqWnep5wtb7rP4VO6c/WBhDowTSq/
ofVP4Ex7gn7kEf1AH0k71efRy3W6PP6O+zhn9h3Ta/LKhYO5EfzcDOU6VGOC2iSTdHanRlqgBcYl
1OuCXLai/tjmfXwxsznb0bJPMSCr9ChHAz2aZvQ7I/7jGEFEHHtPuk+eI1+iYbHbzfD2bFmxLn19
DdrXGVHuWmQ7beW5UwXfMuDF4MjBe2J2eyhe4VXugEgHvSOvHpKAo9Me/ffkwKvRBuJb+44hm1iv
8JTkLWVTf4abUt0UDNHWutoWvdr1p8wyEQPXl5Tb4FOq2BLqt55WBW7bnTyGgAW621H240VgpqHN
hq6AXwtvl2nsaHS4Xfhc7mquk3HKEac0B/hRvd/gWPvER4Ho72Nj0ya6s4XbUgJ/CozOA8qElpJM
EbHJhFod4tc83VIyeqEOivPYzn2iE7QZyBuDiRECS1jV2aDqIGxKKEwjICFa8tJ8thHSq+JRuHyx
GnhMzhZS/tIqmcB9FunW7Bw02EbQoyoTkMrlSJlhLvmQ7ApDNBC0q6+Ph7jkOCbSWDwE8S8WAcjt
ukV9p2RhBlvthO14bi2Ds7pz9OlM/oIAzJMTRj/xb9kR9SrAar5xbLpto67hi5eu/psPmQV/mVxI
TZbiQwqR8IdQ2Yiuzqq9/NxIf2o1aUjerYgx3mcPp3m+GvvsuEb5QPdjBJOv232v5X8N4/Nzv91u
rVxNCMTgcYpF9Tj8OFVBmrOeOMyUFSg+cD2n60naxROEchovcGDkRKfS7UowTBahACNQTgzNqPw1
E7e0d8xBqqQYjWLKsSr2h+BD6dWuNStlLfk9Ocm7M4UrBOlSgCbQfzyzniu83zTgZkJK392n6FEK
VC/UOoP9gzp5hmY/0q9Ee4sDxhKA3wgsCNyvS7m6K9KQiqKskcCdyBxbTC2dpWsxwN0rBj8PknSM
CQzUIB2Yz2nuev3QNP6ZlQ8AGahJaHPRc069i/wA9k6DUhNdBB2A672m3Ie85UYVEzzkG4HdCqE+
rkq2LZ439JNDIuxXzPLX5VwNGqTJZRYA03EGC5Vf233xzHfnvn+rkN3LVTlT2eKVHWrCVe8tq4Wj
pLcjGV/D7kuS1BY9ypKXadxI8viH6tRACdQxMzpxL3EaOIrLYI1GaOlGnyYRPGzoTQVx8Oyh4Em5
CwrX1jtzhuRqjBG/8xICRogYjw3oqlSZ09PSLDx1wBMteYq9lZDiNyCd70wQKghg2gVh+R3ZtFR3
SRUXgn9OUtTwnuQEkDPEcandfdW81n2NNfhWqtcxB/HYR52DKENU0Sb7nUEhJiVhEWrgLwNLgQHJ
4Yabcpu8nlFf40txBnU04xFafOEVEujtoNOCnkgGKA4Z090psqoYfWSLb/mojofAblwwoxEGLPcb
XzRcdKj/dZGIcOq9q3qotSeEo0AqpvlfnaeF7t/HrnrRXSmcwsuANE27ehZb+VUDwT9X9M9UqPrH
goTvrCpvfDXWjGRDqThAmg48YkqejrwWW5Gm5y+byPiSvixQj2u1oVgdyLtWztjCJQmBDuhco2SM
vjF0v9x6joT1eckbeJyxcc+A6mpU86dGoolQelZR7Nt9kKhUTLKTnGkpZQnuqexJ+1KLasOvvOXu
U/gQCcarEeq3ECkAW6p4+y0DqlzQMQuDM9QypdweGC3+wgoXP0JoDFFP8sgpPZUFoZywmeKgjlRh
SwaUFLxAZ2ODshVBTSOdad86ai06vHdGSDDjL5wlxC2oRt9+XJJDCyTrkuDs29S7b2TuUxVa9KXC
0/vgFiRHU3VGIurP+JNEnyG9V0I0C9AW+49B0JgkcMkqIBEBVT0IwW+/I+t7say7MjjHw5NywvER
dskZZYZmeKYgi9mNRvkjIgM/arRsFiepXbl3F15mIJpBhQWK0TSkyH/jnysfGFDJWDI+FZ4LAAxa
FQr2maRmP5X7lunUsO0KMIrsWlI2B4SrVPnSZwZ0FDuZZN/eMRL2LoWwz6jCY/hSl6qwci3dB/G3
XzeLCqCoCf7A6etqtOv6ahjgYoILHvdK9uLSpK21x+d64YEMoampIgCNUtBx0LNLqijHZqhHPzmD
uy/3NfGLdvUm1CBzku1d14CLCRy6tBiO+GeIwo8F8dYQDPcJTvC8grAWxDw0KmDMPAx0wRVIt1yU
nhszzZCMcD8A8YJ31bq3xo7P9D/UQENX+a29+VkQQfHqhrCX0hcF1x2Qk49n9T6emQyAO3SKpKCU
OTPQJykjeUqanhWieCRHov37/9Gddv/Gv7Uy2yuMi65K0SvTcyvbzXO/5Yx6q2yQrPZKK9P4LdWs
nJ1pL9xehqBWBMsguKeBaAHp3u3ZBd6jpjjOz85ueal9o69fITr5eOYWno63NmahYBZwSuMWsJHb
7zULSs6t6FAmvS0HVKUe21paJR6PK7hrCdo6cwU5V0k8tm7r7IxYohl0ZLvS0OErnXmlVjsJl9bq
2tbsmOVtEcbCWGVn6U9Xwu8Qeuv70IJ6peqj+F41atUacaY/HuBCnhWB56QehM5/3Eq/TBRXvi4E
v2WqBFJ+9sFoPCKAkN6j1G4pI29Vn9u1lZZEOv3EXYp4JMhn15HjNRb17Ck7SvgMmJCwDCk8SwYc
qyNCqLHQNEktSXqvqdemssdKlyu7DZBt2QyITNCiNyBODNWsOblrudL73YccJS6v6VghnJ6/h/OU
a/0Akm5nP9AE4TNL93yz8hC5974wgRwCMgjgBZWU2Q0ep5VLucpYnL2qJn1/KgEzCF7oTrAGO30W
Xx4vz33JQZFB8AYibVyF0CucEyUADccNNF0VZyRD24ZIjNrafmn6zUG0K618YV4ENGYrUYR4869Y
mNTaYZv80O2BxgfgNCvI3iFemdNehGHSJUzQY7w9wHagRPOQ/gdyuCMtFC9V5amxcn7lxlkIk26N
zryI1Hc00Jswuu8d9vxtfIeneNTiLQPGmU2Nxg5DVyUTJCcnwVbD1no86UtLrEyvCZx7aIbND31e
tS7HdHVxFkYtd0nXy2bUA1WsKFr6FdSqUNHqY4vCfeiFAUMAfMrm/OqI3brNWOFqt2iG4txqXG9k
qCumKUMYVpcvxWsDqiIwNOsQvndpLU51JjCajHS8Or4AZ0OC7SCqKSpvX0WIHC47aIjMYrQalbIa
+WoZQ0ROrZ76nzRXe0BGGjvPv+VAhURZ71tlYonfLJTtKKvI9Rxvk1XmrF/t6tkmQr4REvHQngZJ
23wTMT0byKAuLs8+R+gaRK/lW5ioXmGUEahfu88gM2n3VfGN6GMQXnpe47sT94MikyBoXaimChjc
DE7WlcQKUd6pALgu7RYwKlaj8RRFKUyylF7zpW3DaJli4D8KyGc/XqTf5rtHo5jtSqaIc5C2i+UZ
Le2BokkAHEl7Dqxc4666jN9AS6AE5JrpTxYT72OU7TA0GMl0B1WSrSpUo3HD0uagDaIW1laXmsr4
FEOqjNKz3Chd1X8RuGP2JH0GL1yuB9yb14GhH4XlQfeO/J/a1aF/HJfEfeupbWly4kZUniU86n6K
0CwTjQpeI8WsomPEGCNluZEBMb/ykOHNnR/A9atHE4OyT0YTjRI+fsXfUAIJRZWD+V1V6HRpMK06
dE/+N6TTCoVFKgd/P3XAvvrCynTe93Yq4H252hTTfXh18wR1xYmlzJdndhPae+r92JhJQWLk0kxa
A3mnT6BwSpPxJ1ch8IhaQWqWZmCsvQ+FadnmyyqiaQDRJYhQICB/+x1FC8JjbKnyzB27i/QnOxSH
2vYNBiQQnpPsjJQkSLKpoxEdPCLtBTM80GSL9Pw5Jm8q2C5dAk9UWOg1pNXXCCg+SzBZIziGK6/H
hRQkFCivvnT2MBrKjIsqSirPtFSpaXWZ2rXFU/oimFjVyPDX7N1HP7f2ZunlIu85rvQwM8yxNCrU
aziCyjZoQWTNhxqbazAH/hhbsdmseOCFpM6N5Xk5kktpMYHPwN54jl69bSu8jB/8vpPVqiJi8zEO
NuKOTAujTSZga7Cnx0edXbj1rmeamx31LhJdbH/MtGKxauCpPZLOQAO9ezgJJDBQk9M4O9umqvDh
qtUm07MtZ0/glMff8X/sTahUQdQQ7EzzqoWASmiXJNN3bIsv8blS+22qlaPBinh9bnFcaGSbjNiG
nGVzod/yp77QCiRaDvVfOlSVP5KVJAkRNoWZtXoYEZdQFVEKlQKzUWNMuyY6dg7FmN24c9VaS7T2
4LGk+Q6fWziRTaS50sqYFsJ3rK3EAVMA2M0kp3F73phuiJVECqrz0Gl+j+DxMinHyGlsNeyOpgs1
LKhDKf3jVzOsIoZCTgEaNcgt3FqV6TYRAsHFXuZ1NybNa9/7RPr0t157EtcYXReqTZM1KCcjZkMR
6Nf3Xfm2gp+UG6iwOvvI7lQ/fs0aYr0vszcAg/jcGsM/QhuQmjMDb0M3ahqzKxHF4tG9+oCZUwv9
xu/oLKrOfGTHAIki7LbryJarbb/iJRbSfrdjnXklcUyh0SBjrPRmTx1DZzToryOog0Q1seqplQ0Z
v3pq21ffGlD5JDbeaiRWU7XWv3JSGJfYthow/aAB3TPWXlULL4KbhZi5MHQMckPCTx8X2UxuJSFP
xP7l8Sn9xcDMbxAJ6UU8CNCbcndKxVRE2rP2fnd0WH0UghMLlnBMIvCvSmdx2BaNSeWGBCYhCoiJ
fVEjT6vX/UcPXsTBpIMVnbaFjM0kQwiKdvA3I+H5++i73n6yFw+tiNWXcIU3/qE3OsR9iJrqFgo5
uzFXKQGi2wpAPIRyn2JV+Btv0jUA59IexNNyUq/HuQOz8u2RA1pZzAuhxh7kQWhcGK7/OmZ/3AoA
A7dfeacs2UIfrQThs6muPc9dFnkUdZ3o12fgses/CGQoZLiRLET9AZnvx+u9kIwCHGpCpgKkAo3Z
ubaWDw2JPhuL+sx1W5l5ly8UOIclCeQ/JPJMTqhU2dOLKtqw0Up6Zek9eGN6dq4ZMU/yIM3rc/mH
+Y44DuIaGi+oWS2DPCpQK9LwWnYSBbM/VDx0K4AyyMqtvPbQXigB307B7NBnaZdBNbWqz7nW2054
EuDmPiTzJCNZfJQ0duWILTrU6ymfneOWz72cZmDPpTdFp0XsvqCQLg9RcXmuO1tuVCYiNKNKrSU5
SrviTRcjL4XhJtz97wUye/Ur3OhmVN3U5yZBQSXf5rzOF6rb7/Na0EslVCsGbQCQpxGdlb02/fLc
t1xbni34kDYiU6HF6BxWHbT1EBRLiZqMukejEvgTVdpYf6XFn2Q4Vc2WVWxveEtqtf94/Bn3DDAI
1ifVYajw4UBDVe72LEeM3wuxhAkYEAQ/gQWd19hULfZDSJRz/nmRD88CajiBwahnwU62sh7qDaks
wWbXjsA04rsZmcQ7kQmeWCtn8YMfBQ1XZHDpbfQ57NtCR5pRnjIjQ7dJ9fGLyrYRb0u+GrwzR7nT
stx6PBm/0d/dF4B1FAkCGbe7NFsTVowCjq2S6sy8Z7rw1CEhWLMx4WmdDrZ4pwDiVJnAC1e9MWzB
LWK6MUry4U+N19amLFEHC94ps9/7nir0qhSYgA+23fPjr1zyiMjp/fsjZyc0dwtWCQVMU5kRSEEG
uF2TbZGjTOupiBofG7vvAp32h8JC+UCAmiYUyG/3h8AkfhpUJa5AFQRZIrFH9AvgoakN75Ez2L6O
1N9KvWrxZFyZnO2DRkojsFdV1bmOkE3Ew9V3D2mohdJpZWyTb7lb7itDs71fNmGmJNzv2BRQjeS7
Bm1xnIasvY6+CBvMpTsORGexnoJS+rHtxUWcEL2/Le0ghryd1jiNWylv2uosb5hj58VqOcJK2Bzj
Nbn26TK+H+R/LM0WkBmhlBT7sFSnIJLvUkowvKp4ezycxZsTAMB/j2e2Zh5EsVoeZGpnpNTO1Ld4
CQsrBYaD24kpoTPb31fuSjJxIQIEVz3PMCIEjKF8OHPdTRd4EIMXQE9d+3oI3xjlHwK3skd+H6Sz
6buxMnMJjdvLAUiyqnO3GVReb36KiQs71xqr0GstfvK23HePpByj0karBvg3BPDsVqftHn2w/SE6
rSHkF7YOdg0IfadqGQSiZ1tHKQVkbkOqOsfdWyDxpGifW7SlBgaHN3TX9v/NNF+Zm+2fLvDjYqTc
6lykP00GcRX5O4+CleOwuJY8GoKm5YQo/cynIQKHipyIMTWKGrmXhEM3RbQGCF4ywkwa7ehdRIJf
mC1lzvQNNUBM7+y5uscLpK9Bdr7WVra4YQD7QTsXyi/Qe5xZoUqRpxApNudSi+1eYzT+xwcH6Yi2
1BJtkrpsB2piy8fIxpPRfwHLOOgNVe4IaIXOW6xWksvjs7mA/AHEH3l+GqkGVHnneTClc2WlyLLm
zKSkMIsz8003mqcramXUyHFJKpLSaDjmadB4aMJui8YryeDVLVS18p4U23jtol/awdcfNFttKRqV
JuXT5iwxL4GoZvGW6jZBFGhySDzeI4CjIZ1hJBCF5rrN+M6aIsQ2XsVh5W2xgCDBzEAYeMItA4E2
f8j0TF/KbVs2522CQju4w+z2OFrSy3Ac0A2N5HqsJ6TdafmG2Zcr1/iCX76xPe3Wq6ecyxVyG9FY
lR5F9ZHZ1322cndPO23uuiCZNAHdoF4CTe1bC8PIV3kyNs2ZSwA06/d1vnUbK66eeNdY2WKTE7g2
Bc1eoCqgxIY0K+Qf5lFC0EKWveG97ux1Wv0OOBMgWSaAFSnIH/do5Bx2HthoZLXTLBQWHxu/yzsh
1cyjbwPIpEl5GQLZt+Mc+4wf87hoHSi9v484YvW3ewTZd7fLVm6D+cb9tSSiSghxNeSA+PljJW4g
BxmyjdPEhO2STd7Rex/SjqlfP4eDDeTsysTON8m/DIL8bYLNoHlv5kzEgGbDupQbh2KRD0bfYMtX
K/590cSEG0d5H5icOSiHp8c4jZSgdeIElV7WR/PLP3Tuv4NA8yHgR4KCQvhs1kTFp9IkKFuHGUWD
Up4KLiKeV6yM467sMJkBhARLM/U50nOevEZsmHaczJSaaJY72ZQ38qZ7lTeexWipRumSHkDTprAZ
VTEzOz80tm+xpIO/W9mQ84tm+hKg5XiaR1kMrN+zATOjXI0IlloHhZbAwotKBh0BSSjIJW192qJ3
bGY339m2QvXjn5uWFeRlIGKBxAy+4/YsNDT0W0sl6h0RlYRAH/YZrWbhoXmJ+JNQOXxjt+xeZJ+E
VA8PYNpbsT93ORj5JCKE9CiU0PFGmTk1aFv4RZgVvRNA8rqggHuUz6hGVbxdSR+Ph8pxdz5nsgWQ
vAwcB/Ch059fOVC546nO8xrYkmioHRMlfObbPY9iHYWeZvhzVL+kNtFCvOBEyUx4X23rv26li1xJ
hvLNrzZR/tpV2xi97tw2Ysws1d2Q5LUqMhvAcE9MvRGzSW4U/B/82t1z7zJvP3+2UkLpdlQpYapq
yWbRA8sQVPy8l0i5xBFROBIravz5eMruHnP/Wh6AanmAKbBBZxsz8Hk38v22dyJZqyur0rlmm2/b
Dcvr+VvGnAbwJCl2Gx2EjwbowP/GOlRm8LhGJKLMA1f0+tcSDR1npylf+L5RS/QfDxDKpQH8BuyR
YwibW6lcIg9jU6HOZGrWvTJyv/Id08Te3lUKeqFxJcJLINrkZ3tUBGIGD8uedug8otSc5RPEmsOa
Nuv0+rixAgQHgNaTFDf6RFDbu92dRcZSQ4+WbCeWIygX74fB6OgnJtQfT+pdry5OG+yg3PprB178
1g62kRsF+GOnPyqnrCTVprcrFeVgx93JFCk90m6S3e6js4etvwnWxITvbsRf8xIuXgCpppTprflW
aqGsl8G8sPP6fdDpefDRMignMhMgd1wZ7V358He00LiHrBOufCA4b80NjdjjNQJzTO4UjCUVVpXq
CQcdppAElaTWY275/KhWSb4Pm+YrKKov6F+p4WAWa25+cYWBmxRFbCQ8fGczz41RmjHTt/QlyIv7
2BzDfUk9RdzqqKdJnO8lwCM5kUWfHdz7bJJHoeBROA0YR6h0fnhOHT5VZeoleWGn+r6PN0w5aF5z
7CmGAMSkRVGyErIvLTMakYCdYZGrAJ3A7byLsptLXR4zTtxdRsWs42cWMsseDfb52BEKeiXsuctK
TuuMeZXRFAKdAfHuGsuGNOpdiQbRIPhQyOsWCjafx6Pt2C2oqXdvjQawNzn5aKK0nl8fH6mldb22
PZvthKtYxfOnk9sfmuq13BYA/dej+djKHT7vd4iQpeQ4BHdTjel2SpswCbpaShlnj7GBHZI38c6B
vB0xMtUE2b9pRmCIth2GRPpIwGZ35nT8/TV13Q/kskohdPdw/dcHIYYCqw+Weo6OaiU3jAvRpR2t
BaVypjqf+8/3932kjmpjdGahxYfS3Fqn0+HwDLatt8fzcVd4mMzDh0GVVJEhfXjXNdsBjNxHFeNI
lV6dE9A1xGKpcsi/h2kBuUOOsIggn9vxI5HSjfK0Yn7pjEGse4rcQNZ2x8GVDK2H0LJkHA4pzRjw
7tIq/Rh4pWel/ey7BI3K554V9FqAWGGkcZ1TJJMS2uPPmHzG/KRP3LEsvBsErud4KgltSZHP94zD
ikYW60WHqvZX/spGRtudAwQzj839luTn9gDFhxNDCyWqeTMfVjaCXOURwzhidogYqKCaI8Tc3fYw
+lrdoQNgFCwu1nrXUFytys/hKw/FOzEye9HhEiJ6O1FQe4gPhaNOtyr04ZLyG9iu2M76/VilZEj0
fE34765mNG0VBJdYLHgkvN/Z26Mz9DWYPUocHcQK/vu4DVAU4y0GDFunC5gQH8/RwsaQUAkE9nlS
/70jUAHuLYopaNI63DuQ6eCg/nn8+wtLfvP7syUYRa9IuaAGh/pfpD8E9Ora7VYWTOuxmbvIfKqh
/mcY83hEQWklbAcM4xNvEG3QmpXzuzJNc2BNIg1eUVD4fUZzNWXPfDz+/LtCHdb85vtna15DhJwW
W/z+xA8p4Z/uwG9am/iBmq3YWrgAbkzNHhYK1+VSrsCUu/8OdGEfrmR+1qZqFvnngStww/T77MU3
UKtf7bNZMzD9+dXLKBiiphGmLRUR9KORcSej3Uhrdui7v0y8A+uscCub+Jey9cri6PppB+waD/mh
CipvCjkyBC8wgEP+AEunD0Z/sC5rIKqFoORmnaYtf2UULYpcmSQYJsQrRJX6suSXvyu77u6NOXUq
4aGEIA/hFz9/Y0aUWEX9JJ61p/fpiVGzTUuapxAicttupeq1cEBvTM12RRgEvcSnA6TcPqKtpPMB
YbdrRKtrNmYbQ2mRrfA52KALtVKJf2jWJmx61swuFBmvKzwI0PmCN/ns7PixRNdUzExbD4g6FaAB
ExS1A1mzc/d6nhbmys5stqAEwfIUrlHHQ9ma/7I9mzOjJ0BoD2ssD9MvPRrRbM6oKHfLNMCIwMbv
rjxFF9fjahSzGBAPJCGLQvx2UhFgY7vdaj5obZ5mZ4TPhDKvJj0lB7quL4CO8waHvoL0Ze0wLniA
mwWZDuvVYRQBay9HH4a23ovxHamc3mkrwdHCeb8xMX3ClQlPQLdCSIHbX9zsva2rtXpn0yvX5ILv
v7YxB1iFYEcVQ1AhOsFLY8avirYmy7loACE2qIYQY0vzMFcKPdYFsArhBGE0D8Dnxx5r7ednD2Ro
FuUZn+Dnq0v4lJnjAGn0xxaWoi9gz/4zgtlNLLsMW7twAFPDfkawq1568rNRzJMVryz42mBmzkQa
srTtkel0NAHZk0bNnJWhLJ4OCMyi8oh+kLskTRwlftsw4LMHh2tGAvJTaeyqrtvCbTwlv/9tZLYk
dToUbdzBiK/luvKP04iTI7z69dlq0FIhFEODX8/wUmZVA3Q7AkSq1qLguwI/4q8bO7O18MKgjaoU
/O4aVIGfX1NbMBiL6VbJkBf9yNV4Zo69G7kOTgvjmWKXBIrwTm5qK8u+6HavbMxcOtaDzoIQY3l9
RVoeyA/EK9Dyrj3C7p6fn9egqnfYvvncTfv8ynEpYlC7PW53J7DsvfSink/QSNq+H7Td+fJ4aIsu
8mpkM3efjXnZBZGC0PI5Nnh7N4LDbW04a7M38/S8H2WhXGM0oV2RYLe5PD8ew1Kof7PVZn5+QFsy
ZHSxPPutd0htx3mpwfdAVswsbzQF5GeghmSBw79dlDGS07IWhEmZNEV35A8aY87ZGsvekhFGQFkN
lzxY5ebouhYsI6Gc+SDWVWVz0Bm8jMACQMqVOGLJUV6bmR+aHB1mQwNFBNkMLLzVTW8FeLy0r64N
zE6MW3kSVY8wABTMpTiz73/CzbB2LJe88bWR2TFxs64eehpG6Bh6jBXhnjNbPDIbT6us7L+4569t
zQ5KWIDrSOxhizWZnWtl9lo4v7wkqAFKqIUBeTHz+uA9AqtzD32PUUEfKeHtcERMtHJSlrYXiC8E
ZBCRwVF+2/OuHEsttmFUuhyHF9A7p5Vv6RbZGDVXkROFF9tCFvX1v7GInIsM7DnS7/N8/0h7Q51B
VsEJSLYn3ibrzX7THlQLyMNnQftLGY3aH9dW604DY/KgYOr5t9nZ1hgyN3SpUOagRaEJNAlPKVrf
wG6nXZ7B73a5oPMQ/6ssGdhUAZxma9HtbzZ2/gq4/oDZfqGhidpKGT4AMz0auAJfX2st2ks6eXp6
eWEOp4uv+/rF+vt4vtnp+r6zO0FU0Ko7dZ3MTnbaul1C5+F0HcIyeiuTswjO3BzUzJuDqjNYbtcJ
Ua8DhpisjnrpNfcLUvlf67NjL7RsENYsrL++wvrWYCLVtUXbMz82aJM7gfM20FJzDeC2GGtcm52t
NlQtmFqsYNYFLZj8N91AsHRScHk8t4uH52pqZ0vaBzlPeyWs0KJ2nFhIe4JnJOOvBLFLie1/oYz+
dxJn96VU1Q0Vt7BTbcCJmJF999LshVgDtur574oP5Zcu5+upm91qUR3VlBDDGL+fEmVdTDjLfVJe
vsEw9tnp4ZurIVyfOr57jLjdJuJTxkwczLka5BBxqgn1lP6AAtTTTpfN+euMUsPKxStMoeLdnkb9
FWVgFHgEceYaa7cThUju/hXivb/HtoQklURkc+ID7a1pKRzb5p8GBhB0Wo0Snfz5E4GsHDLApZXr
NeCWlRbqMrb/xvp7mRJanpGql9y8XP6u+rxl54PkPyANAhAdcxAOx3pxNiRIAlU6+5zveojhOJnp
G/5baRuVWRHPdv+kJqdugiP4FbVMQ8u2/Xiz3pfuJw949RGzXRT2SRaNMT6CO8Y7Ds2s8SnZR2dl
X8CaZ/jb4mmNWnHyLXfrBJACao7odsMT6TZCKjqp5PJiREo3b3N1IoZSEUjlK8dwMdzjGI5GDAY5
KtAB3prJOzlDE18B5ah3NL/ao93xgGdoAFfpKztvMRC/NjVzLGxHcWIiZbwDiNpoC2+p7atMYSqf
FykECJMloNm5yIaniSvUR0vx07Xhma9pZRCycmPOO+Uu0HH6VBENA2sO7R4IB50oXFIswGkKDSzU
7I1WVmEA7JE0OnlVEGF4C+vTEJoFL5hvfQxoMlMSPl0rWS0MDR1TqH8DgIf/n0N3054fwrZuaWer
CHplun9AG5Qd1xi6F26iGyszvxbzdd6yeLc5oXDxvqhGbaHyMhpx/3f4W4OuQvJXq0z3Vy9O+9SL
AtZiQWCl2YmLkjaWODxHnRxyI27MGcr4WvmotaPdzkvVvC1PAFtXvOoKZ581Vs77/YBvrc8GnNdF
0xct0zl0q43ofihqznCzgOS8nde8KkpWGbFbUDKt2L2/QGBXFkBlxoGNkeZnAUcXD408yBlgSYMR
txtKqsiYjUBt5jofHfzhUipG6IE+rN8KAjQ7FOkFUF6zzlS3/Vs3K/fZQiiAzwEJ4NRRDBzr711y
FeHynsdKkVL2jvSn4p/H8rkYrYz6bC9iC9qFE+7Qxlqjh1xwE7dGZ3MQ8Ih7GR7QLIqudZmp9LIh
bb8rJIhThtYwvFM1aIJsOeu+M20Ijx0DWkIqIGP6NfD7Oj2vrMl0Id464tvvmXlIumi7ALu/d8ZC
G9KtFOFizHQxRbPns8c8DYQNM20VJ/UbW96bBUkN6BOQYpq3Xo5xlxVM2/UOvWE9VeJfpKo3PVYw
q/wzlD84ySjE5BDG4OQ/KehH7LN9XtnRaHPtnovVpHjqmY7UvsMNpsgf5aBYCa2mcT/6wNk6tT5a
2ioaCMCw495zhfLNoPG3VMqOK6fxrhEYyFhsw/9MxWwFpGjwKdB59o5XvkbuSQLfM7Kg6MOPcoMS
HQnNg4PGAfaEKUg2ZaGy7p6qXkLmuYxPDGvQ3sfKnljyThJgfGiYQDEcDWu3t6YQjLnMeUzvKHEg
93qa5JHq8RH/pQzyaKRC8VMDG34shcLVaabfUiFQkihjf3WxnKwkIad5nq+DxE/9ctgmAPjNPGWo
UH0aVmPvxFGK1RZS3pahrbPiC+4vGoG/tjLziGgKiwMuxoiF97AzW3fbMYTmAGz9orr3ldld2llX
tuZlADEsuYSqYCuidlTyISc/o/spfrLpLuBUD83WfmSFh6w/scNhpPDkXLF/HyJjrEgYISyCegm6
M29X1w/kghtToXc00FAxo5a0OlFKItjhfiC8bLw+trfwzLy1NztJqZhKAY5A7/BmXJ9Aj9TCzRmI
p1MTEH6zs4Zv/GMFEKgZoIwTm9pamW0BinL7CbMN3WI+xEpge0emP2L5WNMFQfpfz0ILYgxduJUg
CtkxwbGJaq3MPsT6f0j7sh65caTbXyRAKyW9SsqlslSry2W3XwSXF1LUvlHLr7+HnotvMplCCu5p
98wAXT0VIhkMxnLixPcZI4qW8g75EdDXYkzTr6rZkWJvT/d9jUb85XUpD1nnPHpacuy8May1565v
7nqge0d7DOeNAu6Kiy5X8KcvwJflHWUF6IonYPx1wWzFQj1MDvJPe4dnG//LwqndT+aBnTZUZe29
BmIIAGi0G+mA8V9qSj37TuaY2vQ2gWfEjuqqQWBEZ5SPx7rnYPmYl4dhgT/9bzTmTK60T2cP89TQ
ntgZmd46E6N0RJSi28+prdBOnt08zOxsP2pfjPpAxQMgxSMtAiAdUhNcck7EyNciqwLqgEcYdrK8
rza+biWmwFG4ANUBPAhs6h9arrOvyz1YukXgKFpQmJP0Z14/IuLGPF+T35kA449Axp6SfOtBWkHj
Qq4kygUcFwUftfkr1+zR4RSn4TCx5wScNsS7JwnCa6+MEh88ETSPrHynJfdtjbb2h7p+wwQMI5Wk
xmhAX6x7F6EseZ4rxD//ItRyZKuMgZ5XJAzRbnd5aIKMmL9Ro52knR7RRBjU6St0dQKfQCZKMA68
0ToY53greF3RUUTOaOgGn4iMopXoJ3ebMvc6Tbwt+ntnoCpJDl3V7Key2Fnjhk8gXwHlLYIsuIpA
hoF07WoSgl94I7U98WZPTzV4cMT4jq4cYsbCuwd7mv16+x6sxFzwlomkJERPNsIfxVILWyudxbDE
G0A31adpouauhtw9tCTUW8DYLSz/JcVhfjLp6J7ystyKVFYeRs/xDWIh7EOiVHXZazvPzTb1xdur
x0DxM9iBXh0q7We+tGG+xVVlyadA3WC0eKFbCKTcgMXJn59fLfTuoZ2HjG8ZmcvHxXa019ztNR40
GUV/sdVXp2mAxlu1BCX3CSjrQXNczv6wS+fFjLXFa35pxJrDORkKtGCAI01WScIBIc/9kHqfM5NZ
kWuC+25xM3IUSQ1CAh/GDE2d/c5qve+t0dUHDWnCvTbmKTDRvR0M6EfZ2/rsNEE3WLA3jtUsGyZ+
TZFh8yw8RcCfIyN7ufaJ6Q1Ni2x8E3n5xTH7F1v7cMcX0Tx21ucNxVpx8DygMh38BejRlWLlXg8+
JVaNb3ay81E+qJI7Hy0RJcNosvG3yKuoK4ovczeGhasF85IHGx8gkyFXBw2UpewKc230sl4uthYD
XVytAdDV3qML+jA0bG/iVa5BAz8u9+1yV6anQgNxhf1DHz5VA4jOGxJM89eS0+fbH6OoOIRLRl0Q
VJiwHxKBfvkt7og8bmtyPdadZL5zSPnd7L3xMKVg6LCTZXksidGHuaE1G56/mr39IxnQT1dOcJZF
Fhmnn6m7rmGcXWVaSzxNTeg35k73xHEc/BeQB4SzDVrU6U30AElbd2nVYXTc4oPUO9nCDKoFCPkd
kqEZBUmAQ1AOUL4DoUnni740Ykxx0ENRgcoDzxgRmKpSgikDAyYxu6EloZe5mCOwpEjYcYEe2nTI
8H+ZaFCM4leTunY4GH15Xwy69qDry/K5Hzv06bOijVCzyu/KdvKPZcPqT8At9MFczsm+LHjz6NGq
/3T7VBVT8p81SaYwy0ccgy5VZW/r1Kw7c9Bja5ofa7P50teWvaHGiicvZRDojo9tQxSLetyljHpO
28HvlyleaN8/mBg8FsFRSj9cc/CPt5dzLQoAQfm8AiaM5JvailNYIq2YVZtxlTV24Dv9fOyKpQjt
qZ828mFrouDYIOcKmjV0F6k7V5KKT2ALj5FzI2PYJQe85rdXozyk2DhsmSy6oXFcgvKVcAtTFZkM
ia241dPm3uw7dPUKh7yWaJC45wxjI8hAwJk6ERr6yyw2oWvSvpzZn///AeiglH+D8Eoxtq2ft46F
4mZsTHsnG+cg8TEWJPvQbDvy510H7iN7AU2QPu4FhWGc725vgJp7+s8HgM0fuW/kwH1XGsizq+8V
nuUXRO6AXUTDRHeYfBzmenNy7eXd0D83RnNXulbMNe9JH7tApN3u9iesHLMJJBXuBwwwDIBi9poB
8mdhwOxVhfjcGnZ14m7u2WBESZDMvS1s5cBNyaMHMbgu1p+s2NlyR8vlPbd7PS50q60C7i4YDids
e+9m3fg+ammy60yR7UsXZUhrQQbqtnzlvZHbjTKDpWMkrOyYU3sfPDZpCbRJBzW14d87cyp20PLu
bp5I/q0stb9s5v6PPMn7BJcJtRU1xk4MTV8a39HjtOTk6BpleaKJl+89aornPEuKRy0Zkbaq4L/d
XqnqNErRqAagZ91Gvh4OhaJZZp54oyew1Bzud1L5LzOf3yvJCDuMaGXzX1jF3joOCgJ7K8F7/ZJK
0Z6HSTvyQVNfUnCmsMkDSVzc6GVUOQ7Stv9UPLZJFgD1Hqbd4V+t9b8CpY6fqZWVYrS9PUCg34yB
1vyTedm+s4onjNsMwN93Sll6KhtMXhhdY0P2yvUBYRHSJ1gnXAddWpgz0UuWW4xojRmTwisiM6MG
iokCkahwsg1R108Zoj2boElfojF0dTLYjH7nwWpKM95jQs5GSKNmH6W6nP9y9Q1La7Q9WnNuxlNV
BT3Qu9Nw8krysCT5Tz3tHnt0r2pZc1c36eu4sJ35MY7iC/c7kIlpuyRDy5gOND7/bTZgHB7JhnO2
cnFl3gNeGf6L4Am83GZvJm7Np96MHQst1qQK0+YbL8cwAyPWbWWSJl95Ei4kKbo0LLRIyhGSXLar
NTBCoVrN8vvPt6VsrUe5ncAGEsyOHM04y0Ski4ee9PvEuav9rdFjq4LgXsPCo3KHWQSXGwcSRb+b
ktaMy85/HNtvvK/33uigeXYjblkThAcUA2BAfoM2UsVdcPg0oYveM+Oc51FJvlc1OVrWuNMyd0NX
1+6B59ogmUGBH/B/JRz2ExeUTDa1Yof35ZG6xWf4EVs87isvMyYyYT1Id4G4DuPjLjfOQF+GQfPM
iK0uoeHoDeNdlxt0CVpiDkGVOsuOYLrWsfXkLB5MwN7NcENBM+z3n33bFRvbe71oVD6lJQekAe+m
6sf2TLMFazM97jpzCUS3dAfUKrPotlpeWzNMsMb8DZQjMTEA/JuXi84yF68nDjIuBL9bSPLQ98Md
JRue5fX7AAcWptLCjA+w4qgkSf1caJnOFiPOTJDfYSp2UzsWRvLcz/r0HdRzL9YWz+y1cqK6ihnE
mISApAjs5+W6CtsffYEyR2yX5fJigKU/ysqEnDwyLLE2ki0aqJXTAojDgmOHUjlWqdw6rR1Q31xa
uHW9Wd6zimDkD2Fonb99XNdiCFIxIBqAgwEnWg3YeAucQapPdlwVNmZg2Vl3GCv69/cN+EK46UBE
owAPvbjcvFxrM8E6SGF2AdjbRKagGopNKnX8lku7CymSfhU2SrLfKPdtcYsymXrLjr0paWKEjqCQ
gtP60nTdFqbx2sRDjSFNzl1D15XqlXWFsaQ8506sIX19cOoCL5Ze6sciN60DkAbzO9OGrdf7+mpB
KKJ8vLNoAwCv2uUuotM8Kcqqd+K0tdFkywbOMRBZjLod2F1Fnb9WDTAlgPgbNh9GEsHNpbiqnId6
GRsnXooGtQuxDPuh67e4g9YWJefpIBRFvuCK2MevM7E0qFPELi1RDXnyMxDhcHPDKq2dF6J3cLDg
KpmmyshQ2HWPRFhB4tRLMWtC2Pkdya3x6CUVO/p9wUPwXNHd7bu1sjT0n0jfHQO7HTSMKxtok0n4
g+3EGalF5DEGMEKGdPlsIEF4W9SKrw4wjWQlxeok04xyWNbsZK2d+E7ceG5+qIpZuwdhEjkSox3i
wW3pXZmz4TgjpRnao8nvi2k2NqE98oYpNxBpL5R4bGTCQGKn3MB0ElQXSUliXy8RFUyn3qY7u/yH
5CBYNILKABE32bEmsIpP7mbQsLbfeM/BrQWmC+Qd5M/PHOm69XWaLLoTs8xFr3fHpshmyOrC9643
9ntVFGJtZD7Bh4wY5VIUnTRXGwaPxB4BB8O9Y3XT+MznNDfB6yMm6+9K13CtMfUHQGZUWVEsclXI
VJHnrLExryLWKgzsbnO3+1VPib4RHVwvSkqBd+AAUgOfRfEou4VosK46ic3Wa7+bwrf2ucWRGk+z
bgsyc/3u/GeOkQmKHZhQlQ+/coH/zDXQiPo9G0FJa3Uj5nRibLH9164eBIH7BMlhEL6BrOPypIzG
c8pO4KTwWJfveeIWR13T6w3mEbWkJk8Ir5vksENWAldQKXB2PLHciqRJ7FC/+urXhR+Ak157asdW
nIbR0e/ptBinctLmHcd4gn3G9eKA3Pjw2hj5nc15HupZgunbvEkOnibsbzpQsl94PddPLhtJJNo+
++m26VYGa+XUMWwV3cM4CvDjqWMz3bFF6J92SewWNAkrinQqKZxPTr7ZOSGTmJfWAZcT2oW3C/79
FVJncKcyQ5NLEvd4vjBeSGfsK8FbDebaUkt/NBVp3jBlt8EQIiIY8vTZWL2LzDG2lqzWwOVpwUGF
OwyNAB5Q7aqpchM0i5x5ceJxHtVcRwlWY34feTTbN9xNjgJD2qOsgFvXggBr18/JY1r47dPIxuwh
z7x3u+XWfQ7DvxGmrhwH3Bf4Y2jlhsKqlTrdGITfD9SLvYHMb4SyKqgKWr8sSLZsXI3rRxHRHIaB
Ysgz4DDo9by8Gv0gs1xlnT2MfhGS4oeF1rJ2QEs0Rm3+7Ww0bLmPai6YrMDwCBCtWnOeLdoNTuUW
D5X3SAASMRbQnW0wh13vnSw5IDuILDrslJoMxlJQTM7Aeg9QCjg+JuOnDbK9kFDkrG6/t1fRALrG
QXeIjhncG9BtKKbSyvzSYrTKHxI8pk95lsrUK3PDPHH4CVdH7G/Lk8/3xdVBlGqChwsHhvLpVb2Y
yZHuQ9NXD2Wh259mpFkiYQ8gTWAjMD+9E452v0QGs/xXU5/KDelX0Rakw3FHph32AdUJZbVDk/RW
24vqQWTUfuAlGLNqc5oOHet/ZRpLnyqmtyHzM+PT7WVfaagUDEdXAshQQnCVON0aCosuhV89AGTq
L4FlUQx705KEgu4e5DTTvlj69hevp/lvbyEEw0Dh2UWsh7qPIjjF7BRRGqwGKKXECBF4lDuoUxp4
+dhvvLrXrpuUBbJfAA9ggQHgv7yG3CnB/WeBCsxpxiQq29qP+wlumlEZxvPCdPbbQ1/GKekngBhd
mprPhj+Vx9s7raJJ4VPIuYLgpEQRUQ5klEdx5jyNHmU1Sev6YTFa8snWdBcM0pP+gH8TQ6FNDGvj
41zudXDBfiqcwRmDFHx0L3PV58HiZ+SEjg533yf+h0mXcr/4YNMgLUbGZX39/fa3Xl3zP5+KigMq
P0i0qda7ToXj12lbP2QJt3c5ZpeX8LIPdelZH7clXXkpkAQ7jGom4KWAT8gX7WxT0OiQGUQDXHLx
jTRqiAANsj4V4W0p8vpcXm55u2SLJxDNsgx4KSX1uqRJSWOhApr0WdSI0kT2tyXFS9/pfAxJ2TvT
3W2Z13sIohDQlkkHVqY1FNuPWHzOcatJ3NgLXT6VTYZ5RGWZas1TPVUY+fa34myUhXVoFu7zNTec
M6AW3w+5F2fjAEyAi6qt9wDycN0JUp3Rbovh8/rgkB7CjZLjK/GKqbmu2m67Rps9N6ZmhhF5ie5x
AcCSz+iGZ369j0DwSDIuoNok9Fu5vFCZpc3K1Isn4HxCdOWwNCirLPs0JszZ4h9fW9W5MPnzM3VE
Bo85JRjA4qEFvB8RFahwJ+79tbVH6EbAkIynxgaIRHFlva5iSyE0N04bYR6spcUEcGiRCFIbfQXj
iAEgxOnR6txaJNvoQLk2+HBDkfFCIUYiKf40OZ2tsEv43I4O8+PFm6Ia6Nl0SoEO6N4WYRwa7e22
Vq7sJ5CrYNEDLz+wcGqukvZzNXJ4iPHQ5LMbzI6ea2HvkczfcBeutAQkaYhxALkDRF2mjC4PzvYa
AzFIXcU6yY6pi/faHAxt5wPkd3tFW4KUl5o0npWUToU5jURgQsrvanxx63TjrbjaNqwGEaLugJYU
ZYE/sMazQ0qSuWNpMlVxRXq+51X1VurASN1eyaoQPIsyXYOeYZVbsWVariUeJk4OIs3ywKFD+qjT
siw3jO+qHNAcSzgkYjgVDuv4OVJGvlfFE02Tu7HAxCbUlbfIpVW9xqsOnYYbA7wt2lXUGh/rC0+y
2Dn3ZA5r9KcOAw8Svmvd+TDRvzTtkEVkLIpMK7xutIBcKttIZtepncS5z/Vnr5/CJnL7Prp9Olfu
wh8hwGYCcYAECGAkl0LmfJaZCp/c65xoYI5l/H2x3fJdICQ6NbNPv/aIVU9LU3oHai1p6Fmd/UUf
CH0hU4uRjZpXBq1Nu1NZ5204FfaPqvItQFG5TcmGw6D6r/Jj0ZyD4PzP1AY1xEV8l3BvKck9fXfr
3d45GDvxIP65vSVqA6YkDkeSG26Ji+oA/ChlS2oL+GWvyL17OLJFKAqf7vOmMfaOZVcHVASnqJxb
jOOYGi/iXpo9kg6dKlpPSoqU4JCcKtNrdolbsUe365IHV0urt16v+ldfTOIIyfrdsrCER21H9ajv
DX8IyDxIulW3M0nAjFxspfRU3wSLAtGlC2gZoMLImyoGxRrHYpkWwIPtfEZgeDDM7k4bvmXIb9ze
vi1Biv9Z6zNwHZ3r3YvlHtAGjOW1giJ9ysT7v5CDNxsZQmS1UdS8VNzFLPs+tSHHdeZAW8jOL9Nv
td3spsXd3xa1cukRHv5XlGL1ZzJUesE87773h+ekIO9us+/nh97RA9McN+zlljDloDQXbHomCCfv
MyyLRg9a+3rst0hV1g4JEF4Ug+Hu4N1UvB0zH1JLzNwHGflSAkVblHdd1XpHbx4ebXc2Ns5Ktc1S
+QD/QMcAjgrelSJOFxZLjArixtafgoyUAxpNAEK/fUxqBxkiCEyMggNnuGifBAOKohIZcl7cdxsW
j2ZaY1SVQxOMVmK9+NJR4WLekTua37uxk7YUYNcpnDp0WYX6ZPZzmFX+8DZ4esmiloLpHchSw6JW
MFeZbQUWnZcPQYr8hZSYpb4rM9tM4D5Ry/ih1y3Gqujz0I5ehKIPwtnUpM1WVezK+BEDJTE0hcMk
SWSocrEKy54Whzva/bDDHHfhBuSIQXUax5CwjY28imSxkfBwAQY2/ziO6oiLuiO89LyBxmA87ffN
YxOUH7JHuniqt96fK9XA6BoULk2kyhB84/m+vMbGPKSJa0w09jkwOcJ7yf30aLeYxquXWtAb30SD
IUAWoPRd8WXBP+K47vYgdrO2hd28unmXn+IqQWKBdI1RpSONe+1UYOytOTSHHCTJI6bCaeXhtrKu
C0MjHaD8gKCp9dqxr2aH9TON0/xLamk7Mf8W7C3HcBoxfb0tSvUlcZquLgtXaFGxEA+Yl1us9Zk1
dNVCY4M3kZmcpgIuMtug7LmyKGhcRtYDzwviX+lSXgrxnUqYeuWmcVt4D0PynhjZYWTgmR42Iosr
eBKWA0lYCzq0Ybs8xUAK308ShklKsW1o945bjTsLcUbfWNWnsUHvZzZV0y43HLon1MieJ+Z1+5mB
Fn9knjgkXDdf9FFb4sqAa93Ac3lO4NY/DaX1Wgn0FwOgPG4OI1jZHrSHwP8FO5M8AkXN7cQkIOBO
ecwwgcC+M2g8OXeo9xbP/snIIud79zNJon3yUv7CN98+f/m7z9MSEAjZiKBhf3E4ajaVlAnrDBQm
4gGz3TFmuoqXF7Bw+PwwjZi3dFvYFVjmUtoVs/WcAsLeWJDW8J+MNndpPUfmYh9cx0OXShE0873A
PIjyC2xp7i4ba10Vj+KwbGbEspGPudTDpgK0YtYdHhuFCOymAigtQfnSEQFFqaLRJzwLzrPj/EPb
L0NnR4wDoXd7C1autn/+CcpVqIwsQ5McwX7P3yl/d+ceNPmR6PXQ2kJarbwJklIMiAzU+WSYf7la
Nrk2KNiw2mQ+js3vKQEHrvhWdFZo0s9ONmzEWNdaDHIp7KysAMBzUBtSxtLq89YcWGykaHAiYeuB
kAeYcKf4uL2FKy8QJGEQsowbAdVXwxIvSanJ4UHHYu+AZ7B5yIMmZAST8LoNhb22jsiayZEZgLTg
bVWztqNW615lWwwZLVN2XGBwzudiS4jaIQjXBFJghWUuBkk6tSTLjW5BBZGm8bib4uREwldi72ik
RW201TK1dkjnoqR6nkX1PC/7QeQQ1VS/NC2kL6V/37cbkdhVo4pcEADFoBpC1xvygcqjQvjcpVXZ
pbF5aF6tr/qOsyBo3f1L85FPktXn822NWDumc3mKC5k1s2PyAfIqowvzOsoZSk/zVnrz2lRerkq5
T5kzdxh1CCnpskt3e2CcjF374v/aHMdz7fYAX48wExbZRQJXdcA1l1puQpwUvShfXKt41il66Fz2
6rXZvl78MC27sLW/+hSUE17fPi2z9rtBN5Q2HG/v64rBRASFwBChNWAJWP6lujRwo2u3KHjsPhlP
5N37SaIfVaQfMecVf24LW1PNc1nykM9Uc5nm2pdwq7grT7WJhib3o22GYJy2qMTWtAX3GR4CAg4E
u9JungnK04Y1uTfymGg8LDH5cHBAQMU3fJ6r8rO8BGiVQMIfZAQy8rgUI+EAtOwWHqPg/MKfyQmY
0OK1eBVvRoyxzlGVYSTBcdiwWGu7KIffgJ8JaX+kPC+lMrvS2GLbPKb6EGAoVVAvQ4AcjbA3XK1V
qyXxfnJABqiSVCfVRRxvQE3T+KuzRz/8cj9ixnu+6+4QAG34w6t6eC5LeTXrhU9GrkHWCH5UP/jW
BV/gJYC7sg/HjQd67fKdi1JsV9eCXw/Z4TTuds7uX/1yAKdQUQYCB6/X5enohjAZTdDj0PEeZGfF
GEjHLPr7iwRM7v8JUVaA6NAgy9TCncTAdFL3T7VVBZn/QtstDvfVvUIW3/URpiHzpiibCV4a388G
HnO3ABmRxp90DbRtt5ez+twDfAWnArPVkMZXpExNVbdtjvs6m2I6tMzAM+kvTtQCIIzyhPdj1iwd
NVMn3/Xl5O+SEc3Vt7/h2muDjwyInw0ABUgVdOUuI5yfCOqHsIOpwyLN9+7bzhx3TLd+z13tRJON
2OK2yDUr5cN6YHQemnuBpLlUlWSx2ynJ5EXm/gHJmuWI4DcLOciPNxa3YjLg3QDmADyfj8Kw8nqS
Wh+asaRZbDi/K+wfXAIra0OebgGEV5Z0IUg5SMqGoba5xmPHzHfAqJ+S0Ylzw9/d3rmVd1rGmmh/
ARmNbIG83Dmaub0o0iyL09FvdnVS0hE9yf4H4Zg9imIkpqSDODzoS3TnR2Y9bkKg1tf53w9Qjm7R
0hbBTZXFnaF/NTX9MOjOUz5rx0QnYzB59iMn1peGNsdZjrZDiRP4Sd6ApoiD+XfKC0y/BUg4ur0t
a1+FHBvMDsrc6N1VvqqsgMUrOb6KtZjEMfFdvry6tbORoVxTJpTbUHVGWg9JIiWWbbjFBmDY5Nq7
h6b5zqwnw0yPPhI1f78cjM1DKgrITBhs5UqmyEOlup9jOVa7M2y0B7sfXfPXJR3MbTiXohrswXLH
pCuyeNgRYCBY+dnoflXosf58ezVSJy/DcDnz6A9zCpo30Id3qbOjJXw+tksea6Zfhq2oQUlSjLvb
QtY04FyIspjZ6WubVnoesxz8v2YZbHhwa7/fRboOqTD0gMP9uVxEQVuM/XZqPAfdVzN/5+ax5b9v
L2FNvVCJQowJKh3wQCrxi9EUiWH4DUTQxyJ5nbK7IYlIcXdbytppAASLxwagAtAOKBvVDInTTg4s
ogUW819oXutCx0Gf84bhXYuTAIz9rxzzcsParq600WBZXH8FXVUA/oIEc7ETkQQ67cO20Q9JkZ/y
ugmWOc5d9lga9sZ9XXtdL75BObSqy4fa1fENSIKVP1G1Ir+8f+r71osYOI1ebm/syjsqB03INmbg
5ZGfu1wwosK0c0aexZUWz2nxNOUYcNodxwyMxfVWa9aKOiKBilQBhrjjEVWR+UOb2tTlRobJ6kvQ
k98UM8By19m4VCsaiRYeoGdR80cGzVA0UmgNG5N2xhl6HzqG2Gp074PqNtlsQl9dDpLB6A4DYu1q
Phqn3tB0k4lnemgDs6LhspzmcgvzuKL6sogqu59kH6WlLGdsyrTjrguz6hFoIw31rv0XO4ajR80a
2B0b6PpLJcjHjtO+I1nctD/S5UUIENaBPDJrP91WtrWTQWMe2qahanDclKcIs1PAzeP4WAr8YGtk
IO6noZUfLGOriWbtaGAoJHYTAR9oHi5XhEIP5skONI8dzK0e7C9+RQOX/31kJ02FxPGiLAfX8FJI
JhqRFKKDEJIG1Nv59MlgD02+hS5ZcZ9QSpJILllMAsL2Uo6DrpKpKyCny5IgTbNd26Z3GWkwpTcW
FT2xwTuhEeJw+7DWQjzIQ2cL1AIv+lX3WDG08zIaeJxi8wUdA0OgH8onD+wq0fBTZIDkbVhfuV/K
k3shUFGPWudosMqkwDdzl0fa52VX7qyNl2RNiESnAQ2HIAlthZebmTmLXhRizuPFeM6mwA3NGni/
/U+7/rKxf9JDUJeDVxH5Q+D8ke9VbhXHbAdAF60czSpBsfMwVWmP4c3u+/ILkxDnrZrF2t06l6Zo
fKnXjYa8KZRRUKDKP2wKWlK9C7eTo/I33VqXNFhn2ZqlogZzNBs7ONwvbn6cvuFpLMddT8IqC0V2
n/J9V0dDc8r2t7dUmrpbkuWtP5NcE8sqJt9EV9NDzeJp1/3shsD7+N+EKLdN0GVJqYtjm7rDN/49
+2cBe+3rbRlr5gmN0Aid4fwDsqLK0Fs2+HNexF3Pf1ZovukWdDORLvrfxChPh9bpE5u1oojrzjmW
Jbtb8vmba/Mtt2ltOXAB/4DVEWWohhBQt8Qql6yIR3RBBwPaa/bZSGWhwdnKpq29hng/AHICpA83
WLlUQI0AAGWURexbnIRGgkZd4m6VhFbuEiD3iMiAI0ViSPUgJtr6/rjARiC3HDIHRAKdGaI0Ckxc
cPuE/oS+ikqjE1g2l6F4jyKNcm1dr/HywZvymA+noWOB0z+a+ZemOgw1kBc/dHGa04+CfkfpuTGc
cO633IvVtUoSHyRzJI+O4lnzpK2saYS6V/rRRdBWp/sxSUO62fyzKgg1Fbh/AK6hZ/Ly8rKu4Av+
U8RVYO3tcIk+ihNmgwWgTA3LnRNmKK/8m809E6koy5LRObPHtEDVQ+z107jTd2nA+uDZODV3E8hL
t6hZVy4CAc0mfBgEQ8B8KKbRMCrHFzpMY5IXhwp8YKhOaez59rJWrCD4WUBf+Z/zUpmHBlKj76NP
8hhzDtG6e1hyI2ytlz5517qNlPnKYwm3FswdNvpPwPOkGNweBN6Nk+G2lSC/CURBeeD7vDgUsz3d
1QPiyQI9mA8pOjA3zm5tJ+WQb9lzIBMKyjONZI1pFvgrdu1YiF9DzMXfA0jQbga8Omr8MCUgTrtU
SEskVc0oY/HQf9SA4esOWiGHU4HWVR+F6NuHtrIeZGQBHAH+TbaXKfccHGYd0ZY5jRdWh2Vz6qiN
uewbwdzKFYN3CBcaAF6E42peVgAZZmaOjXqY/VIsQ6Q7v4mPmsbfo0dkn9d/5ShqkboMjqGNcpjr
vJLEjQbtO69eAeresI4rmg4bj7qbNI3QQcUh9AxnaifNS+NpBm8tAoYodQyU5g04n0X2bRG1sXFM
qzv4fxKBGb7UCbszrBqtAGlcg6fWRvhv8teywSxrTJ36FwpxJkk1h3nNS6NMUFLsEkCpRh0LJN+n
wd0IUlYV70yOYgP9oZkkZWAaFw0qeBaPnAJh5BYxiLwryjMGRwbpGRvQQSTolLuE/rUkc7wSIIrW
mQ6+kR2FNW6FqetCgExEsw5QierhZGPn6CNHNgtV2IXQ3yBe/3n7UFbsHZbxXwnKoQhKsyE3ICHT
u11uf7fKNmx196gZD+AtiBDahbcFri0JkTCq8n9CfJUgYfA5WoAJBKLU+1SCGUGf2/fbIq4VwJKv
LYBMEqKBzbtUaXD+JJNRwIZrtRdWLAv6/mPaqo1cb5wUAmo45EKgTlcObedmy4A8eVzVyT73nUdu
fU6Jfc+m6YkVPeha3OPtZV3fVED78UCglgtjBJt6uaw20WwfGO4iRpN2IPAQTc/UexP8rw3CpRjl
+tiDn/faUBUxOgiMfucOj0v9SLZQcluLUV6HtE561pY13lmyy3MnDdIOGcaiyYPW/3V7365tKhYk
C0uo3mFAtupAm76We1wfCyCCnpK0fu/BbVNPHZYFDC0j0W1pa3oBqgEk0OWUOzQmXJ5Sog8aCgXw
pBlHZT9Fckyb3hu7D5u2/41+p+2kzJW6y9uLkhm8WdmkqLLnadTtJ32ph9jOeRt1gGhGYOqqjtYw
bXEFrYiC7wDmBuAW4MCrYYILbFU1M0PEWZpgotaUf50wwHe/uM5wuL2NV2YCTzpgEZLiQ7Yy6cpD
2CbE1JpGiBgl1Uhz64jlG2kR+RsuDPilBBUbUSQ56doaa8Ft1YJh0IcdJLb7pcz6I8B7PNT0FhTK
TudHUzYZn28v8DrZJOXjiUfdFMBXDHW5VBTmVUYJJ1TE4odtvtjhneFiclYJjCeYM8M27DbWe6WY
f+QhYYKYC8Udtc/JKyqSNR7WO3Vh9YsBDVVF9RBhXMPthV1dN0WOsi7RJAwtnybkTHsK9mnXfKNR
az2am0X5VW10/7si5apZg83NxMeKoPHNO4hl79Jf/q4P2l0afv6tR9l+48y2liZ/fpaNoTRlmLkE
gQ/Lj2cWYRTnxuN4ZRXl3nkGejlA54NHRTHx8NhpNzbYu+VHlYZLWJnR7vbpbElQrHtVI+NYSC3o
yH0OWtOkc0BtCobkH7flXIf5ylIUA4/u7cFsHAvXK30FpX/aPtt20B/jRAR1Hoh3+mXCiHoHEzL/
R8HSspwdUu00dMkpBDtPpo+hAuG4Z034Zdxb+tE5/dN+r4ONPV3Vw7NTkz8/k7j0TWYwA6fW6++Z
9WDT99zaoH3ZEqGoepWk+pxyG7tpPYvpY/QeKuvbxsZdZW+VE1O0G7jFpSik8mWsiED75bPQ/lp3
QRahMaw8JOaGoVgz8WBEREM6/GfEpMqaGE+5Be5VEevpFOgJHmNra8LD2radi1CW1DG0U3OajrE5
BeMduU83HvutJUibe3byRuaWkIEl9Pyb2T9x8bpxJlsClGeQWYbWNTYb4wTZh/oOjQMNe7T+H2lf
1tu4snP7iwRoHl5Lo6fYSeRML0LS6dY8z/r1dynnnL3tsj4LjYuN3d1AgFDFYpEsFrnWZ+92B/WB
3Z3DY6Qnj/eFriiNhnhPGh+ts4rf75OsNHKu1HP0J2bySu/eohTgbQDocK62qPPPL1RXhMAeSDJs
jTfoPEEjQLXiS5fiHUCm/hFAmRdAdPqkbuJ+n32jd0OPJLdO7a4zq9AW154iFr0drmgKYJ/w2Adw
mOvVBFni8UAS6vcj98HOMOQWKlQkIGDiVXXxA5u0srql7OUfgfOMNCWwi4emUmaBOlhm2FBXvhqg
tPRGMaFCtmLmy6r87+og7CYstXGvRnmPQub4RyNk+PP599YAICTccTGPgfSYztHVVukxzAabK6rH
LHKT4DBG7n2zXljElQgqIOV5USgxwE73PPeeJ984rmV+rDH/f+LylWM7mxaVWl6Jmk/1hW3zbYGp
41Lr9mlSo9DxKajvg8rq3NoddFkOHnvxFAuQDRqcdHZufSfgDMEEtF7VMxWFPDBPi9qaBSxkPljR
v5IoRzcjYHCjgsPU5JEe1xCRMWYs6Iw3EHlFews+D6DRKkoq4FoFaxB/rT2fHflRLZIePe4tycSJ
9Kh+3beFRcXxaM2br9HAM6Scj8QJUwOmlX7fs9u09C1AJhJRdsQhde4LWtIbJOBFGVMweJenLEEt
B6kXk3bA0H9LwmGTFK9q9j7X17j27/N7lMfxPD/zR8x9INdqS/KoD0MhH9An37k1QzLOLEod/Sbx
X7cmAUjvUhK1KLAr+j0r1sMejAdAohKiQG+rbO0ifdsVNItBqwH+x8shEuPrBQHuyVekEESTjaAX
e9b0cptlnEEmU2KXm3xtOnfJP1yKo8yuV8GEywzYqkCId/I3w/tGOL7yvslxNrqM/xLOBfe9q8VR
uzWiLqkNMRYndZGR5ixJQe69hn24qkJqp6ph6LVRaAYALT5guEzWFU3vHtj0ENSE6UxmpfL6c/+n
Hd+lDqlz1Xuc3PcSdJibnVXr0TE/Kw+l4ZGGcGhkD8g30GQP2sohW4iF0CWKHzMpDE40pcuKQwNA
3VTDfix3oVcRINcQtXyvgP7pfYPBQGzXnvYWjjXeT/C2AYg5YNzTo85TWcVJm/UwTaM8FORzuxbe
F3zglQDK3wKBs2OYcBj2vXDI0S1ceX+vsysBVMIi5GrCii1WIMeD2ceRjtdXD5QeALdOeIVEpPDX
RqkXMr5LkXTBZejLKW4ZiORKhCvpEKA+hsr8fYd72884I4f+uzX0FXr0E08rRBysyuAs4U2wmq+9
tB3fGtMjQJ18vS/uFovjRxzK88hjMdRPJ35NJTap2MPiez04gYZzg8yPiASksED/EI3Q9He1XZn5
/mEa4MUwELxJjdz6vv8ZSwcdq/7fZ2h0OhgBflotUO/bx9GmQ6fNJMgoONZm18okjgwW0UeZdLQp
vtwXvOA0r+RSPnpM2Cr2Oyw/2RRub3rv7b54YldsdSm7vpJCuWa0a0UA50PAUet9AnrAlvB9OBc5
P8r2TQhzkx0kkmtfYiyRsVOJypM+/lskXnjsq4+gvIyHdsJSarFU96SvgZ+smBHYyq9jnZdnFSio
8ct9XsTIlHoQY96Qg0ODpUaMXgOFa1IML30qA1MA8XGGfiOCntxE01kUv1q7K6288zZiXKAn0wbl
baM91NywcrqW/R66Z2eWBhBJznnVRWKLbr1ubDQc4Za168FAJ16tYYjB9NZeJdcEzT+/EFTJkVph
KgKnGLyZZLNtnTUSxv/DqP5dC+VimYHv0POLI9MYuB3i1HKWQjgj+AT2XvBooCym3z8ry4cUKC1o
PMF4Ajicrhelcn4rYrx/2IfosB6SglTobUnw1J9KujKQznuIGqsN/xrwZjbcC7GUq8e74SilAXQ5
sM+an5Pk1Rc99AivndJF//6PHFwTr5cXABWJrUTIEbRPNbGTE9PZ4zmufyw4eO/8j9ooOoFMDY+/
Q31tsG0hDVBmam5k9biF41/X8vlC8qNEhnrVEBRqIWP2xR9BkKyJqXU+7CxmODPeZmVP51NPZTxX
QikHmLQ9YKUTCEU541Flcl0CbEuUbwG4Ikk7v9NV/kVUkg2L8xpkIOjNV3KuW7iJeXvh3tFkpKAi
QBNQcpNa9vzEwfVLaWYLjdsKsdl49QdXWiLbma0ybsq+JL5gBDHaFqtiB/jULmB0Psg3sQ/mwg9F
O7SJt039lfBwO6BJfRydEFZgfwWmF/yaLFmSlxqNdvJaWxgMrzoAoT544sZNgZrw/W2ZT9LNrgBy
eW7vh3ZopJQszVMPjbwQCz6Uybdxg0hS/1Ax2uc0SKaqMiv1i+WFXkik7EAYA76aWkiUnhnH9dBv
NWz5U2lom3Al5Vh2XBei6GiYhgBpHyCqTk3OcjF7Ykj2g4l7kZ087D3zviqXvdaFOCruZSX4wPCi
NOwZzhgnHezbQIf/w6RG8Zjpgb0ibeFmjv36d+eoQBioWhwCoGDYF5kEELLW8UsdTLpE2suRHQSH
WuTwoxeBBcMdygI+iIvjTTchHFV/Paw22y76IWFFiP2sSG2pDLbPvPB5fEpr891B4t1CWDGbWzvF
fCAAdtDwg7ZpXCWuXVZeF4Pg59y4f0usxoRHXEssbn0iBGAsQATM99yDRdnKNNZCOBYQANILl8Gj
It7k0gkAm2ZZ5iiuvPNFt5KLLq4JYJ54x5pRpOkxMm9ku2byhXEvvPUDGSIdMGGn9hit1XB+Jhqu
DzmWdCGI2h+ebUBvC4TquT7A682XPxDBGV8EgyPhVjEHM9zU1u/KVGQCOrXK0E791/NaGXt5tcDn
xbgnggnd8o56pjxIFRTMy+jqrHRxxxjeSuJweyaw0HmWHvQv+H0idQI1r6wzOZHHPYhsPBQJAN7H
RUa9CkqwuJYLOdTZiwGdO1WiNO4jl5VJVtkMZptfK/YReG8rS/rBR7nZvAtZVGBguCQsGlYZ94MV
E9VsrMYQbUAgbVV9fCCTLpna/J9emRkmFmK7gH/bZmSLmWCCRHg1A79NXq51TGW2ZazlMZeq+B5c
lZLI8uSaKGurphSMoUFMaYH9gJ+tds4Dr4+7lE1SJ0pF7zIebi6/Ru0YIwmUIehhtZxFnfz/yEKb
Bu6EGHPC/NG1LEBzpn2Qtb3LN9EXhhZIjHMAMqGj/KtjCj3x9ZZf6Z2lWxpuZFLexq8GvsiRVruC
x/wSVDvy7LwA872/zZPaRjOoMbbAnsO1xMsmg29We8upXfzvB0DFc2PWHEauFz0VDbCfuaZ3U3En
Rpuy3UvJIW6P7AGdTOGg55hpRf7DRYBrm4zsMK3hFi7uMMZO//cB9L2lTUtxnEmihYAxpSQlg5RZ
3kkE1UYLIE4lE9/uB8y1Fc8fdHFRUjGlF0UytjkauYeBqzdlqu2lds3N0fnNjWapSMX0IBzVImh2
ZGqHi0uDRQ27kDchMxCQvuJtY2ZHDaxIIqm0lhTMdnPhLGjhdGbvDbzSj6hWuU1iHWRZL0y8Tatv
5nR+rh3jvkKXdxCp9A8qP7byWqGMV+FJuoYsJX0vWaeJnzNMQ4xPgveirYhaVuoM04vIgRFvOk0N
A3/gQ7bq3T773YcHGbwOHmrdmYFhb7wc5Z71J2/+3F/f8iHF3DKyDsAQI6pcL7DLm4xtOhzSFpTz
KsDpLEm0cRntWp3RSCc5atts2sYJft8X/APsf7OLF4KpMAZ2RzXJpR6Hc9pwwROAnc8Ti+bMAj4Q
fjCQCx2vS4QNQf3qg1Rq0/eHolEdDaSwfRPpIPHeRKIblKeSfea9FmQBNlLAAU9QLd+RWHTU7uX+
N8/+4t4nUxGxLvtmaHPoCkh8yUbFe5TfOw3uk/fFLKkGj1DAhJ4RqDHwSvmtYOjzdgK1kxtpB8kK
zKzVBVwY0xdPsmWfJIGRAEUHOP3JV33WKpfJMCY4eah5eSeeOeTDs5wfUAPYVujUPA2T3QvO0Pzl
rWo+huh2RSKMaIIhAnoqE7gdAVcwszbsdNoO3qMkbErMQYziEZUxcl8nC+cQwkDjA3B+REt6atEL
pyFmUgnnMANdgOMLPXh8iBz/YoFYk3VrxZmFnb4SR/k3DFhxID4Re1cj1d6zLWX8/1sPXf2OBkkq
ppLt3SKp9ZKVzTH79Le+LU2YCO/XaFxmw6QM93I5P57nIiyUTNGL9Yjl7CTSrVgr/crzXzv4Z2vo
nFcshCbOOvxyPnr20DbOK7WdNOIm80sD9XCjbo5MQ5Rmo+KkeAOLlycRfa/VsfKqLR82h3hcuwzQ
t9T/fhOm0tHLjsld+tYBtgLex7Q3bJPNT5riFQ/BmGQi6Rpe0dV+jN87Tvpdxr6ylaK6yojUZn85
pvSfbwCqAD4AsyJgTqQ8q1i0WiDAZIvyMeCf0HnmBeAE8nWR39w/HEtOfIZC+0cUlWdE5ZBrlSDj
dJTKscyc5q3ExWAM6z3LbMNflWREBw8XBC9biVmLhgWuhhnFHgAAdKFaiD2vqjgGgttcJYzWi0Qb
ombNxBbSGqzvXzHzzy/stx6yIhpVr3fZ0VHD0erqXa4PRUXad7+1q/bY7tSJAMgvGQHVnH1yKwr+
GfW+OUAXH0DtZVNwUZWglucmm8HqXJBVhSQ2W7vWm9NRsgTrgyGTcYhYMhoPXeI0+mA3ekDk3Hlc
2et5L28+RRSBzQLeADR5U3VN3xvTFr0Xg8snD0OjJ+jYZHGnroykeosiG/kfqcWn8q2pGyJMujc9
aO1To7fe+/0PoeGr/2PfFx9CXSnKOM+nNMwHVzp2OXmD/rmnOnUaBVQ+dgoe7gQ78qREeueneKHZ
T/ETV1nNpNdxazSlBbys+BgAzyHLzvc/bdFcMLyK2Qg0VAOjizIXpMCaGoaDK3T5W6iV32OzC9LP
+0IW9wHTyzMBC/gV6MuFKjSjxEXYh2zgGJJnoBrw2NCQq8zMvQb40Gvd9otnbW67wZQRAi591jL0
B/RpGw0uoLGirVBP8ecYRNkK+sqi7i6kULobNMFLFK6E7uJW3Hu96O8KIQisXGq05/sa/KlU3Jgy
gMSQ7GgCxqcpWWrLZlXYQIXIpzqrscYtb/M2IGbOjBXYxRusxRp+GdGG3dbmOB5z29+/xpvR0j5a
y98UZmtxdm9lf4JPSdHrdoM/O/M5tBJ9LSFYSs41XNT/+VbKAwDNHNX2Ah4g4gOSj2TgZOSaBzDk
xTyP/gLH85+ag/h0X0XLgexCLOXZPaBXhXIDU2aKQ8h+5N5zJ2zU7CihaTo9FRy8zH2Ji/t/IZC6
QeaxysWBmgyu0oXjNh8GvFa3XbWR1XANo+TniNzuP/hPZi5jnFNqcRU4EVI/rAY3N/ttY/F2duIM
5pf8PO8uSGT2spXZtXN/gYvnFng//xNKLbBjhnmIL4P/ZHpvB/7MUC+qXNxXdSCRIBd8gpdkZSXd
W47QF1KphDIF9qyaBVgq3+fm4EjNhEGgY+WAfbTKDsAJ5D3SgXI+XfMay/v5z3LpSyXXItP00Afm
slJz5HFvGHNTZfoVZ/h/HI9/xdDBIAGvatsUg6tqpzE/xZqqd+w29AivfPvvXRYQhXtm1nJPmv70
PzEIMDdAXkbFXKLHq1KPj7kWoLNuyDp+qulKg6mC0ObL0IAz3kjDpDeehWEeu8p8A/26hsid6uxd
qz9LZcN8+swfftgBoVSXxbUrCw23evNxlHlzFdNlsYCjlHqmH9l1+9hErioaY79JMUinq7GVG1K8
i1qVNAAE1FbeAhct/UI5lKUzoZb1DYOtLzJfD80038eK2RSVrhRr3XKL9yUsGPhnSARRvbiOuIyQ
gdu6QtTwxDd+dOT2XWbwbm7fP7r/x3b/K2YOkRd5oCf72TS3GroRY4kANRLRp6k+N+kRg7FmidFe
pDw8GitVI4GtSTAIFc3dOfKPVHHY/DgwBUnCHRd3eALmVs74mg6oaBYyYqnyXTO4QFTVxTjQM8+S
mPyxXa3MLzvOC3VTwWjwcqXj2BZRIc6tKNzH2kNZRu+FdtIiJ/OL3cS+C9NTym6jxvHa1gBK9JZR
96W2Nt61tGiA+yBgzG8RisRf70ioBs0g5SPci1IOn2LYzXLEwRgKmdt3aSqtaXk2WjpmXAqkLK1u
NDEKSmlw/YdaPglsQwAb34ZWmG9Tfm1GfekEifAsoECYMYVpvC51bAR+yD2c4E8//6qDDQtyjbZU
7P7rvmUvCUL3MYo9/Nw/SM8oe4zUqzPupzuUpTEVcGJMey6q3pny8KiKa956viPQSgQiM9oj0SAA
NkbKM4wx7udeJ4zulCt23J77IQWlKboT2q2g7bSC2wrhHy37SwyIH4d4KZYKgj7XCLEUKKMbAk+r
3oblW7yGkLRkHhciaObMSRrGPGPAYNzVb313rKoB7LRWmIhEjd0qXouuS/uGqikHABsAngAx59r8
mdArBSZnRrcJUMZBP8WgPPKto/atE1RrKK63wgBTA6BU+D8wZICX9lqYr1ZDFATgjBZHZ6ysjv8U
PnKeKPFK3Lg909dy6COmxlES+pDDaNtG+ZiUtwLICU/3Lf72NnMthHLlTZeArjjikfuLfKnzosdu
mXxkrftSFi7uEIN32J8mgvmt7VpnoAbGAzQGy1xp4PRB/UL2M6AdcDAnxvDR9Tx1m/yND7+Z8SWV
dsr4PaKCUASMIfkF6lSREzS/gvC36O2qcZuphcOLGz43fESavu3By7Sillv7vf5eSveYrQolpZ/g
cfLTOD02Tm10MsHgp+z/XbMBDuO1JGoDUl/qMVwKSZWyCdRNLJVm7L9iil1nIxacpSsd7j8Yitc+
B/IQIFAOQ78gWhyudwKLYoJ40LCyODkIXeDUhVl1z4MwkLJvnzNg66lWX7Po1ZyINpJIZHXAUZDQ
sxt203Y6l31GGdB7ezwpbfg1SJfbPFmGm8f7BxAz0bdLVzH7DqDiQ82PeAfhPFOtypHEBdD4uzj6
vWKTC+drDiloFOPApHCDAinknForgMp3xQohetA5dGHkpjI+a9ITiOGK8tjJAYmZ58qXgBlApPyx
YB4bnsjhn0jaRUH0K1W/FUyJZ+9y+wbKZqb1rbxZMZCVz6RZtXyugAvzRN7t0H1qAcDdbJQy3KLg
Gp+CsVkbnvxBALo2EMQ/0NbNwN8ISjSPIQBLkzTG5Ie7ywnKaSU5yvrX15eof532r6+v7+/vDw+f
2zNKbORPTxL9+6+3BfJRx/k5F3Dqsz4ukssikOUeoOaSG+xTIhHZHiwJUwvpwbdDu9kJtmcJT6k9
OfKGM/OjbLK2EpFkG51XSS5u4zO6RzAfNKcDcycQVeMLNV+VEzCEuhLBE7XVgJ7RBxQk8147snl/
2QsVBuDqIJ4Ar2serKGHF7ggUsKqVWSX3QbvmjU5gEB7yEwZjBorkubwTm8wuqeAfQagA5QuqWA5
skIkjK0muzk5jjp4NPS3o09+i6Q0Tvv3bUB68nJf5A/48o1IDBUDcW3O32gITwWDhAWYO2TX2B2q
k3u0PqyDkeijroXky9ocATRCXIvArTzVJ8dxdGdrmjaJsHjjcbcSVxcuhFD1xddQ+U8w4dmczQvZ
VUho5p1Rn8WIhG7k6Hq5H7YJqknbNXqdNaECZUuwaNC2D1ABLpwv+sf4VSam8Crspwfwf3YvTUzy
Z/95Re9zmLqjd5oPiQ0jXMGDEno3DsbH4Wgdj5lhHQOdIR8l+ZqVbqXgZiX5pnowoPfniOifPMmP
zqN0aomzYgh0Wyyi3ax6wKjhlqLNSLLXh7vKEvQ9D7Xseof26WBV+yS09q+8pZk2pmR17vdjosd/
xq2yNnO+aPQXgimvAs48lId5CJ44NJbnB+256uwyxv3faoS3+2pfqDJhlYBT/EERETFAe73KAWBX
ecg2OGEpmfaddu4nQF2dBv/gvSqhHj0FoOlcUe1tVqqKyKuAr4T0F4Of888v3CZg+5k+HAA9VGBH
JfNc2Lmzsqx5cyhruhIxJ00XIrJQG7Le8xSXtcWthrMTWaHJ6B15fcVrmiM6q60YaxKpk4pGhFZI
fEZxB6Mzet13mIdqF5+5Jx7TOjBQJzustvUtygRwN1qVUERBy9L1KmWuHHk/qbFKMMp0u0DXzFL/
Cgywe+gJwfO/lVsZeSrtclva9QHdENasg9T2CWs9JUboRMZATpJdkciMHsEpQWIyf307z2/ZoZEQ
Rn8dDV/vMXaUHJhNo/uWpwebEsN4z4ylrjj8Rcu4WBBljXJapSGjVIprFJb/eM6Pa2NxPw8ElGGA
2FqdG2bnw83NbujCMBQ80zdppygu2gV1YeedmKfCiixozJyc+CMwJgczKTb3WlsVUXe5FewC0tiN
HWMTvSceegAVhuM99OtxdcEF4q1mnopBPewWHClSuzBTk1B1wclqtuZHtVGsac+bxHeTUPde75+R
hdIYeiMuxFFnBOLSZMoi1W1NoLnYgW4pJupARDM/cyO00C1tIqdGs+R9uXT7+exYr+RSJ8X36kCs
BCxTttVts8kfQoLZFYDuvJabzu4e1hrQF/wpiMiAiAmKp3m+kwpnUxWqdZQMquvZkSE4zQ4ba7FO
ueJz1sRQ9WwBFJuomkIM0kBn2PiPmh05ha68r6hv4YxcLYe6FSUq7gll36vuW7bpSGDFj95Ge/IP
8n6yW/BJKQiRKGq+c2uC519MHx3gtMqyMA/LYhuvj46MVD5PpFF1m325lT/lbWJUpmgo9vgc/5JO
95c5Gx8tDERFqF6ImExRaKw6NvJKru8CzRVKMxQJPBQe0fwMABXkvqClbBbV538lUfr0GyEAdWyk
uVpg9pi+QV/rvhaMuH2WzZ7T+ZWUbnZhtwuTwQUFLD647dmMLhxQjdmEZkozzc320bP8zBtrBKHL
mvtHAP3aD9pdbvRmAfKBcTiLefL3rCWuGPuy1nDRALMk5tBuWsrRlKIpnVxqrnhgP8st/139Aeyn
yT/xK3fKRUnIEtCNBPQDEOJSHrtNPbFVml5zATZVPkW/FJCNWnjMBBfC9KmsmN2ic7qURtU4mlju
QslrNZTn5nYxviT5o//IHaqd8sDGevUBomY+JWs3/KVDfSmWiuQR4D48noNY7QgUoGfxm/vdrnEF
LDmoSxlUcNXyQuHCuNOQ0AYd6T+lB/VY/cmtZgVqauGtAeMMeNSZb6PibOTXJs6FHmbN0sxzDczu
Jaf+vOFPo6FLer3nzG14TM73j/BCoQgCZ6p31GIwvPczHHtxphK2yxi1gUB2q5DSDnAllXYt4meA
V2GwshDeStEDIOig99bbXf+1ihm2qNuLL6B0mzWND+pHfEFlgPTokShmYAlftS1vXh94A1BY78k5
steoiG99Cfog5scz9JQA55CmAh7VKuUAnei5CjtZHr8pK247/WGa3rqv4CU5sjDrFiPqM6HQ9YZW
clnXbVEzLqsVW+Shv8rJVxwApHZmwQ/sSoIw/7YrD4lZI0Djiyh2YQYIXHXX0kYhBilWEfNuwsAJ
x32VGTm4jExeaIWVfFO82TeU4QHwiucocE3OHbTXsvgA7THjJEguMz1w5ZYtdmq0KTSihKAwYl49
7zsE71d0YNFm4j9Pw0nKicSfkaXpimAP36z/2TqK91wk+nTm8IKNv39Xn3nuaOpzX+ls+Rj6u3EA
P6dneb7R1kaD4QUZRINAy01J+xonpOlMuURinuIN7DzEO8Ff6dC5CQlYJULoPP4DGuCbmCOCzCzN
5htlFqieWdYjaMEVlBEjwAyZSRiVTsAXvlm2o7diOUuSVXHmyQFj2zwKd61fURqApctUsisPDFBQ
BrCx+AJfbOoBSg4lLbWVOs4eJW1ce+hf2lrwKgD8Bfg8HB5bqLjRM1Xpg29IRvsN+iQ4wnhgpIq3
UnYWOFIc0sBq8y1oReToMPnbSD1mWqyX3IHtdZZzMN06gVrgSxt302TVFfHlE9eiG7P44H0nVk0B
xAa1xeQvyZ+wPKSNp6Ps3Cbvfqp3EmljXd3xb9lWEh9ZDNOHEfF6q1IxVryG+H2bx/9YMDBAJZT+
JPDBXutYFoHw3Uwox4H4/YT7U4XeYyAvt2XhO0XdjEbVJbwRV0K3KaX6scGIsxGP5bMvp63Bc56q
S5pn9Gn2J51XCHa1XG+EVAkJL6QCKYEeS7pMGTb3ncptA8jca6ehMw3MvFgCnU8KAd/Lk68mZ6FW
kw0AcdMHnpE3QQI2oBAN7N0AflnBGyytwFlDhl9YUhrVf53/AfNWUsBAoGKkCi6Ocm5djkb5qJo8
t4hAfNRw+WOEIytWPQHgFymxk7HcnALlJeRWvM9t8QWiVdzcQcwBCqmb6U3Rk4WSrVj/nOa21+uC
03NWx9p9Y4TnvtmiHVPyfourU1azQVw7WIjFmkEyh3sw2OEog4lzgY3rzD9HraaaLIPnot5jPXPM
u8CuQw4U9l1dO1PgiVs+YDoLcyWkjabCUIXAM7W+bNbSydnPUp+Eey+mPTVA8OPVh7JhsWvAUhLV
/rmKRVTaolqX2VjSMfkqWZWQj1aLlkIjbkrV1nx2AoNonVlNGEUbdeTXOhRuiwQiuKlgk4g9CnJb
uvTnR2xYAJDKP3PPaqCn8WH8wwLGctLZ3I5wzxKNvjez0BS8IyeatW+hNScXS8KmxyT/xe95QRcL
JwU7ZUIivI59j50tRdtcMhVuJwmGpr0oZ1/UFWZNj3NqResRxUrM5iBOgwZijncXmVAqAckoT3tY
1Isnk8DHfVfYp48tQJREjdTNW97/HnfRZKfytHKQ6IlMxH1oDbdPvFDhT+BuXcsehZ4HE1Dhn3n1
Ac7DM/ynkUFrHAmKbavqfOfE4qmRLNYzeKP6TB7Zp/5FNMfBkKIdpyumyBPhJLmpavSe0TGmBraa
NadzG/CvP5IOSG0pKUGZ+2eAC2tHprYHwRSUrX+Q8G7YHDlT3KWv05vgO8ojA68PECCdlVa26edh
iNom8BjhFM5NrHP/xrWqhCzy+1ZS/XPdx2b+OJYvWWkOvu3luuz9bph9V9hl+55NERHEfTD+qlhD
5mwFfUEAquEyGzWGzgSbcInrCFuYSWeIjD2NGE14SBIz8k6glRIrk4mdViNcYkqPwjdeSL1n7amJ
NlWNqSkUd5nfovwYxKB74w7tdmreFY0MIEUPN+FzPIK8LNs20loP5w9JyL3FU3UEkUk7MQWt4Vk+
1LKFYUdSD0+hf9A6Pd6G0WtZksxJ41eMNCFog13nPTtFuRNLxhTs/caSpVd+MMZv2d/4zJOIzvB8
q4xGC4+t1UfZS4hQPcHbkGw4+7w5ztMjetifFNkC+4vy4YkbpTsn8abMjugyDODuxr2sWOJ0yIpd
gr7SkHTMxlf1Ag/H+UtWGYVilsOuskPlsXjDkMr9SLgQwfHQJKNBHykaais0DOOo1I3PMrJ/bmJL
LnX0xpf+BrwxnYFmrYTwoa02+njIG4yrmRh/q/UM81xbWdXl8SCuUWAthaWrz6HiQ5KB+q+vPf88
HlIRY79WHRs9HtEDluTBSzPqomiKbGyofLWiiYXTeSWZcl9twg9TKjL+mclImiZABSx0rVaIJFvA
IayylHTJ2kDK7ZUfuTGyfzj7GXEfYI7Xh7H1J0GsKj84N+wDg8gTTcMh8FVSF+inAM6OUJhxPRLg
DG45JM2diuMYjBtNXQWBvbln4UuE/wzJzfU1euQ6jQq+FFshOOeq1APSNtQepJYf7LJTOL0f62xf
K4nq5lx/8hu22WWaDwyldASEZsDxb7ncavrIJrHBl1z+XTDeWqv37dUeXwgab3DyACcH3XuUaWAe
SQnTOgjPrSc4VRgZmlLpaGWvFbuoraDtzJrZZFEH3tWniHlJqr1WWbGCduWv+2fm9pESj93AqURa
iI1TFZly5HIBtnI5zeOzbMdoaeJeFWs8wFnFos57G15yUDF8j4/SJjrfl3zbIDRL1iAcERYtjBKV
q3ToxeBrLUjOcvmQaVbl7xTZyeOT4p0F+VekHNKaeBi3YB8a2azV2sg89q3g3aHIjSCbiacA8pO+
9Sw6qxNPV4twC1Fgzm0AVPIdqLbfBSsXwJvyEvXJc9pwkRZwYiIyyLviMy+nwnmAG7Kivq7RxZOA
cKuKMl0c8mAl1i5YM975kImAjQpFXLo6wWTo8Q3ZKjlXaInY1/mKr5hNjQojV7+eCiMh31foU8ev
58YHZXzpvxVhWzx0qr5W2P95E7qWhCoE5nXQjITaN2pM19pTqtTLhSBOzmMybf3oII5brlIOXrsv
z+Ukmn3+XoxOpyO3MBjRc+/b220BFOUddLjIGnjCUdunga5TnhFbL/CCc8UZFU+insQjJj6tLjlk
VUTSymbXZldu7eVaJHW4klFlPK7TgvNMvRXzALQQOAxgvU+T9JtBken+Cm8LPmg5h18RwdIBrAm6
wjuk+QBcZyU8C0DCMoJ2qgmbszrTK/HKjev2UR+6BIky4IE0AV6DzuzzsvYHTomic57tRvnR7yZ9
wGgpz/9GRUf6BLp3kpmlxUWk38vqUWus6TAg7LQ1yfhdvPaCy90GPNRIwZs4u3tupvmlTKspoohn
kujcMId+hpfg9ZR5kh49i5lIkW3So4onyZHUJ+H8/zj7rh25kWDZLyJAb16rSLafHtczo3khNI6m
SBa9+/oTnD33bDebaGLv7gpYSZCS5bKyMiMjLP2+6NZ+hjQfRFjTham5bsrF1Cgq0geAi2Ixps/x
TOySgmdVdCrUryx7boqHUrhXwCzXB44fEt1DU3900jpbQa1Y3XoWojO2lmsZOs7O7Q0xt/1GhwFZ
ZdR+cNlczgrjeddK0K061YqCcMiq01WhRBVwuXxYR0Ye2wgSlt4vc0ZBgQ0VS6wFbpaJUY2VgZQE
ITvFgWmu1aYUN239R6qaHVBIA5540RKv3kwG5Jc/ASsvmiKGOjlmfe5ByqrHrA7qp9pvekOCghHe
G2pJkqcOwXgZOlLtmEuw4LkDp0G2Gi344pgdm4RZcltnER7h0cnQm+EggeGEJeh1qYphwXeN98rE
c8qGNIY0vwzW02YbpW7F3jADhgQHxAKVEM5r4ZKZc84XJsZlPbvaPPhmdPlH7BSUYGA0GakHxO1f
oM8TXsT0T68QKDCWbB+BSmqhNDW3Y85HNwmGdF+xEA7l7GRmmgFqlk6gUSwBkpQZeO4a3KRxlCSr
/342DLzw0bukA/E4jcCGIJAG0SrZqeojNMw+e0puB4pPoy7DeUwWHvXS9S07SgmqCHg04IRwk0+m
lzcMlIMYI9pVJZe3YEat0i7fDtLwKITFqHtkMNtHrLqW6gzIsAitumpQh3YlFKBCMIfUYcDYu3Wp
fxlRr+zqUAh3ySAvtrSPF/7VZkO5CYlutHeBQOfyUysQY2TJIGE5kl2tIe2KVj1iKncl1FOHLVpT
xXLFlvh6ZvcfpggqJND7ROZj4sFFrvWK2mvsZCWlDeGLtZU/CQNN0mfkupXCrfFC78xdKdro+RX9
pSho7gJBD91YG7VAqjFlm6lET84GOYtPIm/CgwBWZhKbcXwfqcGJQfTlmA7QO9VML6F91v75z3sR
+QvU3YDQ1BAgTcauKT7LuqyKT6AmQrftTtHsNnfUFJQs77ctXbeOYwuem5q4SqFLIZeolPFJPqDn
cvNmgO/Oc17rt5CCQMCJXTRhbjNGDQjjJiNXXL/2j/piNfo6pgXi14Qzg3Az2BN+j8uZt4F4vTKw
ME5OSE+XNpcl0g+MxMZ/vwAvzEwcdG7yOIlalpySIUKX8hZcU4G8A3tMt5TrnHlHXYxoGtzKuR+I
tQlTypO8GjgxXs0/GujPoZlGKwcpsNDtWoLa19PCil6nfGF4FFlEJAZigt+kyNlUQvUmaoowS06A
m4HkWv3bn8pD5H5Hx5K4kW0CXNLa5b2+g1R6v8P9sRR8zVxOFx8wfuDZB2i9HgJDmCanQkwt0utW
7PisT93b45zJplyOcxJX+CoHcj/jySmzde++bu2cZDK07UlmuoK8Lp/lYqun6wWrM3fTxeAmzlA3
ywL6YBiccfwqPhOC2hSz1beOIhO8KaiypU7/8XDb6MxdAZsQjgA1HR58v4mWswkVfdkHh0GVnASG
F2WX+x+4NKD7VDeMhk0orOpW7qia8iVA6XUjALwDDgz0p0TgIPE4v1xKVHB8FIrq+BTXeXCMqi6T
cBX7ak39TJAAxtLywXwac28vvsj6CuTJvND2GecVp2HPkpfAj5ovJlhl89VhF9THMMyEDxxBzV8r
TS2AnMMyiwCNJLkakkJSs8IWI90YDr42gFEkLMpMR1mitT4FBVGz2zGuciQXLc2R4i74ULrQD+26
iwp2aMq4SylPddwNqlalrX17IWYP9UgHhvsaVyHKS5fzIfNG0/Isj0/IKVRCY5slkXwQJXgP0G9o
9xpK1yZlIXihWopOX/S43v4AeeZagrrpvx8weZyrqphGEJPEkzla15oIMGkd6iRh29InikIZVP0+
TdntXBNAUxRJXOhJaDuhdrNV9VMIb8ELZjmuHisfMx4SK3nK9QPqLv8fnwnQM+QvwaiNXM5k37Ro
ge2zaIjBI/Yd/hXX0V4IVBLKhRvWdtO6ekHABo/nEs39mhbam+DdJcBkN9QqYtohTGcbz3NQsGQy
HXlku00R4u4nuUHEJf2ha5Iv7HIVhXSgfYHbxBvtclVrpMqFoZPiE+/Xub6rc0ZY4CJTqKCrOVK+
6zZ0KmT5m0giDXvrodzibUMolzE0AqGUmW9M5cXqqd6ir+21jx57AB0Su8gF0i6V3+d8AV5TeNLj
ZT8+4i6/VQiKsO0jKz6hvt/Yfq1ndp70HrEw5Q4KqzqJ44Svi0JY4skaZ2ESBo6YQTAoja05UIa7
tAxNQi9nuopZ0kV/XXZKCchBP9xpSb7E6D8XDaAECbJwxOFgL5sEx5mR+1oxhHDtiqTSrqh7J7L4
Cwo+W5HlS4WT2ZsE4a0MbB+SQaCpuRyZgEgzrMHochITNDxJlhvVpAJBVvWs9y4qA+ErG+w+WLrA
RmcxndBzs5N70jOD0IvyOjnlOtHze0M71OLOdHFABbbLulVfLDxxrvFc2Oj6eIsAQqYDSjZZwk7L
SymA1O2pb5CNAMYIKpMfMmDrJanlV5RFzHtof5SRI/R2U1LDFXGnAt5vRRt5+JH6racufNKcPwNy
Buq4BkA00Mq6nHoxl4SwFgRESYHVbNseoAWp0p5kodQO4FUPdhLPfSoKSUhrQJEXHppziQIFLsrC
EwxF8itmfGZ4AdNklp4g5kf06M3oUedT14KxVZRV2lWr2H8ozNIJlyRSZ+NuGJXVUT8JWciJh1Sl
BHiiBpZbjXT5QymmtgVBLS9yWJPQAizapf7aVHt09RM/cTW9hGvEqzBz0HA/SCjpBRC3BsPYXRe+
mLEtehR8fLfd+MwxhL45gnEkCZG9mh5Doa+0SEqk9FR5MRWUjV82YMc4WEtIm5lKEbBMeHtbY6JS
B1zkchfkea2bGVPSU7wvnoRNQkoK0Uny+Cg9fhZEXmJ1nMsOXtib7Lp2SJuqCGCPk0Pgqj9j+8bj
93B3z/Y6ec2IQk8lVIYXb++ZE39hd3LRpKlUmkMkp6fmEy8Cpu7S4G9qrDSegTwD6ocQE/G0A9i6
xO6pFHYePiezY+Z0aCKqdzxzeLyAKZ05fxdfNG6Bs9BSGFTdwwM0PaFcPvYLZHYjJtj1HZGC77Jb
pA2ZtQfQmgimSrR3TnmG+j4OjTKDvb5DI+UaaVey4avgqcOaA2NPRUKzw9gv4zQ5peuW2F/JzivJ
y+2d/YuZmPjeMTb5v++YHL+kQfNxYGEH7EBIQiyioDRMQOyKffdd/1mV9j4FuDUj29NT+/HwsJSI
nUsKX9ifXONl2ii5lI/zTgBsBRthscf7hUerbss9DD/A8zC0H/yP2+Oeq3mc251yEIV9Db6JEOOu
aa8RtNvjuU1jD/IXK1vZ3DY281S6sDW9VtU2jM0AYzSNXQM+2Ki69/qXzv9ehMjMJYsuTE2u0sRk
Ku8VDEs5gkTfQk4GPcLNrmzxyCWFehe9twArHryl3Pa85/p3H01LLJrvI6gIcKJ7ac1zUnMqHsQX
cdiyb2B0BmYLIGDhTv4k6wuZm1nnfGZ54sOwfdo2HjC7ovKgSwDVRW4HwdbF4HjWZ41JbdC9AkIx
5dUoWl1QdR/oTk3YjehHzU0ktD1Af30j8IIYY5WHucVf+VXUaiqarhXdIVOZoFxoFUs85uOWuT62
/37MxF2ltRQHnYR1jrJDEzgd3jUCZYKLhvgYCJ5dYgtLGbL5XfyvyfH3zzzk+PwFzQzmWdH2UuRW
YEhV34AwlhZJRWZCe2zify1NfJIsD0VkpdhLbmqjwVGk3pEOS/Jyc5U6EFYCAj5W6gAqm0xhK8aZ
xDI1Pb24nETHwC4PUHmuEkK3o9sBn8m6XT9RkPouVcJm4Di45s9MT6bSEgzfj43R6dpu/Y36G/pH
U3ekJ9+k63Sg9Cc+8I82c3yXldS+7Y3mL/0z65Pp1eu2ZWmFgRefpZOFJNBwqT5T5UW0t1btFO5D
Sx6QcreXiMvnnQSq9UCEIo9zxVweKkKQhC2eM7HyCR7tTuG2nuOSG9Dz/miaLyUYFqsYLVIbeKki
BpdqtHBwZrAVJp6MYDIAHhal9ikwzlDjtk/FIjl1DYnMFWA3VXnwHaC4cHxp/50wt4caHVsN6sZa
sQMogXOarlRXNzfpXvoeEgcptWoXhet0qSVtzpOBhwAZJrizUS3y8oS1kd/ILROTkyVV6BflyF/k
fQrTUQbOj2oJqjjzjlWhDolzpkK/FHzAl+Z65JhycBUjB9z16wFS1wQopQe0q69ubzhl/O6ps8Ks
40jDFgC1E0NKj0xVo1fpCfzpxkeTES7cJz6xUIh8kf54ORG/ITNDy5Zk2ZZtisAFxHwIafXZdSsx
s43Ixs08JHasbn2UgeQte5X3IJSV70GsN6pz//iJgzsmaB9uf/rsfXr+6ZMl8VqFVXVQ4+rWbTBS
0bylOvTJ2oNYoM9HiDZpTvi6PS5qZs3thVH5V4RiFsLDaZIhZL3h+QZ8oAdJ1L0lEVR77LCx7zlV
KaQE+1VFkNLKv8JVefIiiAo6MtDc9BOs/OU+VDf1ksbB3KNZPf+kSdCOGDYImg6fVLl27wBX++1u
9PtVitbaz+xHXaMXNXFFMOzVVH68vQ7KeIlfbaGz6ZhsoUCqAKqVBtx3G/2B/X1Tf47ho7HTN8k+
pMUOVIaV80NLm24TcK1qmzuJ+keqUPy6K9vhgheZey6r8F8WKnJ4twLwcXl0RNBCVX2e8JMa9Czf
REYNbr/KU5K3BiR4L1U4dsBA1ygvqCeH6VM9JOJLX5nJG1csCJvcnp25vQIaCW2U7AOQ53fhzm7m
HnACDe8pfqqrYHDFkqeUqclnWYnaU1OI/1FiETBsYBlFVAShf40f4mTwVmdEtVYaEM5VDHVjhhLe
B8hf2IZgaVTJzYTERbyUH5mrE2sQXgdQDb02MrzQ5ZTLvcSkrK74SY5tXSNF5OBIFnytPBbo11xJ
/aMKpdtC3ynS2sgIKxCbLbEHzL1WfjXgAdHCwQQs4PIjoKHWy1pW85Ow1qWDXJAWTDH7HK37PeiW
aW2Lm1J1UtORa3eA/OWnsfCUmNt5cKKyAfQ7ClsA4V9+gRr4shFoOT99fDBwMSTv/LmiuRsuvY9m
9hTsWJDQRObDuLocslRWBjHASAGAIxhoOTznQU4q7KYcqWj0IkAYt5I0yiBwVhfQsBsc7YVZNc21
cGF/z1UbQNKF9DlImCBMdDVo3WhQa0mx9qBf5tvT9kmwt4CtEwQpXy8L/dNzPh+UIYDLgOVIN3A7
Xk5x0QTgDtF6jicpAhOEALsiIXpKtbvcg/yZkSLWJktB2czrAt1Vo1TzmP25Yu1DBkyQalHkp1bM
WlvIe4PItaSuM80DkzpPe2I0iu8AOvTcWr63GppFTN5c+h+HC4uN0MMUERVfDryR8sjDycc3eJ74
inKS8JV2wDHZqeyhkCQVPLAIAihIULRtmBGLgzTszmOaFaxyr2HMBpQjBWqri/0BPHR1He0tJQS4
W+yZ/JpmivpqdCkYD8WgbEuiGqGEO8Pg0t6HQqVFLLkNXrxM1l6KtGxKNzEE9aQ0aWY6tz3m3F0G
KAVq7GCJAch2yjYZx51aQIU5O/GARrojZZjeweaj1ktKhfxD/oPPEbYyqA7uW+jQ1RLVP9q33NWB
pwVUGiJCuriUC50EZIDE6ZKJf9Cphb59IEEv5z/vmljxWyh86apboZzSD3bZVf9xp11ZmayyBbBN
pguwokavqfHYrtLEVSGDESvvre9YRkKVTls4wZMI8NcmBgcsGLK8qNpM/KYamD3UL2DTYG5kfbbR
yqjuMotaaP+7vbKTt+NoCWnskbZ0nEacpcs57KVEVbIy7/YeI8UzAqN45x2LrXV/28zMUoHUSB+J
WIHNwWm5NFNJZm+xkg37LBIxZ/Uxs/ZDmC9s06m3x2iANUKNdRR4hJFpt1WdVVXXDtGwN/iRPxb7
DKNKsrVSEwBvOlA0I+yI8bPbg5tec/+YxQsRzVaKpF+VnQyotRosxejMg0CO6aZyRYc7g4seV+e7
dpWA9mi0X6LOuV66sYP4X6vTd2nChzbTYLVUNSrzXYradUc15dmPIlqF64VBjrn0s5DyapCTnaKO
QGytgrmBuV5wUHHPtcVz0269RxavakNwVMURRl7TAAJizdIFu2B+uoN8pkOxrEqGffVpnlpU9jmq
LS5UOoqV76KFO4T67VKW7voYXszwNIaqcqCteZoO+zTMqCq+5fpr/yZCiL1tf27P7rwlDRWtX6oh
c+LK1LKOIdUoYJvUT5FwEr33oPhRvG++xDkxva3/WUb0uoHrFhECDF6eRNNq6jDrg2Ef1YadR6HD
8pBA7VLo9lLZuDmnmRej2W/fS8JD9t5U5QKLqDQJlf73C6A3I2sjKnCKQR1iwOP6Kh72wYY7eLjz
YA10SOF4T8GjtfXoE5hEH4Jv9np7isf9ebV/IZEGvD4UpQGevBy4nIiVaPnYvz2qpjrqlitpcFXQ
NCODkhvbpSfYNGP+v8P819645GevDDmpq6Qw4Yt68SAMT+VfTpU3BW2DoUmyYdPJSxX++YnFhIIP
GvX2K6bEzFASbmQcrHEuWoQd5GIA8xn/3ajEI18RiiT+wu0464POTE6cglkrXem32bAXqbQD9dBW
2xjggLy9ctPo45+p/NfKlP+wMHzWBAOs1E56lOnzQAI6rI+PHw3546MfFCLZNF6BI8tW6Ndt27Ob
9cz05CY20L1VMREuoBpyGiKML4cCbfhH9JvdNjQN2q8GKU/2i6XjecBhSQVFnuzbejLY2uAy8ZnH
byAyyQINZLsrWfRplkkbUKDSvtxU9YKjHc//1TE5G/Doh8+2bVGmZtlZ2ESW9ye0Plj3eHucs57u
7O+f+p8BfQNBkI9rmWSPpvcSK0c5t5m6WDKcPBF+J1QBKBQ/wBsK9MnlSNJC88q4wK7pXJAovAzr
jmTrah3bhntMibJFiEqgToIWXVK+Llqfu6/OrU/msfXrshEiWNe3mqtTPD0pSMwPxdpwQtpRfAD1
aGGrhwgsfuoOhNZk6WE25/EA2RjjSChG69bEA4HwR+J+iamu3NIRjsB2IUGu2Uhib+SeSDZgR5VB
SovIsQsFPk6XiN6mSYh/lgCJD9DhQF8JF87lEjBN6csmaIY9f6lqyh6L5/Re/ms0dnrXvso79NdB
7AdqgLv2uNQZqc8uwJntyUYztNhMVbEe9rmTkx5Yu2JT3Hcb7wfceg/QPFdt1OtXPv37J6MvGlj1
avoFej3ntLo7nUwSUos+xuSvT/+snkuyAbkIEYAvcP7ufdo5+7viTnY1Wq2eTu1Of1yKKef8DhIm
/zdzY0B9dgzrITZknmDmwGO8r3bJHvT3tw/iFL30z+IAnAn0E5gJrCnrRFamcR+XA3y3Hx80HiQg
GSnNtSCKMRA+g3BIWnRZKXhZUq6jpd3g+SYp6sgRO19xb3/MnNcBFQ5eIEBxAM89uZwrsZH6PJSH
fZh/GsExjRe867XXwSDBc4hiJNBh4jTmiAGk8dRAM/eVSgHWqPcpqHpvD2HmFQCorQxKNCwaUiHT
ACOUSzU22sjbm6f8RQTfFKA4NHbxenflTW/rBLxXsdO+3jY7rcthGWEWbFvAlUrI+EzbxLQAZFul
XHh7Nwuc4TXJyab5UJ8RUkGWcpWRfqO+AmALkgeQFwj33cLLbuZyhn0dGTYccLiZaV1QSHylrUG3
s99ZMdW38otwx97Tr47IG+vdOrQ2f87vK1AvlmukO+/Fu6Xy4HUMgt5fkF+rpjiWqqbQECAFPORA
dG/vJ2iBB+t4f68J9+g4AHSglReemOp44V/ej5fWJq8uqcoki2uGt28pJ8Ix/CuQkbhCXrWO5oaP
4Fdz2Uq3O4IiJXl+1G2f3N+9Ah2EFHty3246R7Rlt1mJAGsMDqQf7Nv74fokQV0V6sNIsgMZB2DU
peOwgoEZnPnePkCpRUWL4JK8wUygcmlhEhKBCiz2qk6w9upKcLW3csVPmVOemlfrVNzxp3Ql3Qf/
VQ30d5efD2tymXsJ2sqQZvT25WO1G8CEOjjI2pOUZgvzN+MpkA4BCRIKcBDom16aZpsFSWfi/QMh
Z+jE3CWOwh5UicHT316ouYNrIWuIQwP0moG82uVKebxqUaWRhH0CHpBDcN9slF38xA+ZSNSNuPHW
wV2/107qzj96d8J+iatuOlCAFsdWTjStWWNxd5qblxK96fJMEfaCDxHk8CvNGhJDFa9QSsrzhcHO
GUMQgCwdxioBnjsZq9jLOh8i/1CVm/Qet8s68VG/T9EqNyw0L0/dwTiuc1OTnVL1RYH2K+YfFM/b
QEcK+dVccPMSiTofKlIRsgSiv/REmYZaU6OTQKfr/QxkGBhf8Xw0IxvK3xsGb4st+nF710zRCDjT
4/BQgQbqGI3K0yo0UpFKCnET7AfIB+5lmrmxHdnFboUbGkELFA2dgnA3OVr3S7J7V0/aqe1xlc+C
Er2s1agG6hZZaih0+886ZKnbtX8IN1324w9gcQu/bg93dl4RvgPdCSowtDteWuy57BmlgHmVqpWs
2XknEvEt4j4xvMd+Y4T/NWT+HSGcJhDk8KG4Vi7tcdbK8cCweYYwfoo7budNSqTSR1pto5yC5EkO
T7439g/m/BjFD7GR0RIcySNtDXD+2beMEsjtKbiKKybfNKVtiKWuQAkCc2AFBAnGo7etD+zUt/AS
bM/3AB7f1ZtRWpIIS9Mxd5bQ7W2NGRPkGqc8OEHVpnXAMpAxoZpxiD6zV+9PdqxXBvUhdjAobhkQ
Ya+celfYLKkeTFE/vzv93Phk7aUW9IdmBuM5uLcTp9tVx+SvTjllh3CvBSBU/9vvGkd8uhPuG3RM
LLXaTkNwzLsqKwrKWhpgHciTT/aCCvdYQzz14KerpD6WwUMHbXZpqT1iyczkGlDStpfyGmbKn2Y7
0AVvOA0HfgcBskk0xI7tkb+vpLMjK2pSmCJAguM1mz9eWGz8mi0k9H7TL+ch0WhD0cAdiBIC+HKm
bRABakZ4ZzfBAeRvq8w1t4OdbMuDtj4Ijv5VHjg6h7aWPRyyB7AuHj1kadZrlBvcyo4Plm0txPpz
B+bieyY3QJyawIWDOfFQFi+N+Q4WTsJBSgWWoD9mfupLG5ungFBn8VXuWU0asBsmJw25ndsHd+bw
XHzG5E4wrdAQQhnTEoPo0gKE1FIeVAE81luFrVAQu23tl5FvsgoaCiwANoy6LHj2X27XIgnQ/cK7
8BBwyLIwKr1WKel7AtZM8HUPCYEojKMeOwcJh59+J9ooT3NApOn69odcFWGwHfAhSO8Cu4T0y2/c
c7blWiPulUBvw4PVPckaSZW71odgJcCCwZodkfw8aEtPgKtEw2gTIRS4d0e8KXI+l4OXOqBPOqsP
QfWzN1xoqRPDLYxtpLrhQ5euFctVc3R7grb/y3cTEph7vIcgd74w9GnOYfoZ42k8G7oA9aPW14fw
oPh/W6mkWa2jU+aY3HugF+p2dfYsZ3YGZR40Qgra623rM3clOqzQjjTy9KLGNvGXXRGg+9s3ogPT
X00QRHqga5Q8wt45NI5CKGKl2SJvxVVchyYPuBa0vsnAhV7B8qElkmcszrtDQjgSJGCJpCXRqew0
9zod3vDL7x/3f3obnJ10IK8FAeiMQGLPySh2JqKV718NkIEO1PHIuiaW3eJhRG0Rwf3OtzMkykD9
AhWM23M1+u6LwzJ+N7IB6GEfqU6npfshs1hdW2V3aLLnUPAJFFW1YOEgXLne0QYi/LEHFrwpv3v2
bDPEQH/5Hm+6Qw18TQu6NIb2sNvDkKbtQADi/ub2RAutWQrGMVn0uhLa2AqC/tDT98Ousdf0rbCH
TzRwr5H1lOlHR15D8p5gBt9UhxwBEQYHtkZ6enw+gomQkM378+YTugX26yj58PTwoBB7u2/on5+E
bFtXJTq5R2oID9iYrh3ge++kFf63sH8a+vendhiEtmLa0h/9qKL1QcFPvxpXw5+lhftkko6ahG1i
cockm3ZEin61V1avrf0nJad9TJya3p6Tq2MwmZFJCGcWoty0vY8ZWQ3lsybY4meXYmuKYAXYWOlC
PkAZJ3i6k5Bc/X8LMK1LCg1va9WAud3h/SBSm5EXTjaHr/fN6vFgH46bwsF/e2e7/bvafxertyWU
8C/24tYXTN5WSdhFSSvhC/T3yi72Ot28H91v1713bAc+nzw5DVnpZEWctXO3py/rvUPIPdmS1V/b
pEtbcs4jnM+HfOkC9V5VfWPA1zCSO2+QdLdvL+/1A+hyfafsyk2gh5HVwkAFOnngFXDJ/dTfkByv
HXQ7pdj0m8Epd+oxDh/QiSXa6RsEhBc+YmmUE0dfmoDxJTk+gmf3YryKXcCPxkYVghgdyqXBl+Dt
OPqk0Yzl6yRF6Zil6MFbCu6WPmMSoqaN5/mpis9wX1Ic6sPbkROR7hg5gD+BPhMcPoo98Oa6jxXu
//3Kud+u9k+vCqW70wNO4NfS8l/fxCAxBnkyyg1ILKM/c7L+XtNYfRaCCi2RgY/ZlOUJ+Eo7fw/T
V/AY8zKyE3GPxvu0P7QeFUs7R5K5QtqstK1oSfxXubqQ8TVgnxmZg3EzXhE4GoIRtZowxIc3ATpK
drXxd6kt3MXHzk5NokFuCRTjtrQq1uYGE1StwCHpwVnaYJq1c/cnOlSndAkQOjNHI1gOcRpYLoFX
/k2pnt0MyEekpZQGaKBIeeoE6FQ94DJitpd54sqSvcqRNT8HRrOrHHBAVZ9qKlsbsIAmd8yIYzvu
08BNTRldEFafrNqSCwfR0H1nCEVx4Ra7vinxrSo6EMb0KrJVk53eyepgcDkqDxn/UyuQMk2eom6p
sfLaiY5GsFIjdaSOp8ql08gNK8gbC0b0MWv7jIbWATQQJtGX2HnQpHt9LaO+gD0BmCbwD9gfl7Y6
LvNcKYTuGVENuAXiQtUGiAFAz1itfemvrzbR5xB0sQjGaxWtX4JQffc9xBxXVaJ6UDjsk3RftGAo
tEPIPbwXaS7d9b0Q/vCY6aPaY2vhaaygxyjOEI63FveOA1J9AOm1GVhxWg3t/2ofZ6e49fJm68Uh
X7WC7HcrqR7S5wAMRRpQdkEHrncP2GCiQcts1Q/YSsTruCBtYq2JX/OmNUE7qxQdWkJatfrKu8h8
KXgeKJsMXI81BVcaGEFlIx5eRChGlGDjAQi7z/ZaVoINhIBBSox+AgXQeRDMmB4UZEgXle3gclVL
+SasraR3Q2a2Mlp8AE/86GtBQyynKEVlR1ozIJAIe3Ba6H419AXpmRKCoSFjKvgt9EDP7bgMI+1O
5SZPNqWVagqRshC0VJ5Sg3lF1+LBo/0QdWBOaEpFdJpRpAeoaGYmK3nQ63CNTwH6RvB59VVBPcAg
vqByNL14JTiSYxGIONPAXwySBb165abX4UxrVajv1FYAgXCCzvUNmgm7xzxmAKbWXMv2QaxXjd1k
UvnQJaL/OkRJ9VGoiSxSDhbLgxwxqwKICRwluSFb+SoCzFMgca9WrS31jWZrnIFExc/KCIzVmcnA
91W3xXcHELJkawYvYhuCLDnuJ6WPIrcPFfQjsFrUNlmVyN85GP6FVaqmAsrPqQCqAG52g5sa43J3
Sm1oxIyTKgDXkFD5KzSJJM+eITKopVQaWtZ0JuorIy0ky67QGDsga8talVZWKiYOsLriIS5HPty2
YNkxTYP4CX+Kx8RHD2foJkXmVWTo4+KBe6EU7YZALTCwLKhWYZt5EuWCKPdrI7eqXduJ/ai7LPnf
TOehsFE4ON42YVHJpcuHCluj56L2FfHCAF1/y2PLkQUlVkjRocWwUNCbToNG87p1DZHSmhR5KUq2
pbLgkydm/WkpTSsQyNtX6IPUOp8DGm5WL0IpNeh50gcsmu9XNaSEdblAq7E5NIkTZ6CltHW1sZCt
VllxYgwYZWgjWGCeFpIyVOzC0n3I6jTIEoKpRupp3zfox48CMfjR0kQHPUDRa6ssCiSJKoLBYVIE
GMoMsSQulxKe2HVoaiBBH6S637bQWBUORoFX6KEUtLp2pDTkyGJogypTVGOav11bWM+dJ+oPLabx
oRYraxVjlXoKCt7uqwEdGdSKQqTJqSQOqMeFvFJeBjWMTokAEl9f0wOPyJ2FfFbd+Bg/97DPiNHV
+quYtAZWFGJj3wDWp3gnFaBR86MQ57/CDciIUoHCgRSsKqF64oFLBwwBmRUTo4x5ib+2ZS9SzSpG
ka8uPrq06zaSkPQhiAK0YJcagZU7mdn4FpWgOrZuI9Cik7atIMFlhZ5IiyiA66rNzHjTMssz1nLV
giwmSVMTan1eEjgiFG9wy3NNOPSRhAQEiAzzU5ZpSb1vTDnGbLFQGDUs5OQrrtoc9Ax1jQ8NBz02
aaUlUoj++VCGKCQXQZ1SQYfpGeiOHEURT0C/e11reK+he1T70gqvRfN3G1gYtK4nACR6hYQ2i5D3
NtIQ+kdhVIj9hpJDKiAQQ/achkn3N2tzFlAz7BVtrfaRmR9iK0Rd0ogyEMi0aPAfNxm8giVXxVbw
CvB8sVSH16rkWEudwRhEZR2JBfuoIZtiEMH3RM1RpNwP9wDBliAb6T3Ub/AmbEkrKkwCQ3ePhWha
qwV6Wop6DUIfFjDdujpUGRVBY/amSxVXQUZc84ZYRS9aTtr5aCUIw/J/ODqP7bp1JYh+EdZiDlPy
JEmWlWw5TLh8HRgBMIIAv/5tvcm9A9nyOSRCd1V1VfaydYo6s+vr7U4lTffeyCkV13RT8luuQjHf
Zfmir4dnt/GKJZL2i646RH8ZtMyzx6bJ2+6FXIU6OIlF4h8LGbM/2K3uPjCioKX1G5LhcTkmnVwP
K9a3fOzFZ2DhfnjbcdXAiMfbtI9aMPqI/gjrmdOwdd8hpXdXhP6x/rdsab6egQnaXxZp6pvT3RIW
gcniFzwJ16nMVDp/OdYBZiQcbRyXOZ7R8rSm0jPXjMLxOA/5Bqrc1naTd1FULXhcZPWorqIdEgYQ
60l/mXvI95ufbCK5LrGrnqzPdVMmveFLi0im/9lFTf3TEU9mLeWAUdWbF88wFlFYTeOjXcbscUwI
F+EkSnVzCvUQ9OWeTet2Cva4dg8ENjWEdno+QRyLC5U6q3pl/G6o+PSlz/ocywQVE4+x6wY8xCzB
plQbu1+QFhkfD7KZ8ACP5ijDGDhY67H0A5Dksgnn5Qdi6PRVt3vzg75t77ilfYw447y186eFimC7
9VLYlx6hZneZWo86aIhzDbNzOHH2vA1TevxtdsyHmyxgj/cZYer1OhJYEnRe/n7U4SGKrCb94RSr
eTNFJtbjZx17PISKB40XktijX6EZRVgqTBTJHxtlcGkUWG5R+V5l7+Jpxv8firBtqdI3V78Bxef9
SW4LHlWmwfeDY0knw33t+jp9MW3OKhqll66lGT2Dyc+HQvvEeR4jdPLSRhWNYnGXVb6M71mdeDgZ
L1Ygkx7qtbtGK8PFZ6+e63827u14ll2cPiEq+kBPwnTvT8MuhrVYkn1ig7Yoxk4VgOh8ErsONuJV
U+ERhxryr1y3ekLzEAjqGjvPzXrPu/CeRNK56mHxN9nc8HEX9dVWuUmuxtfrl7TNFFnx1bh4lymR
/fRQt614EFU9/lFdPLy62BCNsTYD0oKkHrf2nNfrju/OpKPlLj+iSH7SwmXDJaoVtl5Jb4E/dRgY
/4LJsXkZotXUbzrsp/kpG5em/hKva/BVrjrDWRb+bHlI1sAZbnOHsUp51JPXvqvVeiC6UQXVRPnB
cbPaye3kS1Cplm49VsQd67h901j0/jvMwESGi6Ngv6GEbeuC4j33L9U6DRR81KGoeWRoGjplnZjL
1vstmRIY7p11OmUjZqLrHt/qAB/C10PlQXPKxknRr/XM0L9VtvJrxlMqDJK9VO+n2quG6FNq0qM7
Hcs21tejmTUqUAzH8juaGhph3/ZG/RJ1ntZvFXtIFkIgDTvtW7YzFKJ6iiiqhSzd3ZvutQk+Kz6V
PpnUht9WVsfPoEr88VId/Gdv1lq+6JY2s8iR9H4PfWGbMtwC/bqI+vgdr17WnElRki8S9vBem4x+
xbRD/1ZXcYfZ3ia919BmEMEfly615RBkfwAVmp+QXc69yqrP6ouS9UT5sM1xc/EadYxls/kNptSj
rruyVYZJbE3F8Ej+jf0dDSbLir1dppxUnLZCcJfMvMOZSywsyL6K+GlQyz8NPt7TRept/icHXX2d
UuMv54mjcSjDNs5ICs36NoVxmuv2XMk0bApzSKhepwx+PnPoLWXbpfXnDsURhYvHWC93SDIUfebU
D+0ocxD1GVPfXLuzj2x/YFgta55yke1tk9ODDMb9ZUa0e/H76rgzxyp/55xqH1lkhoORBDKGZSk1
8m+BihOKAJEwqBTZ0D3m7dLgieGFH6PdHbfBuDb5y2ZT+T5av7r2KoDVYbbx2h9e9q3GA/eTEcq8
EKxUVeUQVUT0hGb2f+aNB3rTbFPH61izCP++OOpvZBqlvFC9Jc01rb1pPTfTZtV9sHmjObcx0UiF
9Y6NqsfNUXRaonXeP/OIKMLbbAZaH3A8gnGaRnFfxzTH59j203sVbADhTUatXxwD1t+FaOxui2UN
MntebZ+n556ZLVq8CZ8XipEqak/xpj19oqM5MFfYDsgiQHXBzGbajGShd2k+/XV7yjMPl7rBk65r
ZXc1Xb6sHFtcP4/0YHq+zl0s7+J6bvtbKEwUnAJvHpeXFH0ms92KO2u4RrUw3Sly1lzIlQiHUnlM
9GsTAad49UelEYQDNZpnGfsriWVOs0L7GWF23J3J902p+Fu4dnQdY7STlCmyDks6tZr9s9jmXBZ7
0vcxPAByOzT/xs6l0wR+FboeGUfkpCZedYZ0J74iVkDwO/bsBcYA20Mdp8OdjCXfKo92/SnYWplT
WfnZ/dRuFrVkgti2ODIxHkXv5RbCsU2/10GLQ86i3Ib41jq8tONI5U84GURjMUx1Ajm1xX1SRIvs
iWgbWtzxYEfcb6a5B68ITT50p2ZNjGbiY1Qvuu/FHy/bUnC23EjsxtZ5YJI0ybAMNawnTana4gsU
z9HLMuxrdo6WOWXyW9S2LmYZpI+iyZm5dBFkSWEaAUcyrS2V6I6U/d8MfcMkamSih4mfETFl4uGJ
OTNadxn28u+H58Bnv29qdc7GmS3ZJSpry4GqqS6Htg9T3JfTmDmKTvGZ4si4Z89ruvniBRw0nChT
+oWV17yZvcnA67ymFic/H3BUHVQwP1mr6/k8HM30YQHDA+B36P1Z1pHXneupb2mhTEaexRH0Q+kl
o2LIft/U5y2BYKj9DgNCCrejppe1BnNes3sk5zGP8G0Nh+4VM+sErKmlHPZ0T4KW/LDnJxTKmwhV
YTcQFRX5PCwZjP3fTs4+cbVxzTHYmCx35zw5mt9uW47Xtd0jdworYA7+Stc98GRn/CT9RH+WMZ0r
Tz0Vby4Yol++DrV39uYu6U6L34fJKUB3UBc+EVXvnNZWnvq669dblTYuOWV0dj+yoYo8UpUS+STb
wybnXAzND0e3CjS0xWtcTCPlEK6ZQ/Z0EMdiLmJwnLrBLNr8dY+3UF+jtm+wOUtibzvvW9ySasUR
fJOQmKjrZz34RRBl9Q8/ioy6p5nQPiXhBnbZZoJ2FXHlgYV4NUz6nDq/9s91mPS3ce9cesZKp/k9
DUY+azDp5hZMfTjdJrlM49uYY1pS0LguutyNQkgyTFLWpMWoub1kzbFGp0z30tytvpy/40/KKDj+
dViiSjke5ccVmhbR4Y20weRvNmUto9G/HYOd+isJnGt48Rvq3azFg7LUtdkOLo+QIeNF+P5TUnec
3FZ5y9Mc+JriuhcB+56MFpyjtAiaT3r25+0hnjcaRsYE4UgQyebU+oD4t2RfK1fu/Ww/TsrAbKex
iTAnbVYZjkXCEgRut13F4wqi0ZyWxkZZObf0ASfw4Xd+nb0ycAPs1NTx9u3ItLblOs2aZkxAVz5J
4S3AMCuYVJFbJjzuw9i3LRXVOmcnbOxT5rpYCUHpz1Ht4xrPbEKRph0O4jXt88QJtQTqIemCyjtp
bx8+h7nMx4LmiNPu8FQUlntYR10ZpjWa936pdXqu9NHnONeoCY0mdv8+R18bnne/6483RcrVUKiP
wZbChZWYymVI4BFA2SHvM9qTv96hxY9jilf/klBdr1yafRQST5oKXahkW/Onsalzhp/HPn0a53rP
gQotvjim6vkaZJe0eaHnOshuQxjLn7k/He+BCBxTH0bYf4E8LL1MuPlYBEc4w2aVq17zSbDi96Dn
/kvDmmt8Q1XwTZAbT38R92BgObjVxE5W7jJmHNFFnmwfp97BrOWFfnpEIDZES/K4+bHBgdgNKbb8
QcsZuxG0nJ2HTuDL37h0WxjatV5WdlVCxlJjk/VHuCgsqZqunqOC9hq0p9m341e2b+Ef5cIE+EbF
wZuZHNYkzUJthLVgxGbWaaNDDJ11zx2ah/K36ZNclclHhQ9COEsO8KUOPyQZelPluvpMBAz5wDm2
tzRPlXRC0HeZlCmfoNdP1e6y45x5dqxPWPqH4ZNvK7uWPcfB32Hsc68wkacf9axC8MFWL98CPx6w
ZvSO9THLJt2enAanKdoGB8XHvO+T5sbY/OJfAreHwaUTBk646aVik/lVaC7wPTs5QXG42k99MHv1
SRg/7G6Gs/05j7tBnII2AWACSkrbcjpi3T7FTnTtwx52qi4W32/Fed419pm9y9qodNO2/g6b1R9P
8ejJ7JwHiELL0Zdtho9dFPyXMezKuzn6yWCLPEfB+QjrZS7NHOzfMpOaz5KQSG6BYNTYiNTT/FNs
Iqd6XbYYx1w1xBQATUeYyu6Pyfc9/sAhLWrIO50Lvd+N2mumcnR+qM9CbfEtT6vOnSSjAX6haok5
xEYDcs7zQbZX5aTMCugffI/2WmSfp1UQOzI1VFW6MJaj4USqV8iMqOPCFg58Zqvn4XWS/QBuvOsk
vXYEvOdlR2GVFcZldgby16G9OM9rNfbtbInSl7UHwixhVy858SqQifRlDSFreIPh5Cr6E4JOCaY3
N9HDEk3pfKvrj9Zi6i1brOKKQPAOoIlmLpXzWvqTTafTpgL7s2OVaZKBh56id8xagM+8GU+7Cbp7
sSVSIJgRISAMDxGD5J4bkDIrGh/IXgDKsYCln5mUJ004p2u7zZhwLATDWW8HAJf609psHh8h3hAV
YCAQFseh299Zk3EG1s57B9Tp3cnHeI6CSTH4SSkz4e+UM3K5EpZF1QZStGb//DbH8Fhos3jXYEy5
WjuH3P90HJunbhQiUpc+a/S34XVRFbioSa+pC7vm+xbO1S8qMteUTWfbRhbjNAbLTVufAOV08qS4
73w17ZfD8L8CNgkeLgu3KbgcXBP5ea2WDFjIbS49ofDP5kusluStn/z+fq+HhFHjMZpiMuGYk32v
je3HFzGY2veK/fDaoMi6nMQF2yOinqx1Dtpqq4i6BFUpwVfCuPAGjYvA3FfYR6ZAxN9da6mQtO72
V8Jwq+9xc8S/p6o71PdeUWY+L1wh8ZeAS9vdHVXvN898SosjmLfEXG1YFAQPXlwF1c9dzwcvTE3j
J3/cpSkVRjK6ZH8ZfUYZPeHYZcP6x8zwFIshUtmXac8YGag8IylOPFupNzf2O8ealDhaUhq5OtvL
YdWyv47ZkoDDVxje6Kc9sou+q4NV+0NBWz2pt8EJn3cxmqR96ruuE6eYMpc3Pev2dRh0ixKLbsn8
GVS3ZgDkMAa0+egMZPJpDhUBHVVzePJSVY3IS+69/9sqmLje7tdOpAEHtmrESVCt7vdmPfyvoOPr
45TSwF17qghCgmbTxY/u2Of/6iGbHUPhKlo/h4OHU0LYOAmCTbdI640zBUw9v0neyd6Y6bYm1g6E
Y6fW3BsYK45p4Q8tlZu/PcplduP74pKhBXnQCSO8IPBMfy5jdBvs5snbajQa5UJsqiFaNNgB4mUo
BH9y3DIaSWwTGtIhDl7aZoT3g4o36TAY6/GJijIZQw354fHxyUg/Lm1eY4U1AEfDh8gkfQC2W5Zz
RQSuO9V99pFYCbJK1AfpJn7ZryYZX2c6peHcZpymJ3IxqumCKS1OIEyKhF+jlFqFh5e14tSug/vZ
kCZIJbmNVWXOB2oyoh13M3R3a75E6sH62Zacmo6kqlPSr7L9th8cjHddRZFTgfQ5v/EBwsM1/ht6
iYe+7vCTu7WO1gTfjzD7wbyv/12KZXR/2rVOq9/gdTZ94ZINaUXwWEOjOEtKpYbY8yPSOoXGagdq
WQVeQ4HfiNsSRRq4a240joIVABfcALJFZ4HI5ig/bpxXs1ceOY7+/2ajD/kg4kbul2ZM1RNBwhMC
OXGE1GrzcmyfxmYOhrKdRnW89lQj76KjzCtdkgxfoNMhdPBI1E7c521usm/jEBzXYTqoKI7g8Ic7
d/B6yjHz5HiqF0+n10TuOn7Kd79NYbP75T+/DRO0uW4f+mL0SZi6ZTiJPqX70iWFW1b/nHTkfH64
PgXnsaLwO4daHg9We3NS1FXexUVEqtqfoOm99NHoafNApIDDKFUTm5QcO0uD67KZ59dYBxa2Q0uP
Ucuup+StexkBTNtMgnOuWUNDEjBfYZQ87oIp6740H7ay50EkCEE3g8H9tGn3aqix2zvEDYAMihsy
wWlN0xc1lRe88zCzZ/oM+9ive/LT5LysQkeNuabtUWVFmsjlxxHna1jIeKDwaqYkxL4NfA25/tiu
wKT7nLz4oJkS1CBJmf+YpgynoIPbvPD3RHzpAd5FgZ6z4tBX2H0XO9i/LfLR4RAPlxHNfBrNXArZ
4j67aArcOeXM/rK7Uf2aAfGeO7NSjQlvxgONoLi7dgCBOo+Ofq/0+5XP1EbDPJHdZbx/SvrhWkTj
5H8fGqF/1UEvtmI0Vr5GlFnRaaP1tuclwPNux4eELB2yqr5tg6JgGzMVn4/GTSSmfZSZsBhJ/94k
B625TBoInyRoqvd+wJ27VR9w/Ur7fbbIH1oq2qnbT4017X4y/ZDk7Idofsuho0Gq1tahKQROUeXS
jPl316CxvCOQWn8+GCd8q1sDk1f5E8ko1W7c0yBmgGjfNeZXXaUU/U07IOHwwc/uF9X1yWX3VXdX
LTuOnIxKHbhVAGjyHmnnWaMiym8QQTFlTSeTZwcS8M4VEf5G8QM/lEGMw7RVR/RFYP+z0Tdt43vI
g8R9WXKzF2KW2KDHqg1+JduSfV6GaYTH8KepL0W2Gk7aMJjf19yrXvwIJ4ZsPfIvLqt6D4LHYP/q
tzNw/7AN4Ha29ecXBtxiDLzwOhQAeXX8bQv2pr1OKUbLTRR7BGDARn2yuyL8RvSOAEubr3A0OurM
XCbUgXc2j4hTP+Bo/tQpTEgBBCq/JrWvgMOADl8xhVD7mSGAJS977bzw1PjNEpbxQClNJ2Eq3nTj
wvt0kER4TbY1vxsPZ8ySqxm41o/3ab9RSZoIqB5Wu2RuXkKdjZHtLuNSec9TNXlpsVvQrjLTlve7
Rd6+XueRgAwSkJkOsnsgP+z5Bvu1N1X3bx/zSZW1WlO4pG5NviihdPhpkaF+h/gnDzbf6YRLtQyZ
vvKtg891E7UHN0KbX7uQugEmomIEWrbt6zwdwXI39SuLKiJnRNMqtsPHJnf6Nk4dUa2EIvRvzbTg
n+g3uVXneFMJFXbost9HFzKCtslqf0Ur0D9LPubTVsc7K2L54DZojYn0Fqv+BDxQEzPeLDSQ1G6/
1ik8HmUfAORkLrmX/scUi1nz+C1smpjZDTUk/5Q9gvxsui1RbzaEcGMNuvFuW1lWM9MK3+gwPoBz
k6I2M7XSD9PW4GB4ZMFCVeQFd83gqvS8hLFDk5b0za98sOsLqVB81ZWe2V1AKW1V2j20v0SklLo4
Qn2/I5ig9snquE1OFJcCt15Qgfs9cL6CAq5x1VZeS2JFL90+XjoK37e0CY/pB+LTjcyIOdaLvIYC
NS0WVWK6CFvP08O25PDNSeg+Vlk3mQNYIWiiG6xF0ECae1LebaMh5ccmFu/8ZhVHcOuGXH7r2GoR
eO0ch/+ByK7+V8Zrw/kHFWaN0GLHzweEmb95dH1nSw5u/wcwvEquq11a7zzofeUBzjYRNFP800D6
KTKzbfPxcEAMvcbPHuoAisK2Gqf7+KCePQVE8f1IFAT5qeKM8s5q6COEE5D8iMrpQdob3Vm1l5nd
q/xyHCseTVEPSHXNO3+YmDRzE1BFuuu/WQ4NBf7Wre8prVnGak94kAYJY1+yIdbfQ5ZJiUz8YLAp
33bh309U+PMllBtQeCG7SX1VNVTN74wfpw9j6wkMHEcS/s6kJWUbpEQtw9NBcJNoCwcBkp7mg1/4
iTMtyh/GaukI4QFF5zyp0mdClqJ/2+S86rxm/ugXtWvTnxkG8yAS3ubBCcPHE+ndif3WNUyMIIym
LUXW5PXdnVsiQ6bdvGqAA3IExXKOd8shawUg5YVB5WQ5s+zABmCsIxR1h1OM1hvBRlVOyOdQ9237
tMQahDQBQ0EPESG0uad6jYg1bXVlC9NGiIkqrlxZDnHUqjKcA0f9OmXxm+fnB3Evo6OhjJepF4+D
TKedli9vANRCrx8uiGGYl3cR6iO4z1RB2G2Z/7UP/A+2Y8Bt5866vUoLnZnE59zO47UcmpwWaKOu
zwqRApTuOUxvCSif/cc+tkhHxm2Fl7TrUp8CxrLd16CfufEzua/ijIpq7O7n1uuyojkayDGDmCI5
m4TeteRATTfmpWoXnqKtodPdXCf1qZdBaJ/qffHheWdYuuMsgqU7ztsoXfNs5zrB32iBh3qOQySA
DeepSbfnHUxtP6lYH829Ho3sn+bEa7yriYZgv8vnHdBeLp0nnlFX2ebWJkOe0nRa9Zgtul79IhK5
6b4C4/WGdmec9Ws4u9Zz8D7R2H7xq7jP7zKNA939Nog45gkDNn+rm9GfrsqXIPX54e1fQpq0pGjw
tSabe2iW4WRdvrtrXukUFK8TzKFrMdo/yMYAxQjvTM0FwR/5U2CWob70/ZEtlwpn0Acduf0/E4pt
u/iiUvqkdOZsKY4Zq/s90kj1HJ8LmoUe71k2ZqtvBstN7ie1V/YBCd6KiXsGP1s2sQGUwDpPgF/K
XeXlhrF1VlJ/7EwkyYCJObke4LLZOo/jay0b8Hou2v04+33MBMXU5h/yIm9P3LWfsvUHvU79ktoa
ViRI2yUoF9QME/gHRlzntVfmcYbtPy5STHWNnQKFxffOpCuzeu2YVRdeMpo4NcABk1Q01utp3Eed
o60IjvyCSq2aPuUdmacFgSx7d26tZjHJNbToy+ZJ2+8DokWymuZgMe8H31K/LBUivfMWy7B5NRsc
+vc6E4Rud2ga9Tn29UDNbQdpnmYGCB4nIlHWb35wmBHnpWRitxku37Ka2tCean/p13Ksp5ZHURHF
1L4R+06SShUxaFDSNmwj0FZzVI9O6QjSKE17Zh9tk6g7VJM2ulcLgtszsHVrL+OWMxVqxtz6FyrU
LDkD5SiGDXjl1Z1r6/lJQGXpGzahXve25UBa7142NsG94upp/mwqzdYH3zHAXHSpF9ub2/vkk6/T
tbnWlZVHqRrne9clQY7yWNmBaW30lbhWbccBRteI7KDrhlpovwovDZdPATK1/POai2z7EY0hN4eI
6j24P6hzkhOc3zyXM19Wno517yAlkY3g0pkOuEsefZVmn/BZSvPrZmEZb8Ow5j2IaUI1V64L++cK
H7xsRSiDyL+QKd+58xTGVc4qW1NkGfESNfcq21mVO1Ire520l6i//uRh4XxUIXK3dcxzCTO2aCu+
ZhGZZ+duE1V3Rath+5OIjT8+cSoPz6P0uQa1n47788DXy29qtkP1rghIM6+ez7xuOXFdVY/9XlHe
Wmnq375gQvuT36eczAlItXiAQ9zg40B9sWsYG7/7s9skmB74BOF8rq2O4FBB46u7rgUeQLdxWHgp
Dm47nA+7D/7F42xevwiInfWDvIH1o97MUCYCVVfN3VYH9W/wiF2JAulN6E5qdlVSGJi84W6DD4BT
zuUcXITKxX6JvXigEQi6rL5PhF6Da0zC6ZdUVe1xE64LmqsxsODFMkfV7z6pEeng/5kNcCVc27oA
kQHeRfhCs0F/vDFwlYpxO8GPo8sXZk24PnIuayRqc/AhKFnS9Sb0JuYHtjlyhuyQUf+fGujHChdM
fnzecxMkp8hsMWCRH4wJBmpWdQ+JTs1DPnW0gG4VGDSt0RFZwsc6HwibaOT2IlyPbCSMdRSVwRJP
ijXZcK16o6MtmCtq6amHi71qVMiWDPEYcNAz2SpOyOsIz92qABleC/QDmYFMi1mbHAL03Kkp6X70
evV+qmgyE5jDXB0n1Bf5XMx7mv6AJ47Iism0/0Z/hNuRm7qIo69bpvYz1Incr1ZB+Nx1KvzYy3jW
svc7aTGs3RLLNT1HyVRO/TyTCHd43krjxiz4vahFwCI4YiDuIO47ArKjj/5q3oLQoV5RPh7wjAK4
mzh0BzErawoyEcXhRwWx0IsyiB3nJ1UhnqANHDKMibajJvBtXJZ/UpMdVScdfqMShuXl0AloDdnT
HgPBVXq8c3IwczTRh76EOZQopqqL/bqLhlH/XKvlFVh/fMqzqa1ogRb31mLtsV/bSc3HZaC5P9AU
TuFfxWqKC2AeKpvWD10EcXokUIzJ7qMxyrP1XywWF93qZPP58rh/9KBDrsXBI43FL6iUtUV7Nyav
i4NvK7e8m2VZqRVd2Vx75hG3DIMPCxWKf/NdnuNauDpHSJ1dm29emwc/6M7Gz0Yi9y62Pff60iA8
9m+zv8V/RBB1IxLyRM6lR7JtfYJ9XZguTLvpUfuutmXWdEh9HPTB1xQ5oL6lDqXQfzOg94ZAMGXZ
IiWX7T0wRTThgSmNV2xWZ2jLatb8GeXYvlIBBiy4fp480IUlsX8xEj6I8iJLUVzW2qCtsMQ6H1f0
ZN4nw+7pTyqPd0pY3gX8UxxSvM5LG1yxAs0RCKhMBmcVgq2dNoS73DNR6Npb5elZAz/0q7oq3eIC
yHZlxjpN1g5IJ2u8uyPMBPdmGg4G44YsfvC8HLXiPNYDQTcplxY6A9vUl2TrsqA0AUUHG2xR43n1
AkSJNoHGpcX6UBEmwWYZUtOol+AWdt+dPG4PhjONo+GhNvLsbZGd+dwgGldAcVQQ2GJ1eGLMAMz7
mdK4u4k898dHiPT8C9a7/XBOI4zMOWpkEpebGI7wrkOUau/hD9gN4kBcfSbBgVpgDyc8idcOWKhM
2noiqmtM7dcsoT8qQTlJg9yTASa/X/K5Pc+JjLD7P4wH1ye36XXuCLAr4jRTP/YkHhHWOlMlt2DL
+MyzXT6Ha5/9jXUn3hDmpM+mmlEcjAuav3s+DPiX7YJhKMdkNwjPpwxXJ9oA93tNp1h9t/Po4emr
XLAUfdLV8TOURdhgqSeFDCBb6sgP7gaYOpYdFLOPIB/F8Xn2lvj42mTAtwUIVIv38hrid9pH4zZc
luSIP/u8nbzU8dxOnz4UNb8AxuVQymNqlzJUun6tupmKXrKy7qFLWPthTE95Ue2yvDU6ZkgjdlCK
13WtQXrd4lXfOe+P7EIJelQnWY1AczMGyK5MD9V7jyoN3S08lhrFrVsVpXa7Ai/zzXvxPU2Pmc6z
bxmfMXsYVT9X+KAb+vYtRq7BEnbX2JMLcv+5t29CRKsrTQbk8VOt4Uy/Mk5Y8eFoK/BhTjiJgTJ6
9yIrp1B6JfPAgxyZMLmEfjDbe8kR9wU2Jvs9x2gc74Zs2X5OKCma0xRH7K4AlfF+a+dU/o+081hy
W1nS8BMhAiigYLb0bEOyvdQbhFoGHijYAvD081Gzkaie7rh3NicUxxXhqjJ/l5ilPZLw76oWN/ON
iKc2fvEcHesN97ZkG+xs43loa89dpxH78LLOOzle6SoKGw+Fh2PfaIwdA5KsxsbsmEhG1oMizMPG
y8LA3QxJVp1hmSx49ZTlv5W9YEp5NZf2o1E07RenNpgnV0NPpevSDftp2Sezf9eqLOW8ZadpNrmb
WgZW9oi0KWQcCpK29DM7PCDLTNpVN/iEllF2yPoBTsUlba+iEF162iX43FQKRLubCvO1d4b4lLax
bS1qewJqzHPatYMIZga5qigZ0cRoo25WQdn5YnU2fRCnHo3Ns9ClqJeoRMJHrUO40yZOkogjgY1s
TWdcXBde53OoOREoNHUVXgzg5PylNFX3g/o5G2+rrAGz8fTQ+2ujEVW8T3gKPzupsuzVMXGGgEmx
86yGXoNW2E3DERoopn2uWhnF3dqN2yj7xgOMEWjTofarETM8ObicxsXKtZ3sm+J4PJraHF9R4mZy
6c8SFVNtDbJdzq3pfutHu5abjp0zoTF0a+PJys5+OQhoTumyCoPpzcbJcMwUirO3pklHY9+ijTZX
qPaS+jolYXB+mCMIzWXipqAKcL3gwWv8NEW+B00O2x+UQY656Xx3ZA7IOJbqaFhNw742ztpeDLaG
H5FNY1voHSxGel93k2zDFTLB3iUppxuce6lGh4CPlE1gN3MuDEs/0gmKPCWGeNvMrc42sdPW+U62
UeFdDRzRxh6MGBqUOYyw8aS4d9aK0zE2N5GQsOQRzRiYhx9190kb0K2b0qmfdazcaaFcH97XQjn1
4AZdYq04DHPiUwUGdwQWMaRoV/g1m/vsqoOaGG9MOdU4wwYhtsWvDifE8SKuRmR2s82mASU+lNu6
MSrnhtfRi9ZjRx+/jCyA8EWN38LZsg/O/bLASWvsAtNCy9ehDeP2ZoqxxaY2XolzqB/ypmv6u6DN
bWddaTN8c1t0J0ku83ClyzD+EY1OaC+izk6S29GbDAAZ3FnxjSAc+Q1kI3gbKo8WOBtN6d/ndPsm
ghN0bdk2gzRDaAxf2D+EWKEQZMRFS/kp5ci3OHuhuWmTbmLgj0QEzD5lxnplNnY9bXLd+uGNyfx5
Ti7tC3VyvDxmwnHTnlV8qeu1/qtj0CvwkubTi666zNpaVoPs3Q9VYN0M7gz7M5bzZN+GDjKYjeWJ
mUKDyL7BU+sSq0Xdo/PJkbmBgpWjircymaRC1lBZCjzAkR45j9ByrGQgNS6LwDFuLQtYNuLrtSSG
ZOho9VhAPJabAkCA5Ps2FOwNQZH9SHjf4qUP56yeG+klRAlgh6DtMFNtf/MYOI8ZKLA1FjbmKbdk
WLTxDPJMFab10LwpGLCfweSUGAkF4Yb3xjiVUbxQhp8DYKipeczSzgwovw1hVNedmWVsTnmkXhqc
b9BGg1l9ndU4PDbm1Nv3wRjV/RbWsvwimqJ3lkPRaXMhGcnofrHAQ1COJqh5FyIeC169WdeAiCll
lFjqUU7+xvYJw8Cr483VZpza8VoQpc8j9ew5PmowKotmOQGb6Ukirr47agYy7vyqY4gx7g27WLfa
n5+nOPBPBWYlhmgIkXq3JkBlwWDVsItuBhGn/hoVV5LdOmZTRnejXc52Q+EUJAVKBgqrCQFlNfp3
ExLn4Qli3PramnBDa3I8jHwdd2hd2KBjjyMWZIER82VPdkhpyfiRxLls2A0WKmsInnEsjnYozn4b
jHea1o/ZnOswNzgvwjxOv0OsmwB7iAb64OQ2BMY95D6hkUveQU4W5NX+165Ni8fMg93BSVMUALJ0
rtamzQKX9yiMO4Zm4H+9qbRH39pWTnFA/3y2V4+t0AthTfJr45lzcYL5pG4aCVuOVp7VFq8gVjbn
Fywk2p9eVjgnLCD3wU2ZQCrnxMUzUZ4FzmZiaf8GPQIkW957Leoo2q98GWVJFnAiK7j/UPJPfwH8
RtHeBT+qNomLVIl6A6E9+1dn1SvMn1ZxGzJjzlon1LqIYPx8QBSZm3ahjxG1YrLXXjr3W9Msm9dU
0cGv3NmeBjp+a0gWXhrXP0c5uq+xWSs2iNJKl+ngZ6cq1P4XCyvIq2ekDULECMfzyvL8Vq7KvsIj
2lhV9tro3rCuE2nhk0DKnjDeKArafaY7yWxQtHLyxu500n9JG9mHCz5ez1og3wyblecmKJx7x0D9
q5g/UdNT5jYseM1QagpqhvW5mBJIegojfGko/tFDBuE08oS8PhzPno0pXnDrqbSYuyXrJRbwzqQ8
l8y6U21h6a99awMMMmF6jHa+oxyMo8HZeQeNRCm/NCCPYkyQUyHwx/nNnWwG+xacoutBV/Puezn6
Hn4bCQYK0ISNZv5JpTQ+j9Bs/SZSikJ0E3noZ8sFXZReCTfOSXqjs6PtdrKxx/AVekRy1lUpVmHc
YLMonbh4qAI3VkhHCrdZdkNaE91vDUaFXiMs7zBv8rIFYjCvKNFDf2UadfzAlAPHuJ5FYTWrdOzD
6dC6cUHV26jAWQXA+xHFl8texUeBuKNprO5FRmnrLnsPri8krmaAm/PHlzDpY/0yjzMwdCPcpEfa
dX5NdZQ5PwFqeA4p/stwZzJNkKqbz5qnNM62WEIbSp6kMzRbiJyJl652DPI29BnaCOdzkVRHNnbd
NoDPRFCfmNdTEmBvF0XiPNZRzXyW0BcIcdwoakHSIsPoV9Pc949QviWanBwPAsh/EoYrTzT6ukOC
DCDKnTzSl2dHlxlOgBUWc2aXEs1sv2ZMrTks+vbslJaGCZmbYPd0FhCa4hpUpH8dMmvQi3FIp9uC
di/h6AvDcVsOZ8km/LN5N5rclMPQwVXsIdQYgOaXbfkd8byiQZeyPHAD0xF8Dm0rBEhiNxsryCoY
hsGxMBgha8QjUc3NqTV6la+ivKLXNwJ+xFoyLPebbffYDQBBUaEXjugpwiMCaG/cbMb3zedQ1OgS
ztJObRQ0jqZfmnh4EQkuATSDF9cL3LfSTJmGQtWXvnS5ad7QwCbzsoJveo5CiuWlo+cK60AfZnct
JjZr4aNaBN8FllsgJwdZ4VBC86sAmL+z+9bRBiU9lkEeyWhvxiQcrYW084nvPQqIA6dO6r3bZDa7
U5QY0ykWVmmuIKeLeusWwfirqHGkLFLZwRz6NKdPMBjqCQsSx5Rv55ncWS0q/OsGzvJ7kYW4FubM
HuQ6duPsnmjVgWa/tvuDVBD0ZyFAD93R1sWDMza5WJOUhnIymscU13qvceSVJtkurpIebb9lh2XJ
Fpyo4JY92ED8FUqB3AdSPVGvDnokUnBw+bTptwRFJIJF3ojiynKMWq8aKQOMIxEzF+5Mkw785NSl
31yxdw2/SB5w6htarD7e1oUsX8Y0MiT6rrRqH1PlVMYmKXP/kIBMcrYmJg+WC0FUN5iAIsQJ2IgQ
VOpA5dGgds4188yDGrsTk230uijBMJ/nQkYnPULp3QBymveZ6efNdRq44NmdrezkoL1WNtdhaZ+F
2X1gxet8pG7HiJTN37ERwxzR4VDS0ABCOUMRR1/9lqqJfyOUv2wPRHdhmDlmA5//JgcGQ3S4a2bt
B8syF+GRnKukXw9j0N5pg4mlewlPbH0Jm9B+dLq0/TY7lq5RKPUqZraQollFqhB0HtKJIjPiRZ8F
RrTzvNCd9o2Zm/M1bpjKv8NfPT3YZYYUYmR4vF6dS7LuqlVePPIYc2x+uD3g0cY89Y1VqpoaAWWi
7XAtzILDAglVuIMkGJ46UdovgC5pukADlRKu3rq+v4ziqHmdfd9G5D2Yk7nA9JF8a+ag+xqUmcEH
ODrYUUbEpz8EFRIEYguCs0QePQ4v2sh6SLyeXXED52M7N6010hHjKepucsyvWOSCiO2I9j1bBVM1
OovIL5BMD0AQFWfCDDnYM8II1wQJme7GManw7xi9FAQnD9cQKj9PR/cGeOFwHF0dENBg09SU4O0G
glsMnSHRVEaJnKbApNotzbpq7J1jx2jQMroJbzVB6QXL2onaxzKTA/65HpsQnK8XrgfHNp193VYK
sib2mq+qMdp2OxQ5Xta47/OV1SSuy+4dljXq/LB9pdwyv6phNmGiS1UBtaZ2sbNAes82tqZYg0nI
lu9nnIvlkAo6uN4R8U7nbBZX+OFD9O1JZugvVDsF0UvQXMkhQzrT/aSBKwnSyEMCghago7nHuR5P
B4WL4FmLDvFs2VFLLGwhdP0wkeiGnm9GU8rP9WX+TE3aJ3vyvYYfWYxBaYFUqWZ/UJ79VZbGdMjM
iZewSiqVbYa6V09jOhYPXpLPgBG6nl57DusfAwIV92yU6k9lnBhqRU73JFD3m6h6PX+UD4zsQkMo
G99+yWN13goY5lgw9Kosc54Hpd5SK7SVi6TuSNPpHARhq4Df6S0m9qJnSeAEWqsmiZ67MM6SBxsl
F8w/+2r+UIsxfsoKf5zQKnb9CVy4UbyKM2aaPjL9YQcVBAQvo66QG9PCrrtQQI8/vYk6c9Xac3ro
phCHLo6zFq0L1rjHnBy6EI2uIL6lL+SEyWZK8tduVj6GS20gV+Vo/GbyeTcrRKTlqwfyTgIVXsRh
hZmDHINSm94Sclq/kBI3OXgR0/RIZn+Q7QffNMxtR4l5iyoifkGHhKJeqjklYpX8jhcsXkOzIaY4
qrcheqcIoXib1d9mznFqMDOzH+gw/XhZ2CXafjNpmztUJ2NyhWIp4m+7eiz3LgEz1c2cF/2unpuG
twQyKeHddVyE0FACL6T38wi8thsO2Vw5r41AdLrwzKgnSLfRgNxGgKEHKZGLXgpQuH10aM+/4/Qo
um0RNtYvwjtqsR6Z/8RkINj5ehEN0flp9CJBYU+u1tzD7ZmzxCyiFNRurURlL71MTUSocwHGwWvm
6hloDNInCnX5wqZbHkZqAnMJQutTLbVJfx4pHSff2QF6a4EpbAxuJlIroIpFGlyBFOP2RwpbZPcO
qQADl1mBAzZ951MmBpm+9Rx0WWx5iiTRpKakWiRZzoYz5LJ1nway2eJv2FaieFu6Q3qDcMoOQBZJ
N+KlRZWhgCrHHbBKXe/auCdWQabIJ5euSM8DRx3TE8tZeRpvgCyDH2dt1e0Af2Bu59bXkoK9nprr
M4r8LSGwIkOc4NlPGWPwQM1HHfvHytJtfQ9Phces8M/RBkaSWc0ht8suW/deKb90aTQRPEx1dgzh
nKjlkTx9URbz2xeDKGfociOZyqWZT7TIwZANYP9VlJdgRmfVBvg7LwKfQo3F0Rwa6n2vnqxD2c7R
kfSe9Ka3XHzYCza4JnsosO0FB9fTpUWV1qU4v5emYxqWeSCJhTZiU6W1DH1Evb1s3+bCNe1mBW6L
UHZR+I6nx02vu8Ho75DjW7V18qcef9XWikVS4OnBD1hE98FEwkJ97dtogukU6beY7efiqJceBhXc
4cnezV3fyIFUrdygTm3i+pur3NmkA0TvtMqSQWFML10v3CQhI3TKVdUIQTRp6lN9kwI1mOUv1UY1
mkz4aq1vjSpwggc06rO/FpXWVF5mQoyCXXUe3h7bmn7aBLhUV3NIwQG54KjyUSdhoa5idkK56plA
8RoQ4GSeWpj8s1ubTd7/YQyFjk7CmwI4G19kASmVY5L3+8wovHlb2rorGZLmDkAuOiqib/PkNsV+
Ujq2dx1oZ3QbaAJAr0j+Y88U7RwXK22m3vjQ8U2HaMk818WbQSLCc92LdL5u/UyGtziM8FsJGlRc
XLChyCAsvv5OLJDiYctalHxdkroVC8ka5KMx7gFPsO6MGdTtlUHM5rgwyYDh65nJKCDLKEeWE3UB
41sFJPqwoPPWZ4ivTpy1LkrEcIFlnQjyzVDW96M1YyUOIAhQXKRPcmjcbwITDeeF0sG9peayXSkB
2DlBLWIWyouUyoZzp6QRD0K5yLxwOjmhdIYj1BRnGF+k89TafjEvIr7xw2AMA4EHPO7gypBN8H2M
6+gt4wbM6xhJuAnQALKz7hu3/V7EmvJROwkQqFfAH4W25v+ZhLPGOeeI+auaIyPciUwZzQ76bnwe
Sk9vSiYQt9uuDcfhUI4N0Ss+eoKHIQDiQzaBE3g3hgrXKRFAmnfFy0hAHXgDD3PFCXsde0h/kE2y
O5AalIZriO5mNxdzV6+rrq7up+n3eWdb41NtQ8KhoY9hMTHQlO4yZl1vGevAGsHIZYbXpO6dcRdW
WfxC6EhC19AXwQ12VhJPtJNX69yxpLdAaYFKNZHI0BdAt321Y3tX7FnOQPrPHMd3gF1Ws6BtB6hr
TTqwM3Bl2esWJ+YDFD7UtF3nxnGKYyDbJiqwrodD0P/S2u1oT/mA1DpFT0GrDlJcAQ/iSztEWERD
gh8qq9+PYCjX/twhmh6rErFFS4aPuO5t5SOzjlq0EybUbM0HVYzpOrZVy6VFYTffCA8YFHN6Ew5L
3YJKky5izTQkLRHEp7yxx2Trt358tmnVtXkjBnwFUAcGuJ1qxmFcmQUd15L+10Q7MaVosbyqxVAS
DQQtwMili6gVjFkXWaR/Ip2n9wsRnBKUGXu9s61aL8JIwnm9rYgXndckhMn7uCYzYXXO8roztQ/F
3YchjRP6PN6zHL3bUxfWDmRx0LYrzwFrRjpnNncEwCTgWWQ1NDceYWPPU6XH8FBZfNS+OTWrTIh+
+DrZUN7g6FOQUvfC1/N9w9NilyUUFH1jMwQLaB2zXBIVSsCLlQJFrtGcoHG1iRhAcEFrZuHYbOSL
Orc9q1CSFcwvdlWxD5w5fGpMD9czxK188JQ5rbCWD8d6aPLNjNA1Qkfvdj8w8aPdwR8C/k5WH83G
DOxrrunizSNxM8HZrwxPugCBzHCsY+G21gYuJ6I70CGjIUQzgblUzRDtomjyl6zQeXjt57nBOPM0
N1dF6hIXEFg+fw6UJOpMSz3f1jTt3ytsBljVDZ3ex3MjBVY6zDELFMi9DU+JtniTWjD8vGdBe12Z
ViiYfhI05b1yInCU0izbX6U1qLcKaJhf0JQ+TTqIwfQ2yKLx1n5Qj8cCaEsvkjK0g5+uaUAh2XDz
28jKAkY4TVb3QIiEq3CO+wVdUadKpt26tX01Og0cSlvKONpXLgOmVwEUlFr7vWC2jo/q/to6Bw2t
pyoejmysQ7aGaEKFZrEdGNvz9Db7oIp+0tc4ATBMaBJIrH2d4BALaKrRAZpt++Z6XjDe4BgJ3BP4
deDgjsXS4Y0BgVKDkfPJ4TWMjXTnFj1WsMTx4m84BlIUwW2gu2McjW7L4xmReqVt7246hSn3SNi7
YFD7EI4QJlhZkmyDjsHnxdUZxkALD/D3BAz4W4Dn4oRuCLU3BcXgERMU4Hjkz6K69bA2GHu6lkHg
Du6qfF3DQlUkQmChAZRI0KgtQmopYxkwZyzbNDmNE19WAiu4TBrbECs3D/3wil2ONE9pG2cREQF7
pNEMs+5PCPIJM+fFVz6RJtGM4q9bysTp7WPUGiUSFvzEieZQi/FmNEuLzbq4BwOacWgyfkxudBdE
1S6QGfZEyLbe3szkczrXk4Z0OyPBgrvD8buiNZ3jZZJb3Q/d1/apcMi2zpdBD8pzOzFskCiq0jVD
tsxo6uprRDaF88UiUAISWBqGvgOiihvwoDRJkYwof/RXKXIX1DACehBskFyV8jnxBvd7zkaD+sOG
o/DmwYHv0S4BkEjavHylG2ToqMEhXjeFyrpwn2t38LZk9TTtNtAULByIaDiCpZk2mULr7Aakao5N
2l9VZYEnOR4a+3YcIzMKQKljy36bS6e5ESXo/hcPQZd16pAeEvM1T51/n6quDm8CrJKgF8owyEqf
WWZbY7s1vlhOO1TtgnyO6CH3wPt3Qd1A5uN+EcjvMIlnTrESYVTfdUZXin0PtuATwSTEQyqSiDh4
U1Bc15lG2WOcDZG1FXXmlYHGJtuPeLajDRsywoCusWgzg6Yja6Dw/PiVDnNst2Rn9qdBeHW7TrTb
D+iUOyPaYy2OzKUaqgk7Fy4Ey7j2Qe9J7QqDOLwLMyW+p8qI6r3ya+UjTQ9oQ3D4uq/sKR0BQx1s
HXFOETOmQRsYiwx71qKJqb9UMyegwkZXxNlVHKdm9+qbFNyAAxjh1xUD7O2DJJ4u3lUpUgSmVBAf
tZAgeUwJztMoeyGpRUdnka4076u6VdXRgvCoVo3ttO2pDWr0bjPPzNxjFIoo2oUh7frR6ZULR923
oB6DTpNxVbSxU5zAzcfxynbR/RiD7WIF8JwqxMfWDw6l4ij1LcnT8w/HH2SCLrdL3z5Jwn0vThNZ
N0MSTEbcS3GRPpwNheUjfepuEQ73yYPIi3WBCI8FUTeZi9mIHqM53/SVtfd33XLJk/okgtl6L6LU
F+iLTCaEMCrk4ifUbumpMeAnMNpuIvM6WpMkskIYclvsmVqxjDafjhg4p9j+nbksALKEPOd627gV
L1JRDS5ryL2ov9V5Pa2HhjEoDRosCGHNjEGMBKgqAra1bKz7jeF6X0s8a3tziMUxwqMQfpJH/M8M
CUsEyEkdE86cHNXLOHPZE6cTV1V/C/+xHqZdWvwMoi/kdH3ysP/NGz6vQ+I7N5vwH//iTs/a6gXm
pP7Wvxu7x2o5jXvvVhrrbulZj0l526zsaFuQx7CsGOl4LD6bR/LOk/5r/YtwYRCQWBCygAX1Gy21
6hhrKtf4+aYf8lZv0JbvoE5iaxMHn9xg690rB8UMGJEtuPbLK/cS5vGZXc8QFrWc+8NMbAbdTmRu
iSAIOCmlwlLwi74T3Hmtzprjbj/Zv4Q2NqrKPnnl/70PIHCmeX7c53HT9sWvaTocngPRZbfQO8eo
3sCh3ab1/cdP+91FLCY48H57rnX5UkHS2mOOg+HWcoo7xHzXdn+fOg//xSL0qvAAlGbicv54VkZ2
5zrhcEuk7XPgWj8xr9/5sf1JUvbltfBZUIPgB/QCgEXpX3yvrhG0pi8VYUrJS2PdC+/Jrz9Z4vIN
YQnLRF3iWpakaLQuBq9ZaggYLy7SI0JU1a0b/KTursl3yCs+vmWXH/vlQhcPnxpadj5l2TFVd112
n4W/RPDW9MePV3nnjv11ORefWsLggjlvrPTYNm8i+eEHx/mzSV2f3bGL1GcZZzlkJXcsd5Ztf7Q5
vKY1CnC3+WTf+OxaLp6+MsYwHhM7PXrJUygPofPDqT6Jyf7soZx/wh+R3mSxjU4wcLt0eJLRgYdi
pvdT+x9+LZeP/mLGSzzYuKxMViFKcJlbFXE/Xxz37v/35M+P7Y9LSTAKUHzJ9GjjPcmMn6QI4rz8
5PU63/I/D9D/vRIqS9syBV/OxZUgEFCGMt30eA4jW8CcXZkdTtyPr+Tdh+LDxksORReZ299XQieH
oJmpKMdYHX0iZVMyR63kR6PVJwv9czycL0dINhjbA0mx7YuvxRtKy4ynLD8m3Q3wRtLe+D2hzggI
Z/V1ksB2EF3EZG5mcQy9Lxkx33bhL0eomRjxZUAa2MeXfpmofvmDLr6tsZudyQj5QfEs1jkpaIkU
cL3RqjFIUiAhLHv5eMH37vWfd+DiG2MORui2oELHIdiKbyUBk4UPsfnpnT4/s8sX5891Lj602atB
TesoP2bEmBaIlrHaIQ8i9S3YkqoX4L3Mxo2H+eHj6/v9Rl4u7Nsep55tofO+fGN7P7NMjCH5MSiN
I85JJHUnMvawApDfZzxk994breJwU1y5NwWpTeDgnw0bee8e+45/HmlAsee4F/c4tWPZT4j3jmoV
9+vYYKAK1n5Zfnap5xPkn0uVliuwGEjG+1zc48nyQ1SHXX6su3sw3wWhaTldmvU1XHh3zoZcLbR8
+fKTG3w5uMUTjG+inHFNCixXuBdbQobGqwFhmk6CiU0mjWxLLARTmtPh3tWPVnUNMpiC2PTe1hdv
Y52fzs8CBcxESpjaAXts5FB88qv+OaMuftTFZtglyTSS/DadepyX0/iYkIQQkDDWA19Y1ebjW/DP
pnhejNraJl8nEAzQ+Hu/UoSAyiLkDnjRPdDPoml+/ucLuPz/z/OhyGG67JTALNEYSTWdNDSebZPU
bXz9eIXfZc5f7w7X8OcSF9dgDKP0ac2nE/XQwvVvYucH13xwsrUmvRtefE8GyFAHnzyn/2NdOjHP
kxRgwcW3AehLBGI5TKesPAzqK6mIK+Ps2wuOhk8a0tvYkzr52Yi3fz5ILpbb6DEmkGknlLB/P7AW
L0sNqT+fDDKluwJvBN8k0pVbJ/7km3xvJeZjW3SbzMlgesjfK/l1GDY6qs2TE5HATrJUmO6JD0cp
9ckY688WuryPQTlmTpSbp554gQNxvwZ4JQG6fLj5vpsCf/XxC/Puep4AoP/dzPgXZ/TElAQ64tE8
iTZb5N1DQP1ESH5d7D9e558DUbhnjMARAnzUE+LiUckIcRLCFxMHvHfsZLbt6seobkhWcuBnxGmo
zIePVxT/7h0s6VHbgErQdFxuaAXm9tbRk3nyKuJVc8d4a0PXfypmuJ6C2K9r6djVVQtvd+W0s/UD
uK8mkB7ak8jY9lCkcFozoCFpjVFaXI8dMndC3OQVUSKLvlOvHZYXvNmy2w0kUyw6uI+loY1D4ct0
T7Rn/BWPefzJl/bejbSxwZCLxRsv5MWbiJqmwoEizJOlH8qvacY+uJyHVdcc1Cev4jvfNL0tUZHg
LGyH1uU0VuA/o2pVwOdFeHimrI1y3XUyX9n+uFTE64yYdPRMsNM8rT9+dv8+uvM2wmBzn03So7D7
+3Or2kwwvGOcT55rbIg/IP7D2AzFVYyArbVfP17s90TEv/fMv1e7uKX4/C1OvmE+Nd9Rpndf5x/W
g3kVbNJNuHL2Yj9EBCEugm/FTfTYP6qrZvPxD/g98+afHyBov+lbpXR/T5n7o+R3DLJ7UKPOJ30V
3cMnXDMx0jjIe3c1b9XzITkVDHgN9u0uvUWS9cni/1Qbgqt3bJ9B9pK/iPMO8cfiGblISIS9+RS1
pDdhrrqOXQYzpMUXq4D8Je6ZiLjurcIqjWls1dnzl//mFwQArbzXwgYk+PsXjEIihyd45NS2Bh9X
8wxuuw/HlU7lHqf6Kz5pxPiuny166tqPF3/vTaPiYf62tM7hrBf7Up9Ec9pC+5/ssn30r1pvGZTl
QzH/8tX2/7XS77fwj/scQ7vjXHF/v9PVwsE0DyF/Vcz53tBYnPzy+eP1/t3Zz7ARtTpAp+R4vHiu
pY3uKcgi88QVXvVuuCELmlAIde8Pn6z07kYB/Ivhl8OYw/9iKUDneHbMgj3pWLsVzo/vafvIcLgU
t5sRqkWdm+u68j7bn969wj+WvXhviBi0i6xhWcNrN82wTbpmabjqNk/DxzAUiMrXcdTeRqohKnpF
zFdv6KskyNYKdL75bAb5uSq//Ig5bUAoPUk6m3vxJo2iGipiWs1TqfNkGwzjL4YO6d2YkRDw8ZN9
752lA5JmYDHOSF6+SYUoJXJWrtuBgMtmcpp3KCeVfpLYlz9e6jeUeXlVf651gXbNzahqJ8/Mk5Y9
hi9Gyyzhn3eOUT6hqjhoYRvL1Blv5rq5g9W6Lmbnocjnm5Q4qyVB0+m6LVBDS1L2F15AXFdp2bi5
zGNEWnQ8d3dRYhFjaDTzqgJBJNwCYia0fsS+3Ar0jctahGt30KiyRfvJxm/9W/DD1RJ7gdhXgH4G
Fxfn1dCCUdlQlAhJsLHdHfqsfzHlnC6LvGTYk12+kYi8r2rnFXLwNvHjq7ypBBZie4cwe/7kbH/3
99icAIClTBIOLooxSk8Q8LA3Tx21xEJLQeAiwUefrPLO5+pTIEjG39i0e2CVf++3qg+YupUZ1qla
EOx6pbeVXqdHBMFpvSH17uM36N+P9O/FLprZBhO/YduROPkNBgolbgrvMDNoDem2uft4qfcvjMkB
LryQbYrgYkOwSYG0FY6eE8YQ7W7SlfcaH0jiwiv/NP5XFybtQAiT4jkwLy4MRfSc9CDSfBn0o8Qp
xgSoojTAi/PxZf27sXAHKWHZyQMYr8uKj1ShfHYnFpr7lsAWUc/bjvFW26iyo0+q9HeXck2Y84DE
FFeci88/zijDmgrV0wCdGgjwX3jGkmWU6PK7m7jfP76of/cwLurcDqD1E4HpXz4qcqllELFSiSID
zcYyH67QUxSEaFX5J9SAdS7g/t7EWCwgrDlwGfrI5/73ZWW5k7XMLRGoJhSZwMjuvCemS+0c77Hz
XgtUBEnyjAGSxNVdhsXTjj+Z0f7vh41W1KULYbv2oQgv3pUyxkJYayaF+BNadkqcYsWkOPe/eFHo
4jyHUsZCvHmxCulmFtS0FieKehNpjIOgUJRLcf/xo3vvi/5zmYvT3mnw4jO/WZyqnE3wykjuCHRF
DPbxKta/dSn37FzCcEW895ccr2pnZYSk0Z1S++eEONLIHjuyVMtil+U/USwtnIIR64i87z5e+L1v
4M91L+7ipMDfbW8SpwgC1ymca0/vLNVtPl7FEu+8k38uc3EXbVfZei4scSorQg380F5VDCNbtw3o
/1kWykiPbtjTBTUH0ryTK7Ini9vMy5KbiXSCT37NebGLD4S59YHjcPZwLLgXX6PTlTj+deSdJqQ7
YA10vgTsLKLGs9dkEPfrjy/+/L1dLBd49OYBxw9P9nK5EBrFzRzy/4b/Ie07lhtHmm6fCBHwZlsA
6EGKEim3Qci04L3H098DzR8zZBHBut9M90KLjlaiqrLSVeY54bsEWHHUykyvP4o5NLbGaI/XbP2i
YtzBW6EGj1l7RdZVlPeQZlwbAczStJhji7SHoBBWXErGp1h66AZhF4WPuroxVIa8mRMGWIVsIBSU
kMiCu/VaoOSGPZoqO+NBFBq7APhHFRyLaA0kd6DRlaRo0XbSnGVJMDUM/cJ4MHZ5Jq9Fl7KOmczJ
8iEunVTwwpobmKHRQ3nwj0nzoRgHzKwSGW1Q6ImLerNpV34PAEZsOWgOuOSIBsZxcDSMTQELqgBu
WKMmYKb8NpTCun/8czuj6chKDAl0osh5Kd3PMDqNVh7BfYgwc4NeKr5C/LhBZ3qLzngf/KooDGHa
+FVdBCzO5ptulckRABVcmDJtxFM0Y3s7SjVabz3v2DXic16u88ismwUKjIDBd7Smtw1gs5Yc8KeM
cZkljhI8CNzKCyrGlZtxSmjgQBCP5AwhC5Lw69PB+A2mpITIO2Jo0pKUZ35EVaV8yr5E9G446ODl
M88EzI7V5W+ax3C/t1Wka+GUo89TpW4Bm+Edo1RfFANwzoG3YMjvQH03c7T9CS6L+nfS9us7j80G
2r4E/8QbskrdhmDg0RarSN4R6E2YPAzQ1gYkSWMFvBTWO83MTZ+CC1w7tBbKGv1OAwKvcdAGzTuq
DnAl5WCd9nutM0isRnZWvHE646Kx5FFLk0OQqYCrzTvmzfQYBWCZdNeAqQ/j/BZQRO9fntuypoTG
E/QaoViDfBtR7rXeoJlPVAGBEh7HYe+tYnk9eI4c/rQ4wCg8NTJe2QGMny8G1dvHHUrIptB/hRZg
mThT5JYGt62Ah+wCQrXIObPolhgV9AFmHocBK9G4OfPrT5WofAacigDoj5rwmD37bzhw/aH4U5x7
u1nHG3SjnV30qjO25ybSokRSVr4DeyzoC7vwWHVvEni9mz/3t//GU1K/n7KpwJXTKtXF75db4I3o
hYlJ4SL4aJu3/12OLqqo8qrwjxIdsuptWafDOITHunuRy2qv5zBJiTocA6/jGOd0E4tjTbqM+4LA
EX6Zp44pLZSu5iIXa9KSdMn3WQz00QI58Jhnq2po2jUGPxlR1m2uJqEdCNEGzAGsMUr012rMD0hM
gR03Oo0JMhO7W0I71xh+CJhtazfXE5JQXJWmhBoFGjosThRMKgatxzuoWFv9mttj+nfBrwKGV7vV
jGsxlFMbDM1PQg6c182mt6IVmldFVn57q9yTCAOPGuiqmOKn6z0zAi3hOTngnXqN6rSF6SVSWV/e
g7kB2tTu+3/VwCth9MsQ6pUgzhuxbdHKtwxT3Anr+wJu1e5aAHVV4yk+Gvjfc+lsoM7s0D7AOBPx
1gJdy6Cua8EbQEfqfN7RnjAYkmCqBQM4j/0O2/fiHgLTxco6K3hA0XvffRlHl3RrDKEstF3DuGQ3
HvdXC/8+O126Prsa3L9F0oW8U9kG3hUM09gElsZY723SREmZNOgi5OswXlMBYxQaYnU2AOsWuiV/
EZGglsVYz/yt+mc9lNMD5lnStCHWgwG0bWhxpnYUV5zFEjNrJy50XqeuFdCLMW6c4gQrG908FgqC
sBPpR7tkqaPAOiHKIgEYAzDCLSS5R2PV2NMlxoDJMTrnW2MvriWzWIgvIP8yLInhtFg3gYrGQGMP
CDURkkXTN/OtZHvsfWStjrIdY9FGBQa6eGdcGIukX0mfCL/NdCsTwQRSqanujQdgtRqN5THXN6+W
qGgiIEMzK6KWa7Us0lAOFD+e1LKx3U1sievCQh/JAuRPDKtym1xMV+BCFmVWRNEFEyG4GpzpEAc7
Wmkr10pX/kqyMyu279uwWftyIYyyL6miS+M0OeWsH1csDzn936uImVoIZTFKFK0KCa0ATgtNDOwE
et9ZvW0iL7eCl/vrmL9mqqqhewRFALyEXZ8QAHESjksLHj3k0QqQLXa+jR5yxzVDht1gSqJMlMwB
jN6XIGm6YBVxLQCAbdKNa7JuFVMSZaIE4BzzxbSmzm7XFQlsxIOWvCuXGaPBddYWXmweZaNy0NLE
3pBPNqq3ZHNyl9oGw13/detoC5U2Q6YrWBCAEdf9OrRqIvyYQPR6/I/aQBkkAIIYQihhQeUCQA6k
IsY+MgUT9FKMJbF2jrJKDVjvUzfCihp4xRhDI4gBzfrIMxY0a/z+OSD6YcXNuUZSDayntybnK67x
iG+yLM+MFUdXIAJ2AUYOb9nU6aBVH8+jmHCGEN8MIWTYJf/iml7JoA5mDGUwkOm/Kg2gIYvUhGRr
bs3yujP7dSWGOpbcAPcVBk2mYwF1r8nD+YGOgnH2t89vaLS72DCV8goeQBCCMQCFd0Ewv2/WOxCN
WiFsdQDkcQyTxKbOEind2tQrkZRzAD+XDLwpLEw6qMfJrnJmChB50li8tflh2YU5v4fnYAPZDWoe
6Bqj9lEAOGCYtdrk9/p1/pZve9wi7SOwQNvHWNpttW/azX9k0d3WHchHtbz+lZXsW4A2P3awRhXK
EaAR24lP7kEws2+RxBt+6z4yje1ktilvdSWe2llw9JUYjvwVP5n12EL76O9tLhagZTB95HkMIzX9
xhuJaHZEpyb2F63B+PeLWFcUVCEGRh82NyAYMN/mtkx6E5zvJuCNGRZ+VleRraIvFAVERVYoR19X
KL/XVSQ4SYIpax/P+upRQQr2OnZHxdtUyVFEh5J0Akcu6TDzrXEqa70zCeaUMP/9CZNuX6xX8Isg
AsysAHcmmrFl7NNPTFh3b+4K76qmvud2rpl98jxD7u8IIb3Pl3Iphz32CgdMDMitbO4AUPHSCizd
HHfdHn51Jz4HZgL0bPDWWe6h/gAolVWxHvBm3AQezgwVeS+eQm+qIQB/wd6j1xO5tQJyX8s/BY/B
42RlQba0SHagbQPpmP+Y7ksSWSxDNXu1LsTT7oOrYhTcwD3q+DvlUFtOuZM39S5YLRbCfgl23g8Q
uv2MUL10ydDxuVulGKqMEU8MN+AndeZKl4n8UOHMj42trCrHh893V5MZEYm4ZecJvzW5m9O+kEiZ
LF5tB08KasEBuB6Iiu3O1J665RTSpKvKHGwklijYALZq26+75ZTIuqvRNIDl/gVSxZgUC3Z+JM6E
wmh1+XsbFMpThFyA4eIR22CslIN+xOv+sdmMCxDAINgCT336WX2Bi36Zm6C0QEJfILFgnMRMpH/1
CZR969wgBDgaPqG3Ygu0BFbmuA/iejTDVeqAmdrkTqyAYi6VuZJJGR2ka5XKgSAbx5DnJFpJv4k2
huYttKt0T8aKscZpG++cPd1poJWS0kl6KTjv0tZHXN5DyXLTsJiCWOdJmZQaZPFJzGNhEq5Ttq9M
zgQorAl0lM4CmfaasS7GLVKoRKAEGos7Tuvq7CmvdxFkJJsWy0seXNgL718loVcnR2UEyLO0Mgmn
k8NlmdLQfleZ2mO6Giz0prOiaKaiUKHnRA0jcy6U09+1VrIHl9Hv6XUWwIg2OcshsLaTMkp9PQHG
azARDRxRu8aYGojYrNoCWJUtrt2VCyPAHRWE2LmpQXlAEo5aF/NUZ53ChVGgLJXuAcegVHGqoOT9
rQsBZspsD5Oxki2gXpvVw2QHDItjFvOkydfeuSl06KqCtBC0Tzhf/ehuij1MoQ2Szb33Ultok8au
H1DmO6DlbWWAUpa0m/hZLa3RBFl9S7RNY8X7eA/u1n9ZA7zUPZWyVOBJ1w2lhTJk9nNlV6hxPiyV
I09YbnE2ukXXsCGomPdAWE0pOabso7CJOsFRnfFL+7UYoCu2QQ+yYhZy54K9S1mUhpdc06kV4E9+
y4DCU7/olu0aRLqw/+nKe6iJtoz3k1sMcaGBGUPum5BJpW/P+5+lUioP8PAGJAcQ32wAhGmicAyn
F7IaWlmLpDQ6VCU3AMo77JSJyN1MD8FxMotgMDj8q0zoYkNplwpbLwBqHrLw6o66antyrXbynjg+
kcj/LtlDmyVGFtAii+YySitjKUaBaRD+uq3hTneAGw97gcNbt7gP+sK37x/ZbNSGkFEFHoMMUEuV
OrOk07wkBaejA97En94Sn6V6fSosYVnsuMEG3tIqd7KF72RINLmlwopZ5w4T1gnQEJoIZD56g5sB
OEgJqNQcAzdDh4ai79UEWJaFKJ2Vncw57ktZ1OYWjc7HNcCnnGGJjN0xzP6xJunm/yMPmu4ZfREu
JVEhCVAB+0oOsSrtALT4j/akrUI4VH1X/5Qf6b5YyHgEcM3h8f5h3rZtTEN5F7tJJT+wM0DNbbFC
8IIes32LmFTZulb5o208U/rDkxpIIwyZsyeIPrqpKwqMnrSRd11XiEqlEeHnONIeso1n4xSXmJPm
t//GwBgXsqgTFAAhExRjDW1ZTY+hwZ9qjYZ2RhA75zEvhVCH1ypKKURAJPy985PpRFi/VBDg3d84
lhjqrJSy6iYymGnfItTe2w3g4Am6uBkXfNb/XC5nilMuEuJyyEU8WLciHnbbQ3WUtp6doVLVLuWX
gDEvz1oSFUHWYidqI/i7f9+QwapdWaBKhrazToi5JsqnBvBxOp7jRfjUKd737Mks96ZLBKd4uX9M
c/VxzFj9o9+UT41Ak5kJHhZVWhi22Qe2j+cFf4Xg7T8qBGWJs3QE0tKk3MDr3001qcnuY1EsMzid
wo1xulgQ5T+zTKjUiUwSXnryadFK/hj2U5IKNEUL0PrWmC2N7/+2ixqVm0qtK9SVD6HTkyuPwkxi
jhtA+Jkuwx79joFRywNUCy+hVK2DF4DumdYSQCDH8iDimbDbRys0M+wk66tGF0BnYTb844yLZhdP
T551PLK2diYAupJNHWEFZM0EgxGis33NH0Q72o4EoNxma0KwYgK+1k4W8ZK1t5OluLdi6kBrrZBy
sceKxx2efQGYi+I9GHB2yUO/VxFkSifGYc7U2C6XSVd6KiDbiUqMZWrEESxvmy8O6wc731cP59U3
Y09nbMqVLMrkhyP6n+UQi2ts0MUiYYt2IWlWCuPyzcVBV3Ioq2/0fQBAXqzpFejhb7zJoS1gXK//
oNGXvL2JC8BtgtcP6spqVZNnTk/4bfJRNXT6022eVRDVotEX2Ey52SdFeY7iaMk4sBkfLQroXpIx
rYBpN3n6hgsfEKDvR5CGarryfz27RE6+rffTKz2zuWJ+Pf/IopwAIL4l4CxPsszfEqxPgH09RXZT
6QlvspbBMZOsOYVEr+rUKG2g34+n1tcEQ9k0Qik6oVphBNLm+Dct+VE1JujEnCCRR2ssuialCVbt
eiObpIkSIZRFR162yOTxioni2voR3bG2uECt0eLhwhmHN2dULmVSi1MiGRQwMWQKB/eYPDbP6Zq3
JesExiSztNPneJ+c6r1kd6v7gucO8lIudZBIRTIOVEOiA5hRMDYsKuXPfQFz4Srmgv7ZTcqNgzLG
0+QIEjiAMU6AyJrl5lveBTdLZqftvmqXZf7ZpNw6V170wirB/svqP5+zL5ffQLl3IGgKaY0JA4c3
3U20/Yxsz+adyT8BvRNmtLPwjAHGTXSbsG7+XC/N1fopd9GKDfjkWkl0wBVrR/t2Le0EjDS3pCUx
AYjwYKkLyS5NmLsTY+tZSkX5DFnIRQwRTJ7q0/kEMi05PS6XD3gY6JdPHWG9Qs29jlyu9Nf6Xhig
JIMigVwGqZepLkfrsyCH99haAxMFzlGFZy6nfHrbke//usm/n3Yh2q8BTS0M2GSwOeGdliPj+nBa
PkxVkA8QKKF4e2SVDRg69VuovxApl6LW4/l0MrcdRIYLIIui2s7KIG4BnQBECrSNCQMAo0YSjXSo
lVwAoihl0h9QSYS7dnFYHALy509plza4mj4884ehN5MbpGONS5GUm5RqAKEHHnYTb7Vor8g2Bco8
9aZ8VFe5yXzRmjVBFwukzC0Y0erGL7BA30dFeuGcvN+rIb7yX8qGs3Lr/upY4qZ/vzg3Uea0IAkg
TokyMvJ7OQsZEn69+b39o4yq0YagnXD/TxtlU7YDOzNxXtMNiFel+QMiIobM2auOKVYDfGsyhgso
C8ehxALcAFV00lcPxIStlb+g7baQbLAH39+/Wb2/kETZs6jJOkMqIEkCOc1oqgpqHgF84lfzHbBc
8awnvpBFGTBeLcsSqMDwToB/3z12wGtmZLOMfaNTlqryRhkjnaIDZk0M+wwRAUqQQTxgerKMFGPj
aOBOJfBiRfO1KZ8NElI5YITIByJ55rACJeX9Q5pLaGE2dNUwAMwp3Aw2SzGAiTMllJwkdBetv8NE
kdGmC3fMwAr3bQR7na8tKU8WDLlzacqlXEr11apLjUSH3KrAu7gK+G7PLDDVvtDxFyXrA0hmGKo/
9+Qjoi+Wx3gZJuiA5Hd9oxWQ6+RC5EtON9jJqoOnkRE1VV+gtpYBfeAYbyyRs0cJdNvfwSmMLFF6
WYVFKTdhJDlAsNdjwstWqpDgeziFYB5iHeVcXA/cGfSKKojgMSV8vbwsqPS4SXPJaX68x2TVrri9
tO+fo1O0kDWGsNmF/S0LwxDXssBCPCqg0sRWKsD5J8JJBX/syfvOLP3zvqZMBunGRl5IolI+zpOB
49RBEvi6lHZRffU/OWhGRZZCTgp3T454vaJILgEDPskBr6sTvCNNAUsQ2PtaM3oYVuW5+tRAiEnU
8/3lsTaS0smq5F19lBLw6iRmGKQgQfgD2rxaXxf+jgu3Rfby3+RRXs0XZT53YywTHJkAgefzhYb+
j4fwsdxwD/9NFHXF+cCIiz6EPk5QgxEqwS5o6k8Yncrs/yZo8g4XntrlWh5A7NnvmvRn4QW9RICi
446CZwr/e9EZiTl6FYFXgroSZhGvZfndGMUTDoXT17oZRiDIinNbzA9xAMrmAmzABUsxby0lalcy
euwwoo6uuN/y58XqoiLMdQFYlY4CNlGuxHOoq69TQSPd0Fgp7p2WbkB2Q7gwIkIJEDQO7K5ywLjw
t9fj+iuo64FRqsbLxsR1NPHPEC2z9FBoy/vHyBJBXQVO1EDtNMSuA8K4RRivjW7TyazkY1YI2k0B
sMoDIIJGOMOY8wBsitZ1Kq8ibf5QF7vG+J+rVJoApyoq0+y0AKzYax2RlYET4nH093q0UV6FQy7Z
fPhdGYc4VUlVMpLW6cZeG65raZSBHLJyxNu24O89yTPMJgFrJ1eBROL+4cykp9MMMJ6TUEvFkugy
n99hVCvXAlDLjek6yZ6AtxXjWS4mQzGAe/E5KT0CSk4bBH7luO6kAnxb+cRHdgDFlh2qeCUdWKnV
dLGvl379TdTSCzHn6qjzwn0oG5sifZI6Y+3FxzZlaf/t5DHm0SfYEl7WUOvBTMb1kcYNhsvkLgr3
elBbhfaSp5npI8j08ByEPgF/Lwak/2MoDBM601qmC2jUnMYzME9tKNQKJfT61mAWjfdoiFkOZmIT
dMRY4cJberZgcXZl6RaagEi5BDuM5ZNgqS4iq16chW99f18DpJndvvoWygSMRliHetuiDUMElczD
iAZCNK+pEkDlm20rfApRaqbfkrIMddAEolyDCVkuXoGNXeRe0XAavYO0Sm+2HGd3mLMKX2Kghvkg
/8H02KEEBXlxAC1h/C6VgDAzdf7FAB3y/TXc3hVA0U7AMxIP+EbMil4fYwhYCLEo1XhfxNm3DjRU
GQxk90XcGphrEdSJ+TkmuetYQ6sKMGczzByo1lCyHspvfcK1EOooZK31wJwBIfxS+WqWY03ADQkM
WskZbXDvgUdEzO2BFfSxlkYZaKkNlEEcIFXhrIjfVoEtiow0a+YxD0ZGwvs/slNkqLTt5DvPU9yq
yvZcWSwqDbBETzKG30EZChI9K1bWIPghXRUtfRZ8/G2geS2ZOji36xtpzOoMWJRP71IGADT0OEB9
O5GhhDM517Uk6vQqAAqmuddke7CQangy0e0iJAGAIfVl7Qyk8xkhxOzK0E6PFzCgFMOUXGt9LiVJ
aIC9bJ/Ib1xdklbjoB9vBUjCApEVIM1YCRkh0t/CKEvJ93ICavkciwPBDTgdpeZDy5agG2Flc9Rd
BvQK+roloCMABwLTvTQPgwiC2bLxBe88cV1paK+NRPQWq9qyB1ffxsPgVwfSw7i3R4lhCX+LJBd+
B6IxFg3vPuEJAD2dRl8sGk/WI/C4n63X98FO12jMqdccec/Iu4Ga4qHCxGVhwkNY+rolX4SYT9bP
8WhuMCtr7XYyasmtGZM301wd8Wc1kKen1HzK4VJSNABuNhvzacXYL+pcfr8ZZR9smQ6kNHQVXSsB
wFeTQjJc9yQUb+BoJFW9jvwHv2cEcZSu3YihbITvZoreAMf9hGq27cX7Ckg9wOnCYPxWSlhQe/Ss
8o20SUcuYmMvKzRJjCDN66zBzNcaQX/bT75zHGcBspf1n6/BIP2mN8lu/IkeWA1LdJP1jXzqZglt
XXaAhXNPlrqEh3MWn5UJgi+ylh8eXvhFTtSFiEaO1AS1hvk/+Zkb0dQ908VI16JJNOhB5fxHiA4R
SIvvy7i9YoAZu9CZ6bAvt9cD83KiQYYfnwtQzgc14ybRFdC/VqFIE2oVKpIAMbqWwIE9sBuljDsl
K/fhz7LftJs9cGO/0TSyVayBYXmpIt7/SdMgCBYDXCHUnvGF6rVS2XAnhHqkr9cTxeEAst7is1Zf
OoXhyyh3+Zc02CYMYSBuwgzK9dpcsZRHbmghTcFwT7VMtGcJUxf3j4h2mL9SENDACOKgpsDmWsow
os1GTznulNmRnSz1nU42Px6a61llyTkDgn2RMU4CpBhJpvyjih5Zrepd7tR7yaLPN2ElkapyipoF
YzZnQi4FUfsmVXIGCmYIMtKOZAM6lWQefM0aCfivmBkS0u8mf23gxbooi1VVjVy5pcGdtuBqxQCY
eERTNqk68iWYdmqbG3V7vH9mc9cKlEzAt8LjO3D8qJ0spUKKRxkLjI3WVkFKqQD15r6IGd0TQPCB
pAQjnAioKBF5XNVgq068c6yWL2VQ7sAO3RA/SOz7cmZuFNoVwFGE5YDf6bfkemEhdC3swnasvHNa
ZRvgUx1cJXo10uBTKgZSJO0C6THjWv0iKlLe90omdWC93Pu+pGfe2VkcQGkBTA/86PHQtSbLNYGz
NTcrdx+b3uGJkdj/DgTeE02ZK6FU1KruIPr1lTefVfu5M8GrulKItVisDRuf8IlXKY8sazDNEiAF
WCrmJM16eexItdrmlvWzun8AM5flajMoD6RxkhEqdeGdg8BYqaNrtwq/K3rBSsrarCpWfD4rDkYG
6PeI8SSV0qtQyHVXTDzvHIG8XLSDRgH03Sqqt3mWMCzbnHNFG4cgS0AEQM2BDlvFNqrqXta9c7Mp
dLPysKESSXWCKe5D/ZBaimtWLqmBjEA8jFy7RHZPQIn+6IqSZG9uxfge+vlgMhRX30N5D7BiA8We
E70zABmEVydEB9IC9JQ/IZrzTJfhGam68I0wyvWCyVqJ2srwztW4LB7bHS9sP5TBlhVn+F/x3f6S
hTcgjEqicgn4r2sXwvU1nxRR7J+3CXFGIgj28P29fY6XjfndrSQWCuxc1CYIF/Imo3JhNELXV1oe
4yDnLly39RbIotHWbxcamM15ErgrcDgHIygjYiv2JUuSt21wEPjXxFiL9RYNg3gP4zZaaoOJ3urT
XeRqjLjnd7qJvueXX0g9pQx+PLp8G/pnQBOAS3SBkX4AMhOEl9/extwL7+IEJFDbf06Hw+Jxxy3j
vfl0tF6d7epJ/gwOgZWaK9f+1qyOdGTFakOdvxr/7CBdhU4lLR9lP/LPorINRVK/VCBaBlyDaoba
BhDw2WYAlrhYrkUrPg6qU5wqgfQf9SOXmoN2zH1GnYquDtIqRNepgG8eBF2FI1XAKuK+CZxgK8ZK
cnOrq42zki0ygDNLmMPkS0Djb6rcAo+18afUHb31UEhkvmvO+FgwjwCyGU/cIp6IqCACWFl9AbxY
/8yb+ka2q+X4Ij4EJv/aWYnluph35hk3ds4VXkqk3NKQikZS+5l/1sqVWphDBXCGdHgfA9P3GPo5
v92gdcTDIgwxWluvb1Aj1FqrDNjuQl5IQDlJLPmp3PsYKzbsbh+T1NL8Q8VbWrgcQc9OYoybnu47
nnlzqKgT3SI4JhESUt8wqGUCrl0ceb0c1RJtdtIm9D46vOOKoMBNw3WiR0vR1UjMV6biMhzfXOCL
ZhDghQIZUYIroqyW0qqggk8hf1gqpPjJpvc6MLQLphktGH6f7k37VW9stjq5gAmDk3J77QgC6iId
/DNG2hde9RyNduL6VssfxWAbqhOvvBmANld8K3KCBxheMxXtmbHhczHd5UdQKj3mxoQHOfrnRntq
dNPQVwKGgnqiZ9ZwjPzjMFSWkAXAT1wMaxEpvlqySle//VG0YUQbNZhh4C6Amkh9Q5SPeNmo8Q15
QBZJbAk1ecMM9z7dn8/nBKVnTAeRH5i8479ZvIwCPGDKwZpLQzX0laLXHq/C4qEIrgHJjcM82bK1
7Q/F/M4+lfV9ebM+CkHO3/KoEw8qTS56BfKaDXrGy1P6ENn1Tltljmr5H+VK2o8bbrkHuQrI6TY+
aT4xsmmyjnzaTnq7UQUFCBTyVQUY1Nd3rPTKRkziKgBV8hP45YOjVtp4bhe9jWbsk2jnfXMbiUVY
NxvlXkqlvF/gK4DnbCHVl8zF67vjo8RcmRVZTH7wFZl5uh5MDQ10amA/qEQlQ4CG9v15D/o8UpLz
0/Cybcj9A5mzrjpgJEC7AsW7gfA0QCBuJJrrn4N86denstmm4puGmes+I6xdnyw1veuTUUFtTxPA
70LF1GB4zcdY4lHe6+yAeJvBCYgOIui9SDTQMf4b3wnDMtEyY2wKz8rXh2yU6POWIi44Z41nK/KX
pxFJtPMeEELGolEf+MwMgCOR/dSAAt0loeVzoanKZlIuY4OVfE/CqLVPFWKZl3WAiN/gJeK1qSgC
TwzPRr1U45XAHzt3GSoMBzaTRgCbAY/ZEDDh+VIa1kuhJIGXPjy39YaTzFqyInvwH/Tx+77WTL+H
Wo0ELFAZSoNIAPHt9daKcqPrtcLF56jJLTT1A8yZyM06cEppFYgewTCBdV/izP5JOqoJmNgEzgpS
s2uJgdDiEbQ3YtipQ70ZFsypvhnlvBJAWeCyCgc3bSAg24/b1BL/5FtQmCDeQ/u+ceo+ucW/WRAq
3YikMEdDY+cWKUKAWoY8eSBt9aJo+3TchOnHfSnijEZMXfQqbDvgSm7I8IQkKcWqCJMz5q/RmlJb
GglP9a7dAfN4h5x6JI8tye0HvKmt09SunwWUyZ8YMcVM0Hj1EdTF93M59doGHyE3ki1jaDHzPu+v
c0Y9MPSNJl0esakEC3OtHp3YaEJXFdFZ6OG4x3UA4OGuOHoMLZxZCJwG3uontGPwIlF6X6ZunA8Z
FlK2ybPG12ipK8vcvr+WuQjsSgq1GACeyb5cB8k5Ng5tu5F2bhCbIMGKBWfIXqVxWfUgOmXFYlNB
k7rTV1Ipn9iUYCwfcz9BZB9pT8r4U43HsNin3kmokA+tw44RC8wYEUS46MBB2QN1CDr0KLMAHZFR
lJzR69bUEQmjx6F/K+tFL6I/1z+y8vEbHYFBhCBgf6NojMyFOrxWE0HfqWbpORhCAFHHOWh4l2Aj
C8w4EhmKcnPtKFnUEcp6mfRCGKVnodKsEPyXPr9I8HQfgEus4b/uK8yNVkIYguipLIkOKizuWvmz
VBsqLWjSMyjJDK/9bMvq+74EGnMKKA2TjcI0DsZx8HZBg//kE7yVILTp+TkhsY83ofb1VQAio7Lw
HsTtlmMp401MjvEiXC8RVBAAgcaT4PWSpBx8SOBKyc8RigOoZmAMCNUg8kcFuMIIVB0Ew/dXeJv6
UxKpEwNimtpHnJSft3m//QQNy7JF0/2fcNEScAqax4Z8r8zoy2I12c1t7VT0g1NDfxsv06F/FrhB
FHpBcUZ2Y70bW3TZuQviidZHvTRCizmrcXPtsFAMMoCIAY4UbVSUo/OCTNXdvivO8jIjhmj7C1De
jBHJ//SMivJNbElJmlzuZT0qMVBm1CCpCb5j1XpqePI0DIybxlrOdDkuhCghJ6btJCQh8mCm8ko1
yFl3LUaixBJDuzCVi8TSFYpzYU/9/SEK0YYd+UR4U05BsLivjHRb1HTdYHjARqGiLcoAvPb1ohAn
KuCYVguov/quvy+Sd6PaN2tADT91JG5ZDucm9oE4NEOhUx1JP4hCqMWptV/VuVyW5zpG/rENPops
UcnWi5oSTPCqCXOU8LbQMkmc2NHROI6ucZVSDd6V8wrw8eUZr2sDGZHtgRoLvFUHDVUrzPLIJ0zy
Zpbmmm38VHOP8Z+RFVHeFlqob6A0pw1AeFiBqO+MoaVmwue30JZc+yagcDabXmHo6ZxFu1wxtce5
prVuYfTluVyAKmHLQv+dNSOXv5+ymHzl61KmVuW5CNa418RyFnpB+Oqtj6yV9KCdmFShU8h9FTBQ
+0cpKWZQIzHzmvKcGo6iLttXToT2hMmxcDcG+smBTcEoBTLVhopRQi1XolqC2kiZI3DWmBC/epFt
jFGEXzlm24CMAa6LRCxMcAKCRoWLTOlNF9DgzroyN9ESFj8Nwk5EpaiE0hMIdRf1Wsgl1VnATABw
2PSUaMJmdM0a6KTdcbRZb+w0M+tkE4AggxwINGW4+7+1tAtDhxh+aILIrc59+RrFRDzHLwpKkska
jVTonySak27BTThu9IWEQtF9izSdJXXW4GKb+IsRfIIGgrorPN9KYWwY1TlvXsPGbC21fUpyossM
OTMuA4yDSGDx7A7QTBpIk/ebBO2DSX0Ow8dRWmlnr3SgSB3xe0avH912+bufyCbxLmPgdQbUwtc2
FjWRAiScUn3m7QY1mE/0GWkLbxOcTw5a4XTysRFRfQGIEzD9lt4hNU378an8s8XoOoZUWXPAc/EH
yKBQiwLhIpCJ6B6KsRgMxe3U+hw3pg+S3UVS2Oku2Gr9D052BVzY5Whso3qtjCvRJ+j7SjhL3us/
8WsZMbT7thwJXbv8GOpqe2MQtl2p13Cq7TfmdYGuaZWY1lsAcYrgxYOQiNuIvo1meQA/blmlm0mb
aG1TROgAAk2QTfHU0QhVrrZcPjTnUgW5mmtIo5nk4I2/r9PijNtTVQE0XBPTiIEA71oDyi6R3Aag
hudyLAmIuMTnuFxPfKmkSuwQ6LgrHwhpGvFGW+6WRWtJFVGykLQfevfi69tQ3jaNmflv97/rt+p9
vXwB9HyA1ZhSTPykXAWS+bDRErE/lwJRH13Qri/b0pa+gCa2Ainm6C19mQy52RW7UbS6zBakQxyS
hF9pqdVF26hYN8tBsPLq27XA2i4boL+13fE7Ekfz/rfO7OH1t1J7mMRRFgke358r4kArUWB4x6vB
1DkwoXIE9ind5nvFfIpNRBLfDOG3Qdm1cEpNUWUM9KwYe6Ss77HpDDZqlhGYVT6n4unJMcj7S0De
PpSlYJ7N/csHQ/5ti8vEbjgRoCA5mtIvqijFGXKf6oXSI0wDmUdkj6sE7YdRaaXg7fAshXSAsnBN
hthpS2n1uJRK3Y5EMmpdVoz+XPf7QUF8FlcgrF0lAqszSbq9h9fro6I0EYSvclBhfYuELA7W+2D2
i8YerRFg341lmztUqT+BfEqSJVAS0ChfEpPfmrDWhFWn/s3O7616+tYL92ekSa8Wgtufk+d0J73I
QOsfV48xRPmwR/+PtO9abhzZtvwiRMCb14Sjp0gKEqUXhKQqwXuPr58F9ZlpMoVLxD0T7Spa3bWR
mTt3brtWoddQOO+PFhLjhLIBwGcWXia6uxjvxf1mULdyRAM82PPwAV7xh6u3qU9qcRc1IuHTtyjM
p8ZPIO+TBRX/baMgdZofhRkAEypdkWYCD6i7HINlE+7L8i9P72vmq16Hlkzyjw9BQTese3QPAolt
1iMT+OvCB/x+kfEB4CNGOhLPPizS/b5LXqDxo+oNDsQPMdlj9P0ZQ2fk/Ff8Y5/X8cVORx0D/p/i
4c/qG4jXS0V54bfvgS/Q0HaFqHXiTKROnmHiUHSTZHBettfjPth+gubqcESpKiDnfGvb9sG8DGSz
+ajWB2cTmz5B0+9p9fJ4I6bj/aV/N19BHT8X13zm8jH2AUCj5atSRQRAjAvHPXfhcJw48QlCBrMU
95uN1oNcKat8cILRdCvFjDnNfLyMueO8lUBd6bJyM9kvi8GpEiA7SjERBFzcyPY4xZAihJtDt7Cm
H7IBeuduRVLnxw1hDyjzbHBy42W/R7EgI9vhdL3u3339+Fzsn/HEGymnn3uyHsnaXXvkWdiuE90m
xDSdjCOOD+RYtK8+rS4h2ZjpYRMS5zvV/xiPN2fOsgoTCaKIssbvDKHITAXaBJetSybO61M4vucA
D0jUhS2ZlYNed8QOaJcFDeH9MYfuOIbJdKdy5MKn1KcK54qV0UBRfz9e0ZzWToV1eeI3RsZnekFv
rGbuCnk7aNHg4D/qiCQB5kTmO9IiA/r/JYgeY6s67F08XVIteXP5bc06And9LGJ21/5dyy+K9K6o
wAgdDmB7B8C6t0sQGHDRq7fI97uwaXSDcdtInobXdHAasUeAleIepmD9LSJ//XhFc9f95nQ06jJK
dTYwgwJBLjDrWw11/qz+L84FNLNwcWE60c08xbE3CtCovJixcTk4bdQYXIzmUe8ghQvpWnqc7udt
vJVCPRKdAqrnIoUUpIp2yRScXPdH1jxaT/mqJed+ez4Dnq013z5EnnywxMB8xuOt/KmX0Vbm9hMo
04neidYFH/RkZa7bjCgazMzeso5nPFX2eHgSTinZfYB36bJCH0WsL5iOuaP8GZwRRIxYAWX1fp8H
XvyP/jc9msSzlKjR++MVzmnlrYTJst+cZJWHshf2WGAVoWfBN2TvJeeWOvT+h5PENMt/1kEbDCnh
lSqGlCBcJeRln03dCcf1WUJG3Dl3T18i6eB7tMBSAY6RPu0lZjAW7OPCUn9csZulKl0IsAkVH1FP
9lH7KzmxZ/3vdxNFPMR+vMIBtYW6F1zbF43iDbgXdWBXqWS5BbABtKV+8ZlIGsVC9PQAFA5pDQx9
3J9aHIWi0PDtiH4XwMtDJ/v1Z5sb62hPTLAMenq5UT5yfbVEBDuT3bwTTFfXwJmYymDWHR2BlL4t
fwTRtnpnn4D57fp2Ia60p+zz8ZbOuRZwEjGcjecTNT1KQVmuDGshq0YnQRPTkJoimgLC5ow4+T0K
F7I307bRtx1yJAmvGjxDjZKVDiDTwgTh6KhDSpr40nC5kQuEvTLhSRPyTVIszezMBnu3IqmTDOs0
y5JKGBHsbQdA6aNdSPdW78CIszyHJI2eou9hqWdoNupA1g2Q0ZhvZX/lAjo+jTAcrI7OGFlabBU9
S/ooMxLhdRpsZHdNYwrKUpfWTP0BmAg3Uqen+OYCeo3Wp1rhjk4LLhWZpK2JJmJF1Nvmm9O15AlE
1BkI6a8uv3qsQ7PneiOYMqNl3BYsn0Mwrz0FGw4UQdEbm735gl1ukiV0o7nA4naVlBJliispWjoJ
804d4xHpb57ZcX9a6i2hIfp/nseps4+FFVDgQ1LvfKS2kZcI0ujs95W+tZBFWrXPhcOYNqYY9cBi
DYfTvwbL/DglMBHNKre/Q7PZnhYeqdkFAwIc478iLupPpHVzrFzhCkGnaaODTL2gWvVK8HVQrS9V
VmYP8UYMva9V1ojaADFpvm+PQ0E6GIIUkECq9lKDJ+ixysymoGSgq6MzCA41MITvlbVqOLCH5z7r
cGS9ZsyzZz4fP98lDI0eP9fr85rUleUxi33Jv198Bc1sKJkhR4cyKk1TWDRN2jQ10zrsyDuMlOuS
sGTlhN8P4SQDY6WYq4ejyFKKk5WeX5RN2DnwaPASy7r2yW3xEpP0uP6brr5eUzKif25T1eSyclzi
rz42q46cFMN7Xdjl3973/adQu4wOg1yJvahzXgQiHCV8DmchgEMLUWJPfJDs2n59w4zcoTpeTsVS
n+rvPiZcxdudmHbqRnVVRknSIYJ41bkO37wu6keOWJNw+Hfy7utVPAJC9nCo9YH47wB4+/N4/fOn
/e9JUBZxjMRKjmqcRD68JjVAWhZq5TNafL9AyvLVXRcrnogF5gZoEKyrJerjNH1Ve+TJTFHm2W30
1eqPai4y4ExKdP+W3kumrqvasJ1SZnEHx7IidcIiIjU0z0i0SI9j8IZUKy22fe5YSk9xuk3yxWnj
pQ+gXtaxVtkRGCAdXJVrdHhHMcY3noXVek1EwzZZa5NvLrCIS17mjG92t3DaB1T8sY+4Se62hWtm
pUZsPf89h6/gndjovrlinlYYln2sRzPJ/XuhVKiUMEqY8BmEdrrUEOA7vu8/28tzdHrONuu1LZmv
wP4gKRDb3uAckoabSvAdWYRhnHmU7j+ECpgGqUuz4Me2FOZ0nTvz/b1+1kg7JWj2sv4cGmc73ZJk
t3vLJPMAG04u09gNsLUXXv2l2/3jj9zcbl5riixLofzM6uU6AjcRvpWsW2vApYOx4vxXMXemgil/
oMk5m5NmnBZu9+IHTNf/5gOavh2SxMepTJibCZm8O7wf2ISAAD/VzldPjKK/muYGOxDvT769EEH/
fpnvD4Myb8OgSknLQL6P8UK326q5w8mkdlM9LBbiyB8Y2Af3/Wd2/Gatoao1vTaZ0sJMUNLbi+Zx
DbKkJ5PbHHQeD4mxpPSL20sZN6HK86bJIRJdCZLFGWv/4pF28gsQV57R7rTbJQYM9wYT/a9/TsIf
+bw01z+TRr7fYsrMKZHLgNl6uu0ANdhOjQroVmA35Q4HPWHI99tIV/Sn11cwwABCwhQGYoKOMwUa
UU7Qoo6jX60Wjp3G0YdneP9RlOmL0qTwynb6KBCCHZFrxNuO9OfZ/iIwfMETbD4g9P8I68dW6KeE
+EAHfnTkRgdGzWeSaJILvM19Qox6t7cUzNq6xvncn3cAeYMqoMsOcenCVVvQ9B+jfCPZlTjFjVhI
FopijXyVNeTZNqg9gL6NVtby5uOVzrRN3O0w3e5WllXmJznklca1+NgLO/iDxO4slOiesMSLZxkL
hzoTs92LpL02zeeZKIbI3HD3ri1ZwcZdiUd3OyzZzQX/8Ee9bjYzTv7vCzbNau337Q7gUcdjClxt
j7g7+wkpN0CjAbb8AjVaJIpZOkrKaNUaIE616UbJiV1XtouJ+wSMp+OaiRbzKNPtfKSwlP8VqW6e
lxpkDbYRBuSKJ6ogFspPWOj6/KToX+rlLYMdM5zvE+ANtgtqK8x+gMJOKFfcRKJLHao6xFUYpvCS
RPBONEhtFrp1jvZn9TnodPC8raPT2rfqrXBG1SKbIMMsPT1Nj9VKHaeevcVGzpmWEejZzSdRj1bh
BWpZh/ik4SRGAELZw5STtTKif9S1vsgBKbqLjlhgYStmj/1GLHXsGA1MikTAUUhDZsh6rr4lQa67
hZ1w+uPL+9NF9evUb0RRp54pkha3Gt4NwIqf2q8pOGbh/PP6Z4opUBw9/uK2zyW0YI1bfTjwBoq/
GSqAmNK1ypfdq4A2XhZgQS35W9bkzK9fG+stPEgbEyBBxgljAgDG38nD0iZNe//oy6kXj499vhfF
pHMalz80EeswnLBUn5+piU8KgG5etDCxU4303msp3LQINHVym5CRUiaPBdkoF7dfMccDOtIw1WFi
hmWVoni29T5XxeL42G9dUFme1WQFIHqYs6LrS2PBV61So2DZsLER1vW6cZlSZ93kwKsKSVklNh6r
BDet6X5j7yTShaYibbku9NPBMRieRH/DEKTz4vYEcM5sSdRv63ovitreAThV0ehjcZ0OPLjjdqvq
2z2wsOCz+EaxcKt+x9cQhsovLMyU/6I77IBEWpdtj3W5vg7MU8y7Ggu3aaZ7chIhow6E02J/ofQF
Fab9hhGFWMBrTEP37+/eCrAEI3kdjmpDDvppTK3HxzVjo9A5DxAxEFBgvhDjlvcqqqFm14e1N2IP
QeCLhrHP43lcyUZloc83WxPdCc2OfIeLJOQzrzC66UUMRgAmaELEpm6gGyGiYBppcMJmM3RmrsiA
JjpUNVq6Eo8o9RcAG0iaLyUVf78T92Knn988yS3P+3xQQCwypyZ+dwZO5i70dGbBhfuNpSDdC6Jc
R0BgK62PaXXnBUm21DgiHxJtnwUjxcyftq30z8o+BuDc5JBtnCjQj+udyW/B8ukMpLadzJJXrb3Z
tDa4wy61jj83mXVhCUsGzN4uNbLMqTcgjpAum6aMAT5yvy1yHY5xLvmjww2XdFsUjhZYUecvqPhM
oIFNuREzmeWb3efEqtDKDurGb5pTIWKK4ysmtmkepkLV9yU29VVtrS6rj8iI7ceqPmcKkQ+EKRZV
lHtUStP5Ik/yREhHx3M9vdaOroB+tHDLCAnGIdUFYTOBw8TDrfEcQgiwSkpU9K65IaqQGeoC6Y7Z
5gDJgwoAnpmcFf0TNbpXFacI7tc9sielvdQLNakWbYNvhVOHybtVWTYxErxevJJfchnOjoIsL/9d
wWyVBRyQehF4Ys7u38qkTrbVfK31EiyY2/UY4c1XiqIHjN5sS4EMqIa+Fsrp8YHOWRAMIMlgzUSX
BkIRytHhujRuhZhrHeUVJr8iVWYVoiFq+9ZxkzXe9MfyZnb1Thzl7DQlSPC8nm0dcRMamIlzB8Il
OlM9eb7t1gut9DPaeids+vnNRRHjUarjCmsTdYWxhtQoymtxrL2FOt3sHsIzmDp5UbLFYPK9HK2t
ZZBx1J3Ts3H8JEvRXu0yYBi7g2Q2RcmsuzDhiJiCqKDxNVsShyXGP27SDEpbcVFE4Awr0wAxPTqM
DlWwuQta6wS9wYa2lE9IlswmeeXP2WfxKXQk+Xx8kvKM53Anklp1Eshc3roQKbJ2Xr41nwz3KQZ6
HmzZlHCFAdTVgFv7/RuLY+4NKd8X6SmX9Ci1e20fuy/JcKzRTimVpPobaaAUTjcq2HeHfeaeRfzf
WmzK8EpweNJpeAd0gdxb/mgkmQ7eh0C149RuctJdxo2AqmT9JyxIvUlZvahf/fhLlr7S7iw3utCt
JeAIJ+5Ozs1eWQebImyBcVLrLEbhhwVE7d+ohBKgBkCkgNdYw2wfTRTR9g1qJCVKJmK+HS8VpzNW
Ix6jYRqpyvxN06/VwBTUnGRPKUawX/ulXrSZx/nuAygjgsTDEAtpgLRHZ4gDSb4H/xsl6qS1G3lB
82fmC7BYcO5OwyFwun505OaGCWxe8zUeI4cvLInkYEPPwZFohcfWKq3Ujtdb1dd9a9wmjmuNMdKK
gu5aCULYi/L+Q0APHAxm4d2Y8wHvvooyMnHeMy034KsAb3mVXLJH2+zUPsuYVwZAfVWwbXxbz50F
WzpjboCpwwLgGxMzMvhz781AIucyUwxx76SjDBVl9bSBc4SUcoGxvfD6+PrNXHiBUzANi6LcBBZA
uWAowKpx1hW9o9RM8NIiOiWi3LsL2jxTPlAFDjDiwKydGAvoWRVJy3zeVdGmr4AXquREK3YNrfcN
QDXlLSkVZ0R5FVV6Fx5uYgQCmiI6Pe4UXRwucrmpKmDXlcwq99G/v+B2z900zNVpaOLBXcOEC2WA
QtXjhmhUeifEFFRvlclOlHJyKvy/PLAwUKzMnjrE0pXhMnpR2B5LHh/BTGgKtqybD6BchDYJAxhk
tI4nL0D4st4782p4nxE5fa9QWVkB17XwdP6tZUkybPFvlnJwMzcdKABTw/TEeI2Z73uF44sWwVaJ
cKpE7zqyRW5ngMXWOo6EPcrHbhc8Vetws1pY9cwTfieV0ry6G4HnxKNxaVtbMTomSHQoiADCsOdz
Yv+tya6zdl+KjrbWbr3p946+8AFz0fHdB1D3DHsB91ScomO8A5wFSJ/W6D94Dy1aF+PxYud2GIVv
EaABGKcHKOb9Dg8Zy8jewMIDxfyZhEJF/5KOz2OyGrS1oi5dtpkXFTD9KtAdAGAOnaYstwxXIa16
bnT8RBeuzUeENgok356IbHy9vh5aE+OxgE78eykjrHRpW5ekTz+/seWKzxRqp0B6XeyBwQm7KWDw
h2juSAZBL+DKANglWim+zj/7xWGJP36mHwfITOihlqdLJfxqcYijSI7yekBrlWIVe58jqveNRoCt
j0g2dneedBzblQf2T9b8Xx/ynWB64WWnAK+pRzwVrnhu48mEV3eK2JKM1/1sIXqbiRExSQOmWTSl
YjJdo94mrcgbRi0RVtTCrv0Ute+yf9aUhRXNtKMjMprSAqoiATKEjtMKRIhcreF1EMjLAPZU6Rr+
kb/7HWcpqDpKVkHeR6s1WNBnqXb3wYEQz0Zrw6jnH3ili11r7t4w5rAx7d3O/BjWnCn6oOB+HfXd
22bzvUR3PHPNRED2c3CaEIdgLJJSvbRluzDjByfOT4CrBOGVFmHSpu51Hk7z49OeKQuBEedGGHXL
Sgy1skoAYdv9Uf6IDcCtO0Q516sv2zYxFQ0ASQaY6/xrt2iwZ0znnWhK01pNaNCCyQ0ObxdwiwLy
aW3/vOwrTJHFL5q9+WDW0oIFm7OWdzIpheuqPHVrCTITUrwo5Bqu99whfwkXzMdcsC6iAxvcaIBM
QqMSJScW64oZW2xrhgRYamS6jJgDkNLsGgFsBf/LtWpTvSZGcWTWytMf6RmwF8/Z0ps4u8U3n0G9
ia0buoPf4TMAGM8Bx/dQY3P5zXg1xSPjtJ+YtewxvAfM1/WFwzyhtKBek/ZQgRha0PGHjBELwA1Q
Ryy6VYZdwM0bsr9VeKjU82P1/Wmm/S0AwQUogiZUmeku3ZjpMRxRTO2r3kE7xzuIXo1xJ76oG/Tu
y2gniEGU6NmlGa2L0lBs54LSiGZ8TyQBAFdjnloMMNZ6YoESlizd4vml//tl1LuMELhgk77unUBh
q23kSepBUuPL4/XP2c+f2Oqf5f/0dt8sv+60WuDyEkJc/o1hWuUJ5BTflcd3FiaX0v1jabNLwsjb
xCgyzU9T2uQNGF5oCmy2H/qXQsW8vbD06C+JoM5TkCqpDd2md14acPSABALHesytn76gXbLGCKIs
6G+bC+rUj9c2e2Olm8XR58X3zMj9SL7ym701cfdm9jmw4bwbhWG+gamSrL61dYzKylJ2bboGv7T4
X9l0ylxOBbUtmrZ3WlladewLq32y8rjwDM7qyo0Qyntja6YHRhEU0sv+1q6h9K9cYIV+YjzeyFkx
GDuZ4EUwRUhDIPcVQHxaoe+dPPd0tf70BKvNLxXC78dy5gIe+Az/CqJUJRkjYKnwQ++oXGUmKSa2
JdDwQYMykmJ420fzcAQSUy7kv4VQ0XOg77UtSlSuJFqF0q89XnzR+mRBgyepv47y5qsoNRIkNMRr
LI5yRCHzma/UyPLjEs2SNXpQfL+ITkMrfpaMKiy0E87E29gOVD4wR4jZTWm6WTemIAE9iCsxmIyu
8vrU8YFZFKdhfJFSfstqS1n3mdZ4VHgwbsAjCsaIKJ2M7lMGkX+B3KxboWEmMOSSgAMnxRx9tC7H
P2KN8b5N/FoDzQWQHf23nOijAPTDhZzm7Hs+gWNMNTS8s/TNkaRWA3kNOoGL78S7upxoxIKZtftQ
+FBEK+wFkuXod9auC8o3pfbpY56AzKbCmiqihne/277Pt+BT91g0fLB6hlTxnjnkJHlyX/2FPMpc
PhVQlsidyaA5QB8C5UqkQ996KZ+MjsG9cgA2+bQbFLxTUr02CzZwxlvAKwoyHhQKJfjKlCQhksfS
TVHPCNc1uHmNCl1woEuPz0vRDc/OWAl0UGPqVQISg4hk+/3+NVEl1lEOx18Da8le60dXNqsaCWEL
EMecSuKi5n29GF2xt2JeYT6LXnSvQ9a3jM2qaS8TbwoOSeTjSuiZ4EuAkm1lJvvbC34dPTepLPOY
k1BFj7AeGuD1TOSj9KzIXoXGo7JALiKIszzeqbUSyKaci1pmZgkyuH+iOHJZSyhURkWSVc0CXRUl
djBKsWXTY+8nkqePI6aWzWmsNLXSBt2shAeHN2NqIIYAenGL6pcRpR0rrCNRZmKDSdjxyrd5JO8y
JevjrThkvLcv/aBkDNlnXIEkHJ+z9pihorIFxAIfHpO0lsqrkilt9tSGQamt+xp9k3ZZxUJuurwc
oFt07GLR0vpY4LZZPoAgjU9kd6om8K685zm2wJhK5wqclcaV9wxL6PeXZAjiau9Lkq/oJaD6JVJK
BaBnszIIEe9pIuDPNVkM6qe+DtG+X/dMJhxAKFm3ujjmA4Y0hkSVjcBlImDy8DHbmJLLC/6KK9U+
AMBTwUZOJsZt+iVJ4DPEwP4gBsEnPOUBEFORmzH+AZUCMT/JSaeJK6UHRP9JKRof02VDKYBWq+aL
zJyo2QYcQNkHo652SZa8p8Cuks0AqYPqq1Z5r/wSqybxgGM1Vky6ajIRdJcew0jhC7Bt/ND0MQ8b
P2dRyEcFKSvM1IHbIAnlQ9sqUuCAiMHDQBuqQRin16I+R+WnbDWk5z2vUQK9reSUO3tZ14xGjF8X
NSmkBn/PtTR1Io2LcrPLvdbbViVSJN+xxwVxt6naWPIPTNPI0ht+mxyNEonSte+1UNe1LoIy7Dke
42EgfdhIvFk0SZwZbgFoZpNPMg1fpIVKf6hLBiTtzRDysu1lcRDuGl7zMwSEohtJO6RqmGDrli6b
7pkYqTEbZkTFb4pZ860wig1DkrbNenMIstQz2cytwNFclZkEXsACk8EAwqrSoXz2uAgU9OBQ0br0
kue5Mu5SpQD1SMz3MaOLDAalVkIa8eA3V7BJHMmRtuhAbZ3V3rrOxDYFbneacmbDlEICul02xeb5
XS3xmwi+DffZ5nWk9gRjkxpD2qpLinWSdFzxBCyCWEGjL/gvh5UbMBV7kdQezTOjJpfqu9cpSvg5
ZmUu2d7AyBVKIHLQmq0ba4PO80HrW5zsRQKOSujFwygDLwl3oyk2nD/IgK/I+Ya146qMU2C3FJz2
xaQJqBFYr/EkY3Rz/q+GZI9vqVLl+Ue/zH3mwJUpF5lx4hW1yahBn1lcwLM5ON9YJh4ND2Mp6neX
powJ4JbxtQfIjwf+o67/u/DUzDzsAE5G7ReoaZgKoVGgxLGN8BZnoxPUILUPtW0bOiy7VgIH1Uqi
Sfs+fW/V5yL6RGcOKfzgu+9zQ3P/BgkQX7Xvhc+Zefn+wcACiybSzHRkWyZjipaTqejtWUxN2tHg
bCSWVcJJhlrYj6XNPBOoryMNiOoRVk+PS6ca5zJAYGWdVFYTS2DUF0kNrJRtQiNkhyUq9ZngAw8f
CK3guwDbg6ZeEMrJDW8xzjiEUmGkdeCZ6KB5e7ykueIkHBUUEtAaA9CWn7bDG0dNqBs1ZH0MMsYM
Rs0RmDf5gWuwfTXS9NKzNGIkoyYIv2oz9gCuoZVGpqqGvDipOjP5qwKCEgk4jIrzeK+oRFNcBEnW
15iGQzKxIa5rqht0k8aXeNeuxitT2NWLupYNbpuouryvwNNi972hoIDp2Wq1qYFikJsvvoW0QXha
ckZmHGk0RQEQCsSEispJ089vtsnLerSSBS3ruIVc6l1boILBRcBAweUkfO/mJBoBLxn0TLEQKM1V
zCQefUSY/QFZDgoq96K1scDTzXUs4lzCn0b13FeYYR8+lU0Z2RpnBaLef/d2l+so99SH4NkPFvza
mYAQMQRSf1MNHaO1lCcm8kUZRUgcOLEUd8bYJgPhC4x+5267hEgwp4+gIULVDB4m6O5ZKnBgJTy6
aOtlf1IoSIWi1fW9uuZkky9c5t90UxBxK2la9c2RVs1ExcomLJJvLaCSAKdCpl81Zm94K9nWiKij
Xk1QMg1askEzo2QDb6V5HowlIzanXLdfQu1vECupXEv4EtSJpo/YY5DQfsJkXWXsNiEmJP+LRNzd
0icjf7P0vMYzkgr/CJwQuY22Jci1TutrTU/XdXBsLuTefh4GKka5k0ndoBBpIAHcqCxSu9bnp3aw
N56hA5B1MZE72YlHgqiYN+iUpunx4GOqyjLGbW6Jaz0x2r2xFArNGGgJtWQN8QQPLBV6qlYKk1xt
0R/tZMQL9He/NMvX8RyhF8Il0xRgY/wJF57fOU2ROTQDiSjjoZRGHVwcuhlfVj3rWBKjc2dm1Dcn
folMeUkIdVIygkmpiCEEVO2k32m4FTraRjRj4emZPpY+qNvFUAcVK0zVg7Id0bJoZa/xm7hWX0Lt
5B/RfQrIky1IX+CzxaFZq6avEHHpFswpiqzgtUHJB+CWKmUAukyDazh0nIOBq9olEehbAWsXW+r1
4OjR0sjLnLaoSMADcBYBpqRRhk0uClXtXHFwmIxbZ9WWS1jr8YbOVU8A9fCvCGpBhSIn0sgIgzNe
3AhIdB/vFmZU1+UWENJnkAURbQ+ywJQcUAA/Ibz4syB/eonoA72VT9mxLGJUEAdiiaojlZjtMt6f
4SPaqhHYUbeZhgphXFYMbItrSn+WximXNpi6GyzXd0msoh81j/uDKmerhkE26PESpxU8WiF1Naoc
17IrFRSJPAuYxSY8XzUHn7VbPP8XglCGBD4kqm4CTYIslb4kjkKIbkN/aqHQ6u9stERx/ViKMHdi
SByhGoIuoQlyAeu9eQiCOOiTTHXRwysQvAPcddCv5dW4opcXqFiJzmE6rnsLdNPMCUiMh+3FqZ70
JZM96SW9q7dfQZ1cESlJWIYMgJXyky/tGXnbLcFDzR3crQjq4GJQVxcAUhrQEJeRSBnQeTaQsgF+
paA/3tO5JCAiJOCoc8gBAq+LMmt1IPAZOKSnvJV0TVbcFnMf4WeyBlxtjIbgz8fiZt3mG3G/co5F
p/rgCwaQDIJ0zAegAag3MEu8znRUC3bAyTGdN/f4+gWHDaxKl1NDFinDZqOwf5esUMn8Lgm8RBx9
VOmHfaEAHCs/sarhoe7VYX5Yqj6CxmSiYGmnKe2FQwoaVAXtfGBlQU6S1l4lLMYyasDs7neFXnFr
2d+oYKVG7y8T7jn30stP6MbwQS3SLnjEdBr0H9EqwgEe1JGoeVH6pI1pw2VMkR3ccV36jAGuDJaU
GcbQHIV9Kt1dHz49Pmg6yT2JRNkSBgF1IbBI0KEuAP9yHLWcH4KP0UqfPhm9exKR3TNVlOP5rd6s
YkdZpgeYVnJzOX+JpS4nWwXg/Qbw9WFoPsS/SYu+CzcmTGVWDKb9VnJnul98aIvqvjsOkea0qt73
bwoIcGXPfLwFdFXs17dQu173HnJ0spAfmBWrC1ZoRQ4PwNx+Cyj8WK9DECaMOlAozBKz4h0ZkG0F
TaCZvYqLpKHTLX60LdQtH4ccvUc5TiNcj4CDhKpzsJfpCq7SVdsXu3D1jbEn5kk1uQWjPXsgqKpM
8LwYVmWpTQj5QmWVNM0PWZ7pg9Tq0eDpUW+F/Ir3wFKHueHH2z4rUJ4oszAtjDCUEtgNtefDp8kP
lXQFarbOdvvQ9QykLKsMfQRLrXuUqf45ZPT8oLMLthMNu5QxKZSRcYeGzw/J4B8iN7UZtyBZooeN
tmRAKLv1jyiUqKZgU0Tugz5EhH9cUAbFhPngGpEtAjjX8Y78QqWattG0HHpmzJMFnxtDyGmt+Ll+
HgHhzZHwyJiF0YJLmDE929sj4We4Vq9/DMS7+Ka6StClC/q5i7Zegs6nXKX/fI8G2kNJUBUUJu+f
fVZOQxivpDiUeahnWah31cLWzklASQUPIEwk3Jfp5zeOBZ83YS8JaXGogoTb9orqm6GCespjzaSn
u34WgkatiXBpommhiSO0LG+5sqiLQ77mp1jdilasKZrStic7T5dXoxmfc93ppnaLWF8aCp5f5L/S
Ke8p0xiU8/gG0tUK/m6ac0+8HwwLVo+OnH8tkjotUeqSsimxSH6TPjPXYMURhgU/NlClxZ1qBaDH
fFuIjWZXxk/c8wo0BG2898dXpi3YCVE3OUQj4GCSLQoRC0aFTvT8s6obEVSwInlSodZRXxy0Fb8J
v4DS5L7JRmlWO850tzJoF5emImZfUAC2/b9VUec1VpwYZBVW5a+lL+GKDX0JjfIz3QZrlJu0TXhW
Ld+c6NYeq+mct4ASOGqzmJWS4apQJxh4YVD5Gu6/lGZEqPT8iFZtFvQ6durtOcTWalgsXMD/QSZA
ZCWMo6ncT7B4cwOlFIQcUQUCrRpcx7xpPcXAS9wsBV3zeyoD0Avr05AKoUxo3GPgVhi6AgjQsh2t
Yosx4Qn5oPDeCeAuaLbCnwmO+ztcYpume1L/UaB/JdNF2xJ4TAk3QrJ07I0SKCnSGYXM46h/aEaz
VRbOkIpRQBkJyDJVQB1l8sDQTHd/I6Q8a/IKaBkHNP5neqn4zUoGU69ZiuhwfqwuNBTTL1nUg+u7
nBamXlQckv45Cf/8Hd59EO8aTL0dNA+cF8cq8fT85AJnoSZSfQzf8c/hs+w3reOtq8GKPX5JnZbW
T51zVzYeV6j4Jlm4AmGUU9Y+d2H8t2L0ddYn0bqN7BCwXxgYG+yx0xVuwdbTcRW1K2hCuD8BQRN6
hRfwBXX37a5c9zsB3VJxHIXOqEZLUl6y8YUrlvCqp3O98/PQUiGg0oHUN1wRtMBSUnO2Dlq5aQ4o
95q5fGq5Da+ketxnpPb+PD74X3sM6iMFbcc8jATA1mlEt0AR/g9n37UbubIE+UUEaKuKr3TtJEpq
eb0QkkZD7z2/foPaxb3d1dwm7mDOmWMGULJcVlZmZERbloRUbpkmb0XsO1kBcvu2fbluZnZz3JBQ
KUPnPoQ6UcbiS3jZoPVaAmVntx59O1ceQ3Sk9fltP67hqZfGc2qI87dxjalNWxhC+f8pyguTpfrt
pOYr07YwHqC18bPQbQEpZ8YFjFStC1T1Q4yncAsoE7IAiQQn19c6qxe2AjYC4gwEuVC74724FKog
U+3Hyh1f1ATVgeq+VO1Wd66vzsKknVnhDn9B+o7l6lS5VMzMOroP7QkUKtdtXJ4lDXsaXIXonxCh
9swLnIC0o0DBMapdiQjo6etKBUR+UtVZeNdYeaQRM6692Cy6uDR12S+NoRZiu2vitSLn0pwSHDCA
4eff+GSJmHZVX2hK6YpIGySauhHD71jNTI9C71pfo7e/9KwYN64MJOXRyYD6ErdVoizq5YT5lTsV
75P/nZcyIAOWIt9AeXe6Ufp8KxT3CbTeh8LRP/rG3zTghZLcQNxqED9XW5PQFiAu8Knc6QN6jq+v
C0+NhVzG/H0gRwAtKEg1+K0cV3GXiT0r3bbSt02WmeQ7UGaO/A9pH9Vm/FRQI1C2grhP4tBhyq4Y
buuAbphnj+ptBZnH5OX6J6mXzgKFOFWGTA0azSQmn/u/tp3iZmAUMe5YvpZ6aDbxWiJ+YcdTFHxR
3sTIIXvEXS1olQiGrC8bt5AmSw73A7o8YrLiJBY2GlKcDJ3xUEqZz/D5OMK2puUU142bx3tp+lvq
uhVFuikHk0GVZKX3csEjnRnjznCS+xLJSNW4WsVMub0Liu+u+AnJCpPa/GM4R441wbWkqECu4YY6
H1OvlENXBXnrkuZLAECF6cDV+1CNkm9l8VkLVgWL5sXmDILeACaZAjwtNsS5QaX3C0UlfesGbKM0
kS3hvre0+q1pZEPR3XoHCEhI7fE7fxIP8S5/QgeyHu+xU11yqNXt9a15uW9UJN8QeELCQALobd66
JxFukiajkKhh66bZfUN+WHoT0XzlRC7ZQHpRwpZB59MFsjRQ80QAqULrVoBphVDhypFn6v43sCxO
Pdp0ke/AIs6tujyBbJGJpI7aonUnp8H7AMxgIGID2eDac/lyv5zbmQd7MmHoJdUAdIQdhvy3I9os
2kTpppsg//C/vh9/R4Qzjbc59OJ4zEKg9GqhR03rtgoBKEEa7mSQPa6szcJwIGkuiQjNQT8E+t3z
4dSl709ABHduZjmx2eG1oa6keef9fL7fwaR/YoF3fqTUI+ASO1cD2WwJqZtwx5wHZWUcfK/qvP4y
UsngZ0YdGdcSd6xCqudVq0Sdm6jpbf9EekTwzU6v0IcUPqfBw9QWb+KQ7sba2ydQ9gOp26A6NaTi
IWftPwVA/KG5N7nNM1MpH/MwvyFT4qBZQfCO14/c5W0wfylFgCpD0OOid42NrYTHSdm5HquFXZN0
od3V4891IzyW/v/Nx3+tcAtbVNVQFWPduel02/rQVDWTAPez+hncq+lgand+j9YzPb8fxOyl+EsC
J5psX05W/MvCYH/lUcDPj8qY9MukenJcupx4Bcvq0QXa0dBRXtFWBsp3cM8DhQUF+VpgttGhxS18
lym9WKTdiIQEmliVt/gYPbUvw01zD06EDbEScASG9yywgsmud7Lxh9jXp3o+8dwG10QEzUDyIQxE
/8L5ERKCuI+FWh7dGuTxJA1MKT8kdWNdt3J5HWKY6LlS0QqAq/c3KjuZSJLkaT4N3uhK2bAlKGdq
aELPsld5LSHHY6V+JxT1dZliwVBoV7kroW8yIjZ1NbmjOVnDTjkUjz6oRQcAWjJ7PKB98N43/0ab
6fH6CJfm8dTu/OcnIwxTqF+LQjm5b9b92st73u38Gp3+7Hl2T362KkeNDIj45AKRtPnqDnMhXzMf
YmeVzk1ZscTFSGNFUcDXYWk0v9JNZOW3bKfusi0E399q67PejhvBIS6y0hCWqyzPzldO3MKBQFiO
7jlUG9DPAQdzPtaJTTQr+1x2h7GPTUB2DU94jcTQUH800YbGgdBUJvXAgXvM5ZeqdvIqcACPuws9
EEUjSVmQadvlN1DMltdEky6vG/SmziJgwCjimfn7pjpZhyoAq4rsS0D0AnFr5hO6OyaZBNtkKMC2
oKbEEYjYGmKkkM313bVsGTEyEHjgWuJzEJTlyNAieelWcgihP9nIWGqIw8YHjuQthLzsdXOXfo/h
SQZ9ehUBD24jzisxKkbCFEWqG1bkVhMKBywWKxHPZeIeQBVAPZFWAU2GpincVpNGlPxpoatuE9jF
feSharubmME26U/ipjeFKwtGLBv9TZVaiuo0UAaT7oF1tCSzW80kXvqn84/hdl3kQdwv9pjqjg8i
Oo7JQQKvDaKw0AyHXd1uGbRQn6YXaDGNzVZ29HZ3fcIvk6jzbOAe0OaeIRHB9fm2z1nZj2gYV91S
FYBVNxXpATB6mj0XkWyQdp8Et3K7j9lekww6MZMlTqR9gTim/7r+JZeVqt8vwdULkQakq/mssaCV
tCQTOqPoN0ssBcQlzTH27wQzvNfCuxREA8ImLW/Lg7wP9qobPZC7ap8cpx/Js2VDfpXoNkMqfasw
EwjZaeUimXfeuSsEMFRjKILruJRFHqwcV7WcFxG+bmy+W3DbNfpDqvz9q0IcthTwLH+9PhuXNQrM
xqk97iQIoIXqSQp7Q7eh+/7G1cEB/vzpPv5ZGRgPxMHFBUsgC8GcQ2wRaZnzHeCnyay0Emuucgcl
TwbQ9f0wOf4R3Suag3a2ZNMzox+Ovm5WgBseyhcgf+Xb7n36oN2t4EyqLTfORB80ss2EwSygGVs6
wiZU19jyL6+68y/lQoYmrppuBpq5KesMUkLwedpr6hrY4fLSgxVkQ1SCfqy5p+18PuRAGnxa95rr
jWZcTYau4hVxDNEgMgSVoQaGqgKVHsfOWkTE6xb935VAjAvyHmnuJeQs6+jYHFOh09yw/NYOwqwM
aGW11YFFb9w24d1IUNUQj1O4MuTFeT2xy/kAbfSkVqsbDZ7vpQqfMqx48U9rBwVvCcObg04uYVA1
vTDG+aS5bdi4E423HWs2ijasvP5m531xTE/McJsZxcKA6MOguVqibbQ+ISYdi+8KSdlE71I7TNpi
5cpauCHniwo5c+wagOW5+AvgLg9SlSL0yIv3uAKdt1PH2hE9qEYvhNtgEOzrnmFphJBeQRfWTLgo
8b2JOYmpMvlEc/shM1T/VZP7TeQ9ZuiEGqp0ZXDzyvPTiTw99H1R9EBsxAWAaYh2M3Axai5I5Igh
TKAkybOMrrighdwo2LF+mXxRLsTrjruSg1bQ0Kcoqy4Bc1DGQNEaH9PkRdVCQ1Rtgo0y2DrUn+we
pN4geR6/4swp9bk5E10wuvIeAWzVgFCuTe3VhMJiwECYBDIpPJJB5cVNgtaGUyvHRHWzKNk3JTOg
yGoJWN8iNQIiG2gkNDWQSXmel5vTJ5jJjbaeGaEV5cnXt4X2qkOy9xH6vF17k4RrqbHLIj0cOHrZ
Zh7iuWWHRyJU49QoPcMVDnIzQ1NMGQKeVb31rLYwPj2rAgOSdgzvIVNpjeJzvUZPubghT8xz0zOo
SNhhuyM4HdBn1QQgnA2jsrRqP4Rwr0aAjdBHZeUULG1MMCpCUYoCPIMOs3MnDYI52tMRl5Yn1/UG
Ca4IpHYQCVs5a/O38/sfzS+49/GKBJUu505ooaDHr1cQKz4hwrdt1Tjq5s3RN5wP3XC+N6FxK5oQ
bXWoK1jAON7sX+0f4/Pm8/mxPQCI/ycABfUj6HLeAXvebt+e/j48ghTMOli++3bYe+bhYQ0ytbQc
p5/MXZIF67umHrFbm6kxh+iZjoeelk4n3UmAa1yfn8Uo5dQYd2N5qT/VbFRVVyGdXVR7AB5l+qxm
jvQllAAN2+mzsmc3UXHwwLJ83fjSrXVqm7u1ZjHbOsqwNgrw+0he9pWFxtTrNvhOnd8r+dQI5919
TyyKZqCqe0CDzODMVBxgRwLHigwWQzqLtdixPRjMgnyGj1bdfX2D5zH0hK21J/JSAMrQCYV0LbI2
Cn/KY7VVlCTGPeOPH/mw7eZ72jea6S6sD6LmVFm6Mr9LRww1EZDWwPsjIOL2ftmwUpjboN3SEw0N
utfBSg3h923Bny4kaeG7JLww8AY5P8RAFGSAcSXEdSBeZu6eJuOHWKrxTW1q/njWz31olhYx7Ago
jsct3SVvL6kBOvzjH/J8fZ2Xzvnpl3A+jI2DKk/dPFbtMLqe0uMF9gEgxMp2+l2kayPmLjq0XAdj
RjHi1Bj3IOd700EK/lUbulHdvH05Tztm/fwKWFi6ef/dv0GBxQD8vTNBeeV8zhw9sfNwyKGP99Ka
a5xQSwcKbHYSlAXAFItE6/lyTGXAsrBo0Q6OJvx23HfKNk+7lV21ONMnRrgZELSmgkZITdwBvoIB
YQmOA/R+0fzz+oou7t4TO9wFUVNki5sGg2n9Aco6tO6MrIzHlfhoecrQvjpfROBQmL/iJDEjVizT
p24gLghC8FC46cathJb960NZijB1LAlw1xR5EV4ZHb3+nR9kGXFHBsjkS/WoFs90EBAaoWbzdd3W
4vKc2OIcuiyCFKaKUuL6+mH6FiOrKCtTqteC5iVnBjbG35Izbu9fgveTeZO6tq9IUBK3AFNvpOzq
WjTHoLSG4QHB1IBioq4fr49s4V7EOuF5i2tcB/6A290MlKt+kSjE1bVxPDApKO0mlDZTgYZeZIlA
sRGuWFzYglCChPitii7nGU98vjn0UQXbvgCnolQgLImQ4enqp+uDWliuMxNcloCGuYwecPgTCS1k
CmC9KtImk5Oma4IQCxudot8AjwBx/psH1SZT6DexBENl+QfIkKAEo+uwwhi0ZmP+85NNMTUi9WkF
G038gbG0dCsNK3DoxflCMlPVkOjQELydm9DJ2CXNiO09JGDf6KbxiRA88dW5XStGG8f11Vnacmg8
BXBPQ4s7ng7n1mQ/S6EJ3BNXkPPA7oIchLQTiw2vDiCqkYbBps2DlQP8K27MXTFIE1MKPigFhQge
q9YWXtCiwQ9DBPvrLTWo8RJtXiqrh65bCZb80rzzDajKbY739+/3zDoaIwShbiQIQpm9IYPaq0dD
8j9MxMk3cRORCgAVJgncZKk3T004MDNmLXjXUYiBWqrRaYW6YnFpL53Ognw+9VEFYoOgwCyw7FGp
jpG8S/7H1vQ5NITjAhwLEAi8unhKvz4bUpCESMRVp7vef5xK9H2wlfO95EJObXBOS/fBkhw2Kvzk
1H8PUvMt5LV9fW3IPBUXG+ZkHNyZaBSxapHJR0vFfty/1Dbe1GaDvYPXNH7FRvUG8Zd2/wYxbQdB
8NNPbgrzxgJPo4Hmhdw8/uyOOD47goag0ESfGbTkPBDd4F9nxkGwzyCGee1M6J6IxlazHv5le4Eb
YU6KgPgLfVnni93V6jiMOcVia77qyH4Chpg0fytGspNbOb0j6JmyVmZtYdKQM4WyC4B/YDfiTCJO
j6WeJtTV6POY7PACyiHHI+fx/x5gUOSVZulkHQhQviCSju3YV1JIEcaghUHMlNxKOlTf+5qttckv
eav/mkKx9HwWk0yrSk0TsJ/r6jFSuxd1kF9pKDUGuI41M4BQpHN9EnnJkt8jhPK2NCO8fnOe5yZ9
9MxW4N6g7luDzsEKD6oXpHOsxIzwzkK3l5nc1QYocpzGYnZvvsk2mopJtUUx4PqXLLkLBFcQUUbW
97KxKdO0ckjUirq6sBfIgyj+6Ih9rttYnF/AUghBpp0AbHs+WIHG2tj5OXXLYIpM1MDuIRaN1IyG
nLJyP0Wb6+YWhwQJD9S8Z+EZnjwXwKVJDr2GumB4MjT0o+Xss5merxuRly5UVE2RJ0cjDACEnGen
Y6AK4dhSt4JkR9AfehDh4N4e/w7NvZgYHXN0MKcE4n1JkKFTNyDhSrxDNtVGtg2F49DFBuocxgAJ
8tHrb/2gMDwo9rT34hr0+LIrAf4aEF0Et6CQm/mDzue/H5qqrpqRul6QAiquOEFz6PHQ83dyY2mS
SdCeYday/g/rQLEI6MoFBhCsDedmq15hU5wo1JV6yMtS2jwIIF3aeEg2rlQ2fysTvCc/NTXvwJMA
qurRJyBEMNWanTPgl4Zi+QiybqQr0KIEFNkx2w2gHNARCdwhDBiM2PTB6jyhdzEx7v3Nj28bNyFm
wQh0M9g/PLSm/g9RHgXsA4hOYI9E/tpEAj3TkkyibjiRJwRBT6SipekNsrhy3n7Dq4vpQLCPdmig
R6H/dT4dAVSXwM6mw0fjpkp2MRhWJGe0a+MOZaytZN2Fxg9E6BPjJt8V4G3qIH7cowUIvs7AwK+f
lN/3xbWv4V5WUpkVQeHjaxIyGmpr6SDx+yP0G63ZeNmBpG4U1KZCkLPT0Z8D1RTA76GtUO/G3FZ7
GfSRgxPWYJcqAcsWDrqyA27ZKshhrLdKdGBQmWex2YCLSNHepGCfDmCMie/q1qkFcH7i9WsSZohu
CMkiNa2tHlQhir/TitEk3dpgMbPXxjqHNScbUYhA9zsNFF6hQ7MhGDjRunl9Opf8DkrFqFfPbzrk
Z88t1HFc4Iz7zKXDfTOBhi98YgpIzdqVK2opY4N2HzA2z+AhADC4M4WihR8GGZatwrnJjbeZp4ci
NkJNzsCttBlNHb1/xMRmOoKN3v75Zsb3t2qQX7r0xjbF7zn8GQ1mP8QWMhGGFZlrBZSFDAGEHkCR
P0txEIVwL82ulBuqBBFzFf9THD+zoTZS/7PMPnWttFWWrtyWvL7L7719ao+7yqJyKJWmgD3KvkT/
1lOcEmpYde/SALd2URpiaaa9oSaWfgij3tQHx8t2AYJCMj40cgzxj8FMJFsZFWxAKD4DdY+safpY
l1YivY+SOUFILBWMojwm3QvrHmPP0KZ4GwtrnRWL18I8b3MTBzAhPJRzaPvcL7WUucmODe+ej2Qj
ik07ddtBGVl1h5Va61LKfGbx+o893ivRmOhBCXsd2A+nPH3V9FexDUxyp+Wmrz8UDJ4aFLJTaJP4
QZFA07vGssMLA/+u3+k38L4oAFHB3I3gDt6dGJhe9gj+YCOEiIRk6foG3R+y+oAIxlSoM6XgLhxs
Kn6KYXWsAoi2eIa02rU7bxneZaBuC9o5lIsAROauyUYMxCqMsaV6rL+rlMgA5d9FYRKyT/xtuUbK
sdCGMtfZUUJF9A6NM5nbwiX474XcL5gLzjaltrV7Ddgz1x/eS7NJa2MCs0q+u+6zlgqJpzb5Gjiy
7IVH/BzTDgR0Dqb/wBy2gh3iHr5nxmsGP1EZMcTAPReN2Fa6Uhu/bFtEBHQyZj4fMZKyDurZvjY4
TU0OXTEAedmBkMQi9SYYa7Op78B9mWYHVbbqfK0xdPaVl2v8nzn/RaKcXAvt4EeN1sN+qRd7RXhj
iknFnaigfzIIjOuTvbifEPlC/wf1QVQXzi+ISA20kXkVjvUoGUEamXptJYhII3oQyL2slGa8Vixa
diUnNrlrD1y0YE4EcNdVFFvd9BRitJhcFIKBfDBI8wphe+/v9WEuRfmoveN5CI5x9EVww2RaVIIM
smduqIlWk72JQOPk8dN1I4vrhlwt6Eeh9wSQw/lcjlUrqXnFqBtBOD6Ut16fWNSzG7U2hTXVvN+X
88UmwR6ZmapgU+fuMgLufobCHnPR/W1Fu2gnQvMYB9LwDRVVIijE67iHAxn3cG5MlmB8oQq2JTf3
+U1vvc8YKc9IdzfPvfEnAX9dgJxDhSqK7Dz/uT4rizsMbzkkHjAxF+/lQCBynfVw5FqQuczDDh7j
Q9xaeIU48Th8xFUJbua360aXbnroDQBlDDgoEBlcOCJKeYt6OIyyWjGyGNHITbppdd1sc8Qk0srz
bnF3nVjj1qJsqjgqNWxoApdYyF+q/GfEa+36kBbfkKhsor0RUoXYx9weHvU0zmQhgOsXXtK2NhLy
1dW7tn/y/bek2SaN0QLYJ4a4jW6jzE2l7aBRkH/kwIJ8RfrtOBMFtBP6kAu7UorXxm82Vbgp2Kbo
t9e/deEkIEIA6w8IhMGB8pt8PfFgsapMQQ/GZ9evR1Biv6veEZ2DRtzfVxFdmZeFXgTA8QAnBzgP
pSWdfynFOh1zPZldGAJ9xCXlNgg2E92OlWpE0HHMqDE1sRUjSdcZw4T/KRt+9KT1K8d/0a/N2ECI
GEtIsvFioL40NWUhdMyVfDvQ7DzfpMe2MjUkFgJAo6VjvXY9L23zU4tcNEBT1Y+iYHZrId7q/iS8
+1ls516DHq/vKu7feoQk15d2zSR3slovb6NkhMkxju1JRVzfPA3JXY4uZT/pbVXQVjr11gzOf36y
l1IMb6q7YTa49/ZpHd7E3p/SP4KF3crCbnt9eEveatY/g2PFnXhRqdRaWakrZHDcFAoEQnWQ2LYX
DAIUY25I7K0VzOv2FnN76MAGhhKwYpD8cpdGX/UZ0BPAqcmAyLA96HLx6C7uFUeCz/5Q7dIg+7km
Abq3GORJnfFUmxPF09fOkpWlnXcLd6UwpKh0DBv9rSBsOZ9pye9GqAkjP4yNbFP/Sy7qbUOZkfdr
3ExL/uHUEremiVAk4NqApcT7aMQKbGSg22GtlcTIjgkrS7o4LBUijOjew+XPz7DfBT4kSwPqoviE
CCpyVBn6CyQ3JXEtN/wLdLqYQjhnpM2gsINi5vkUxkU3+WUZ0hl9EkY7NAJMdEfy78nqhPd4sOOg
sOJnkKw3X6N0E9ajCR4IwGHanTI8jWQjx2sVySWvBJZCQN+QS4JT5rFZZaxXmZAieZz2ENKcnivp
qIKtk3wUQrqj+b3i5y+K8np9Wy8u8IlR7vUWo7ZAhgxGO/hcYfgBctFq8p8WfSKoX67cAPMRuZh0
XIgouOLGR+b4fNJFQSFZCLJ8VwxT2UwSIAiFpFzj/FjcRidWuNPRTmEidlOBhJy0H1NU4lAN6tAF
30Ood1wDTCy9u8ALg3tt1tYD0pO77Hsl0htc3UiDvTWi9TVBotcD6U50w47+S7KCMFocGqYOZwQv
bso/OCapjJIsqpHWj95ZAyeuftX1qyysgVqWFoogIgNwZu6FvgiQaZgooKam7sCewsllzZ//fdfN
CNvfeBhy0tyuq2jnNeiOoC6TOkMr3weQQOjZSwlNj177vG5rdlH8pkOfzTxdaMW5aIkvlT6KIrS5
oSPUnuTKyOXHZEIN5qFG+nrNMy+l1wAd/Y81whWdUA9JZOCnqZvVbKfkt2IOZqnoHeLYUvYZgFTL
MysNni1IDlESWEUlgeNn2g9JZUNt2Zji16GGGHS9Y8ELHVLDg/h8/xDk0EQwBQ2k6Ehyh4cYAgji
bm4Dnuo9eCd2YWazDgf3iBZhsIMYmYDOkewmioF7MoT0SP3QkEfr+swuXMFnY+VylqMoeyHIL6hb
y8GxbzaMCCYg8TMjL1p++l0jrZWclvYldPfQ54nUJfwIN7s9okdo2WAtUxqZUSbeMqHYXR/U0hFj
uFfx/ER2QeSrWrrXtiNoKqkb56pqdImsm1QBEYCYIqNU+D5dufSU2UFc7E8dhddfxn7oWZ47RSoG
cdo2HnVv3zTDAtYFUMyXOcP/9nH7FVlfkNw13vC7b6Akbc55fRW/NiQxu+frQ19o+USAjp4pPMZQ
eIbg1PmnBEGPbnMZn6IOttIaKbVScoiDLWl34rTrhtjs3aaujW4vAuw2BXi3OIjdwZLYrNF3LIHA
zx4L3LfoLFR8iZXMFcotacItxAAIHifjMY+MUN8g35FFfz3FrPC++gGZyLhWqV7KLp19AXePlNIA
7Z0Rz5Ug+cipU9ftrgvBF6c5EEro+oe592P6KZLYSPPdsIbGWHpFohOfoT8S6UNsSC5CYW3SCXnX
MFcO0c9cyU6bTo8qcDdN8hgpd7J3C/lnP/pu0r+a8hT1u/F78mtDQ7UxehfD0RwKQ1Jqo5KhA4nA
UJL/NO/p47Amwrr0rEPtCyVvlKZEArDl+a5pVQESOWXNXE9/wzvWTz2rQ6shy6pbbUxNpkLiPjqk
jRncK3oGpYPtOFnon7GktTlbcA86OAYg4Y3Ti/4G7i7ufAn64L2Eh/cEKpJsn+Qr0dLSbQ8L+Mkg
Q9AZco/nYw18JS9IDcXHhm1aSE5uheZB0m5nPpnyoSCgPa8P4RoDxLzSnIc4M8ptxL4N69LLVObq
2ZOmf82FrmZVZXzBDc3i53gxoQEBTcPz3J683rBLuoLlAjIBYgSQcqoDRZaqJdAJ+XMG92R2wRA5
A0DHqPkO0RY0jdWtGLXsgVCBGFKh/0N2Fc4I8F0sKAXbBvf2qOUyS6UGq9kIt1K58e4F7ZAghZ8e
r7u9hQABeUBAGimyAaAz4qa3bspILWNMb4ykkIi4X44Pbb1FycJHNBesZR+WVvPUHDesUcpHr4Yg
jcvC20b+LMJbLVwDEK0NiTuSuhAX7TRiSFGL7D80fApHqhQojdj0JvqHeBsN5lgmMJ/jJc7LjDC5
SeJWzXU3RTtxLD0pLQqEwlsrr22IpX7CM0ucS1RBb5XHWQZ2HLl4TdADNEKisFI3tefQvj7kukHL
z7rFU85q1kDLi24O6ovQ7JaQyQFG7vyASLlS621Y6q68UadNHN8n9Jh5ranId7Gko7K309pjo+8L
5UkAo2/0rKDRek07ZyE6+X3ZI28N9XQ06Z1/hDqqSlhrte526OlvQOgxaSiTV75Zs5VszrzreadD
8DxGHADKjgs+jSyXwyaaBB0NSZml+Tdj2hpNtJPCB9a/XD+ASyfiv6Yu2AizqIkGvfM9NxX3tQeC
ArSMAxhw3chCcAO/JiPriH5N9IbzoLrcC6NRiLB5wuSx1KwsMbX2TarxIAhv/X6XAIkQ7vr0gwqA
7JS2Dl7EdgP8WyNs6Qpk5HIVkeKQEGXhH7hI+ERHAqBd0xGcmKQQ33OpfAPIpTUE2juJUq89uhfy
CujwRv8vkp2zgOhvYuvEs4ulBMRlL2ElJc0Eu1RRzUlXDSE6CwsTIh2ioRb29dm+XFLYRKsNXpAQ
LoWSw/k+7WPk+qEw6LkNIkO/cVpoPvYr8KDlgZ0Y4a77upFHMWSB59bJ3yg66k6WGSDMJNAp/RYU
0cqmtXfxpV/V8ezQ0R0LWAJKj9xVgUb6UfRQQnEDBRBc7z0PiVv56qYL/iTZDXAp//sszqsmA/kr
w+Vwd3KnFgFIHyLdFdGnOU77cieW0VoRdX4znR90jOnECOdUawUsCJUS6K6qtbak3OTJtqY6Wr/k
TRY9DPor8f6MQrFy5hciKZjFfUEgfYpkJl8kyXAf1/GEM9Bnbi5He08vLQUv8mrXzjAh6vRBt6n8
0FrFIC88Lc5Nc9Oqp3mjM6HS3QplzCF+fhggUbgdrABSadEms9gfvQFxQOfQ3Ba0p+tr+v8ZONLI
AAZg3LwfoipEAJJgnm8pg4JM/xMB0XSryNtswm02IdlpKr7/XE/qym5aIEZAlgp6a+i4ATJE57Mu
RCuaKsxweTTA9jyBoAhY529qEotZgjmgItmheO8bH5OB/0QKe1MdrfGgQ2MmM8ctIO7O9alYOk2n
38Od36hMFQjg4nvIs9aD/tM3ZWJ3SH5K8ru6yoczuxx+n0PxDVA9NLXD+XL73A8BPyOswWFi0FkI
8SAKtU0pvvWe7lRVACVSx1PhrCRmVh7qUZDaVG7pMOF5p9XmGFpi+0esHJogdwS6y3pD12gL5n13
+YWgREZfLkQpxPnaOHHUTFJinwST7kLi9j4QAqiVVv5KsHt5rc8iTfC+6iypgkTHuY1cSpq6H3EZ
6KCWrsH0EQ3HOoe6JN62q0THiwuMyuJco0E3JOVCJjT858z3NRy0WjFjaYcXoQ9ALWO5UcuZEaGf
WxHuxHgTCoMhyIPJyCYvJrRMxXYNQW+VPfnQUb2+6xYuX3SdKdAvn5tBAWM9nwE1qQKVhh6uQ8Dc
tIOHxJoE5Yu6WTlua3a4u6KFuNhUigighFa9rcNsizbBvYqnW7TCrLdmaF6Fk20TQt9IiioYGgdb
040m3QSBuYa1WdybJ7PGBZ6hlKeFXuOuJV38CZUcYHygz3J9ZRYv9JOl0bj0noonC0jyMZLJMz2g
7NSNj33z/E0jy2/vR+pct7dA04DDwNCEgH8gJOTxQxqNxEQaU8+NDeFRBPAxeBqsGZzxBAr0Blk2
uiFgCLuhe7cDUc1160snEYx1c1eTCnaUX3DVybIl6qDOOD3PpVpgZIj90DWqZK9iDaxyt9ImthSO
ndriPC365yWhSzOEY/2Gqh9l+lBqKyaWzvrMf0cR7wFPwAPnw9pLPFRCPBcq1BRUwJFktMPBU3aS
sidrKzfvNt5TolkFllB5gf4utxtJmaEZaqoBK0vFGwQnJjpXLCEQfggS4RWTb+T+u+pXXkQrRnmK
2AYqvQUZC89txwyoZaRF9UMl4uUHduxmStABTYExl4O1oHPRrgSUArglZkpfzmV7OBJ5XFUeAETq
voFmd2pMo+lJVr3X1t6XixvlxBZ3SbZqVqSRiIn1s79F/MTUP6XwLwEn6rv/GQ/ngFOv9gU1wng0
AljvXt5VNrSXhvEjim9BPpn72orHX8gb4Nl3YpFzxYrSgBZUhkXiDXddc6sC2yIyH9WUWz8/Fsgp
g2KXSDdDnzqVHGyvH/SFRPJsHgxg4AGf4Sbcbs1TUkxjCvMMlShDIvaYfhXSp+I/6MWjlG71RjFE
xUjifTwqVvYPN/6J9V+ne+JnpmlGgRSNBzSSZJQAGWkD3dLeSm/xTl6585ZuCbDt4y+QVSDO4rZq
VKlZLPl49qG0BQWDYHN9JhdPAnrg0UEI1Whgls5vuhGOQGs1uLEQ0ZxJm9oaQo2aeedtus4e3prc
hMzTitGFxA+Wb/7RaPHAlPABQ92XOitSCbsnbMwcXKLARwnbAZrxEI1Sy7eGOUVghv5HiM4yJ8rN
snxtpWplahdw1uefwW1iETXmmPT4jLhVoOFktORxKmzfHh1tM1hguvOAPQHVX4lZEVb20JJzp1Dr
QLJCZXMkdz7xNQv9IQ/h3Mdo28Tv0LYCxtgoksqoJTPX1pg6Fk/MrwoRnWNh5PzO7UUBBbu8iIUG
dMMcSPrcqbtSN1WPmHl20zShKYKltxJju0AtRgSxZvsP19nc5C6j/RKkyzy0OSvGSBQmOHs0TZpS
5OjFBq0pXmnJ8g0rVm6WJa97aoyLk5nctb0mzcam57mDq7qFTNi/OMFTI/L5nLJkGv1UgGtHuOFV
lRXLH4kCMm7pNfSgTtn72xQNxkbbT07xfzj7rt24lWDbL2qAObwyTJKGoyxLL8S2JTN1M+evv6t1
D86Z6SGG2PvBhmEBKnaqrq5atVbu5SNdO0d80cRLG5sH8ylBgATcm5cfEHZqQ2NmhkGK3CXVXABw
PPRAALWEhBu7a/tNR39b5TFPIGOUbEzy9u+9x5l98f4Glyg6JakRBqT2aYPH5kifKneSNqXeP0t4
/CervRhL/hDwBhwdYLWA2RYWdpLSlPSKjXMzGFuWBbryZ67f6/BOKug21Aa4LtOD3J7c/q4iiPNm
2dGwVzPX3Io48YhxETqAmgIZAOHCVVqpLcF5TeA20QkyPcfd3qpAOgbSwagFteTYOyb4Aio1DYpC
fr496wu9GbwmAEIciC2C6McQ7gTFGqoGPp0E6T1XWxw34NJGugULAD2MINta+8QnzFeGTe5Wu7V3
y9KbwkKogQQ22hHw7hWWIO6Gps4UjfBtb9DMi5MN0556PzvZaKDzQ+VhZbwL+TQYBLksugFtCO8J
vnIMTUYzqpCgMSW3rYgPiEs3HXsUl6xwa5Z/JXtw1dXTtbDIF2aFV6DMZK3E6pGgoM+j/KB0IDU2
LSAjHbBcbEBjibi18ep4jTl+eYIBXAN+WAYPiZjMluMkVueyw50PRl05cdAnxWboTAM97rR3nQbW
1TUWP75hhQ0NCSGIrgCexKVHBFeW4KiNVg2TEwF3ObSxYuh6RPod2Cf2t1dz4eKzELOBDAFk8lwO
+tJntUU3GCnBpdsX1t5ClsJK7hizdpaRuLL6boJJ9LbBxePCqXHATYKGAVWsepbp2FSTpsBNE5RB
UFgC/RwalEZjn1gMbWSPkPl2IdbgywV48ExQOAPXpiGDg6jaS5VfefSsRK/qWgSwFEODxJMT6gLZ
zgnkLmcijvREUfOUBD2FUhXx9Rx/7lMVjgtvPjl3mqnbRs1WYYNfFWtwEH5oxBU/ty6sgy5HUdd0
MQnMcGZO0wBepAdG6VS9DqK0NSjm4qqDQQLK8MCogZ//cqwJrRUIx5SwBinQOMW2Zt1uUhOEGehQ
oCV0keTVPPzCXYEWNhAHoLLAE2bC0ytvO9JhPQnwHlDQU5TOy092uynCUx6WDtokQGWLvFkMBtXi
TqlOObsrxpUrcnHgBifHNNAAAkWry4Gr2UA7kuQkGI2tVbUbs0o8EyVjnOZa/YJY18puXwh8QMQB
WUtQcUKkR5Tmbgzwf4/I+ARlZkieXaKAkxA593qzWCNQWfRTMiZXlXAhI0EhxJTtKIVRFjWwhVyF
i728I7E07nvArzyLFsfIRs9+Rgv9MBTx5MaysXYRL84uah14ugBpgALZ5eySKaZTF0skCLFzbYqs
QYyS1V0Hxpi0/Yjp+4orWbqJYE2G0hC6aVH2vLQ328M0hgyr2bC7MM285q9muHqrn6D4YOqZg+e3
tFZtXDqo5zaFIC8DfVSnyrDJaseYS6f0O/Ry0N+he3twS3MJqWhOYI2CsSaObaj7viW6TYLaCD/y
qtiUFJSZoD6in2je0NpopWS7ZA/FcEBE8PbEZSc8PYtMVjqWYe06003bZEtOzVbuFFeqXka2uz22
JU9wbkvYJ1mSSGHB98kwzk7SAXG/5k6XLtBzC8I5r/LWzNtyIsFb3Cq+4TYJ8QnAorfHsfBcR58E
3s1QsEHwJWrwGbXRysxG6GVUxnG0dtH4YoX7sgL/vFzhAvHjx9sGF4cFFBrnf0eB7QdqeZbq0LUi
bThoIchnSFIR221DCMGo0lZak/9ZclwoqKP1AmkOFQpol0er6uRSyRmCvFJ/G4z73PwVr3VCLt64
5zaEo1RR7MYaidsgBH916Ddvs7UzMxdTmDuml6jf9re1VpJbGZcpbPPRamk497BpK39p99eyT2X/
cXuRFh3x2bhEN2ioBIkUA9tbhQ+S6J0MAmQ1kMId8sX1d/Q+12vMqksHCi2zAA4DT4aeUiEkt6uh
TTpLik4mHSRvVvXJmfN8jRFjqa6M+BeYdh0JA2jFCjc4S0IlqssS4ByvcmIXFUbQk5l+6X+8luC5
lHZrFpf2+7lB/vOz/V41YRnKKiAtVW6Dn9nv7d99LYPd3V45WItDA98LcMHIugMTJMygVcatZSUG
SrV252Xoskrmf6oDuh7yASD68pDVx9jezLhkJhkZ+PDeSD/Y/LSyc5Yul/OvEE6dXsT2TGITECz2
3YGm4dD+qu1XPD+AeR8d0KFL0A3xxiIYEzdU7vElpLufszXE69K0cxJEqPwYCgCKwsGkEnjFB2UM
A7AIOWUGGGh6rGbb6bN2xYMuJcKQhPpfU+K1Y0Szxag1A+ICfVELVGTAJRxyI92hjfU02D3SUU9Z
DiZxSz7q2lPdrWBslk4OBCI41w/XbRIfs01aNnqe4/3TSMeJxKCSWPEGC0uKg8lRZhxjhgv2cgv3
hlmY1pxHp8YG3VgSwSHgzss+4wpPumY1CFxYOhvPODS7ggMegb1gjpZyE3UqjU/sr3ZAs/UJJBkH
5mfH8QnNFOFzBMLaFJ3Bm9s7l++Ii+cLJE65zgaAQxKossQKQDTRVK16Mz6BDn5UPY460BrogTh6
cl+am2pYiVZW7P244HPHMM350BawJyc5pCw/Y4U6ZDrZzRsUEL06P9Tpw+0RXq0jF3FFcg/js3XA
1YWj2cltVAyhFp36hvpVru3qYUuzx8rWXkPi3bZ1tYjcFnBDQEVxNjCxO4lV5f/YAgoLUJltBdqx
1iTbVczImiHBoVsj66I0s6JTFz5UgwqeSygVM8Wp1ggJFg3huYUNyXHIInG0hQxVjRdDdBp71UvR
I2RpD+ls7wvl9+2pu3YofO5wBDTcT5D50/mBP9sZNJVAvTvE8QkETfUA2cl08pDk8DRWHEY1uaMU
2DZwEaCVB3tEKj5Xx7q0N8+/QJhUzgJQdGMWn4C/GMNsT/pDY0AMUGNe1kB7kDJPjr5vD3tpfrnq
pIwnJqoXYuHIVMuGqjaLTxIel2CV0AaQR4X71drmsh0T5PoA7OEs8J+fzW7foOlaH8v4pNGdFH1z
4hWQV8T/mvoXi4jn+f+aEbxYWqFV1mhhpo8mv0ygppeBGS1r3KYCD8va5rwO2Lg5DjcGVAGpbPG8
lRU0ofEKg7l2cmX4sI80GZwwDiKr9/XXifzKUnnljF/D5LhRqOjh7YAn7BWCNJ+mqqUTPDXYwrZk
Nzym9/E+bgJ1a6yV1rhvEr2zZVhI0XNhEGTIL1etKtt+jOUhBtswmlTuIxyEY5i8EmUbr21E+6oI
wofF9wY4TjgkV1i6iOhWP7V9fLr79Wk6jX86yc7Jdr42m9N+g96v0+bkPPlPkGBwnp5Sb/P9AqJD
F+Gk9/LtP7x8PgTv36AkdO7BqHMI3I/Af5jdIPa//j6+2fvHu8ndmU7nHMB/+7F7fvwCy/yj+/zo
+oeVBVpy+OcDERw+LdD4Z/KBRIH20Dr1TnPmtYQJn/irhTmbLO5Kzo5Tps6J2hcjbEQpYh+jMxDo
RWtBwU8QdW0GVzPidgDExRZeUCQadQY60pOsp45R/NNriRNnQN9Nf6AOPWuJq7Bx25c+8nLVsGvn
2gWDqCtlL7XxlEOAZyAFGsJUD5iv7W3HxZ3hrU8TtiZaYIC3IjUc1wHSSf+sQDEW5xfcnXgua/CM
YrrPICNNUnmOTxkI+zKK7v6ViH3JANpWISrLAzzc2JcL2A2Z1g+FjZNFdbj2Cq4qnurKuz1JC16X
S34iEoDoDmJU4dFqFBng7aGFoO7JedBdZSUIX9ofF79fzMeECfJ5Lf/96DqdYwaaf9k32xMKBo65
+y7NF0v2jOSNMAqqb2fUvHJysnIvyX9jShE1/AeoKCpm50NWLie2bzu9siZMbN8z7WSVurxXw2Gl
23zJ8aMGgUoExgeOAFuwEvd5n6DIhas6i9E8BIrAHcRjU/URAtmZg1fXWjf9NUSZj+vMopCkHUzV
pHIIi/MfwJGdF8t7+X16yNzMbdxfBD2weOY57eH9/sMfXf/Lcg/OPzt1XDl1172XwmcIxw5EJm0W
q2F8UrN7yYJWBVowZyQyeb2pogaw4UdtSj1qdo7ZWXeyGm9HSFnId8T6auXC1affpfIRRy/DiEbN
bZ96nQ6qrjhx4SXggVaC74UL7GLWhGOWsmHoI4Ngg1bgHpS8FFDCDmwdNn0vaIUe8sK/feIWnP+F
QSHOyVjUSEzD/KDE9xDboddId3YYe6RY2YILwSIMQY8cFScwY4isdurQKEncZZCKkz6qHpDM3FNl
8Mk1HlMhhaZ/6POv20O7xtnwtcd+57o0vPVJ8CaaUedpXdDkpNa/ZAueXW6hhx0rW4WAKDy096An
820y7o3kVSPE7dqHWQEwaFjjZlpwnmjzktHoxYtCAB5dnvEmqaWmiDD20ZRj0EhOoIxk5b9meOHD
PbMi7J02l6a8hbTVqU8/tW2qb7v4rc19UGbfntellQSVBKyhjwW0NUK8kHR4k7TdlJ7aGV1eQREd
wj4HcWb/O2exY6Pf1MW757bNpXNxblOIH0IjTAgjsGkjfkTTq6/5UXcsYt2FKMO/NwWELZqPIQiI
Vmh+Ys5CFaOaErwQi/Qkt27PNcd9IDUr7SFsj2Q1LbToJnUFeQywaKEqawgD6/teBlFBC2tM8gkk
HPuU1waHF1Juw0g+Jj20V6GkazySeFMBY1GjM8pOXsYUUz4MQdV/D0T9w35r903j1uM/UPitkvcO
hcYRwU/a7GNjZ4L3pt2nymeqrdHvLPkPgAQxX4i68XQQ/EdizN1M0io9JXO7RSEMQDaD3TMZXJVr
FfylUwRKHRlbDn30QB5dLkzYJhklNk1PSvKFBHO6lqZf2tcGSrZACP6kyYTf31TJpNsZlsJGYEr6
eZ/Ox4reQ3vIASZxaCFB0f5r7UmcIqST0GyP+jQCHuFeTs0G7F6QdzrlBlqG1N5J0wMSoyunZ3Hm
zqwId7GGFxFqQgNmzkhth7XWFzL1a2J/i9N3ZkRwcpi03JDtLj1Jxd+RHXXbk/M3ydrFRuZYxUe6
1n29FCuC+vgHzgHY/8/77OycyoM6IZzD1MmRF2f3VEodUwPzUb7GSbu0xc8NCQNrR72B0CQMKeaz
pDe+bOL+PyVms8k177bvWTSFMhTiJp5CFbGK6BIeEzI3OE1t7Sn9k92h0Etcu35LyfdtU0vPcvCB
Abynck1xpL8vj5MEEj8oduKtpET6A5vynVVLDtcCCrPJz8LZU3UQG7sWeU2SNRz3wtrBtok3GmIC
ThF6aVuj2kCJAtu9+lSWuxxCA3DpawrhC7N5YUXwTUY0EhuZ/PjUWXLhlECeGum9CsHqcTaeMm2/
MqH8o4UXHohsgOpHLRvNaaJI2aQkGkVmPTl1qSLdhRmtPImaILkv886PJEp9fRjm7ShXINMtzfDO
bJL0GBtmuEFrVY4yZ1G8TQNenq3ZJSs7a+F0QiQJyX/4aP6+EhwN5N3kEKEwwi872jYgukBa/avV
mDMytIKroSc37Sfk1P+5PSlLc/JD1YTLm8PIxSUg0DPXRlymw1i+ZBl7zkEIp6prUezS+wZE6Jxx
jkO7VDFNritN1KZmRk8g55m2oNavnG5OoTkaBQQgAqWNEPAVDlSPOkSe5Zry7cIwIXuIM/T/qbbE
W7BXFZVVrKenGlz32egaHzMEq29P5XUV2eDaiv9nRLifstk0SWt39DRMTjWB5l0jDjhHKyf9p/DA
HbaJ/dsWF84PDKLDFr2WoGcUsymplCdhiH6YU11bmY/NIh0bS7YBmcvjX6bcVA+Rxta4RUWjSE8C
fciptgE+weUouKXYkEKWgPbiNCg9cLxbMwp0gNAqw9ym6krW5CqHzo2hfQWETWim59DSSz+kktiY
WxXGIumj7MB9LRNHKaFoD3Yb62SbXi9/dBCoYpITmrKbGStFOXHfcPs6lD8MkAJpCpI3l/ZHI7TH
vA7pSQ2pg2z2CJhIpv8XI5x9BcsIcncRvMFQ/LAzIMZPtd44hv4+1q1DVgVXF4dyZkW4JaMZchZS
lrDThPrNgPkrOHcHiLtv78mrRx2fMvwB9Jw/PrB8wpRpQ5MOrUxPWSZvGgtig3H+igYnLdzJB1Pe
Snq+l5m10UgLpZAGjHeQol47iuJz5OcjwHoIXCFnEBXR4LJck76zMKVAMFpeG3pg2XJbF+h3hxye
v77+stMAZMftoS+dDK6kgPCUU06IFWSUVSNmUWyWoo2fwDSHRCf2Z7iRqV9Ia4ifxaPB1XPwbkby
HtfZ5TybmRJLas2HOEOpo/R6hFdI+vEiOUVSosnGfWKPToU3yQyJhTL+y8Bz/B9GrODZzJlLANUS
vgFiLGFVQxPnJOEOca0B12qE8MifTPQeh2UTOrQYk91to1ddQlhcqGng4YesPjqLxSIJmCDmcLBg
VQcbCwk/i3mnjMUHVVx7ALcHWP8HD4yeqv1b0pnnTC1UM1DiVvWVjMnVevMyOsBPXBLSwhuL//ws
wJW6IqQxsKqPlkokXwol14BiqDtPc4QElQ4izII129uD56f0PIYBmTNCMqBXcVsjVfPTZ3tmk+gx
GTPVTh6Ldoq9JlZk4OqVeeViud5c3Ay493BfqqD9EGE8Ws0JuTSYAXFLO3y3ZeWqk7zJ22RjlKAp
GN6r9i5OerBjBkkVtLRd8YlXmeCfgZ59geh5gWjTh9ZKHg0Kphrqkemuz+51rfxANazrZQflRToy
6A39GdHUgL7eQ1eC7MxwWuVIwh3aa9S1b+LPsIvJ/0k74KZFfGYCnS1s93IGwTzrsOADk4t9UqTD
NqOyfFBDNGhXUa06c9rIALXKLXi9deOYlUXrtU2ibCQooz5oscV7ddt2OMytPDt2FlKXlBDFlHB5
eyVr32Jd+006qMNXdpL6cYxk2O0NJEb2nKAG34/6IpwGSHmFTQsx2IpOBm2PnRx2fq5JhtfjBtqm
YwrZCGjI7m/buzqtPwYBCIMbRisS9s3lKdHnOCakrdpjjPJVzp6s9klBdNTXT309Omb/WQ/ynuTD
Nnxv9kN81+m/4b7m2Fy5mH7yQuerxz8EPCAg45BRFITvuPyQyO5zayia9ghpj30kH9rhHbI/UP6u
YjeKEl+rQOkX3tk9tLkJ9FX6hyj2wwfa/Y70flNGx1wzdkX9gd7DGP8RoY+nb07Tm0Hk7bBG+HnV
MP/ztdD+xMfgpQIuocuvHRPk7Fo6tkekdA5j4didBupk05koRBbblyjroK37baDpBOnhg5rPftPq
HrQ3mLEfygOrOcl6EDe6m4NVVref9WnknKYr8JefF684q+hV+AFoIbAXNXCkum7B+Eq7IzVZOTv1
oJePucxFeZU57oChiqRE82htUNvpIjO+UyaahE41QtRdSlDpttAyC9pCrVaSl6oEjNoxOs06pFU4
5n7HajlIsw49nlWY5kBFEYv9mdMI8PUy6tI/VaUPEXiy6/I44kHxGWe1hOStUqejp+WtNW9yNVOB
EJjZGhmbGGPwFdKQ78Jtj54c9FBerpCmJaCd0pF1bMBeWoaJp/d/c/mzjSeQidxba50S/GBeTTS4
VDT0aKIv98dln3l+eZ46IzJhDnCtsMJO9TYO1vr2ab0aEzjOcRGiPQ+oXjgKIUg05BFU1HFBjlES
HhkNsfvqg6nPdxk5almLt1Mov982eeWQYBIVRRnRJ2ghIJR1OY3xHKk1KrrkaKQH1Hr3Q3sc8URM
tNfbdsSbE3e1igXhIzOBdBDF9OQu6vsMOyfIXMda8S3XY0A+CD1hiMfgVPGCvxxDN9ogbp/wEiJz
7VCr3tXVAbpQfl9OK8GPGMXza/ncklAgZeWQ1w01omC2Zlchs+SQof0irbVS57rabYIdwf3Qpuoj
VIpgR+vuEWh6ZR7d6RFDK3D6h9Zr5QN+c15sbjg4BJGc7A/RHdiqLidwKrXMjEpMYHmPYOY4hh64
VfRXvA16eXN7H1xv8UtT/Odn56hXC7WLO5iKaXgYntTKD7tjxj4R4SF6WNnca8aEiIHIhamhbIlp
zJODBbERcOE7JdPRVA0sWDM7IDG9PbyFhTufSTFDaUTdDDI2WNTYc5KhQmKF3gz6AzTfxtHf27YW
tv2FLWEz9kZHtKy0o0ACMCMZXK2/z/HSmIyVh9XCpr+wI2zGMWnMXqOwMxcfQAeA+VrZyOXKvrhK
3+BoXVgRHBFi6RGcCrAykPfEsN77kL3loXKnvNDHSvNIlDwpOXrg9LmDAuJKX/q1d7o0LjjeuSht
tZZD7Erz1R6+J/Yv3yo/g+PAX7T2IXL9oWw82/VGEYYDm0kUUBvUDaOsJ8+doQxuJNflpq/KIqi6
cS2LvLRuIBUAqgFwS/CWCm6xZ2SehqSNg4FKg5MC2X5g5pTjSpbWTC05EKRPeHCHDAqqXZen2jDq
BI+CJg5arUqJD24KRLNFw4D7xWPqgTYsqsEvWRXjtpqrzg+lqF/jEFw4Dvy1BAFnNL5paL2//AZG
4VqiKcmCaBiSX2piA6/fhYMvjy1xp7JuVgqhV0lVLCrkeW3g3ND1g9qDMOjCpPY82m0WjD1k95QQ
3I9IbUIfMaoHP5uzbRqGbmckgQLStdtHf9k2QHXo8kCkANTR5WCrZtL0WZezAPzG9C21C2k7qRXU
32w1c0egv8EVIRO/ssmvVh4Gr6qKaOUuXHCuCOORjUTWHEomYm2uNctUIaOaBYXdV2wzzrP+3PQ1
cECWHRfVJjY0ibpqXuWJFyZZvNbBs2Qf1yQ0RPAZ6KwU1rs1w5wY+ZwG0qRCsy2t6Fbvmv5VUiI0
oeB9fifFpN2aBlPW2mwWthqaX1DT5RE3CLWEk1XN0iRnXcfAES9HpwIMblu7rUMvL6xNX1fa9vZq
L5nDqxeHC9wGICAXNtqUdkpj1lUeRHMONjI8ZwvWuRVcMfqL1vRZrzKI2NbooYQWKdaHt1PyeT/z
VXkvWfUQz0WgtJZnRp0zUGMfJskuU44sml3QCg3EcjrZcJlMThpqzQ1T7zpz7UpYWGBIZ6C7iEuc
4I0kzHLWxG2sGVUZVMgwlSZIBeJia2fWoazHzk3T7kkhiX97qq/Kfhj9D4sF2F84xbuYRUx5ZqBR
uiqoC2vXR/+Q6rFi72Z4siHrC8SAnra7ZHqOlDUW/gVvDTy8iXy3gpUGC+rltFtTgbZzOa8CWcv/
tmbkp/qAztKUrly0S3aApOAVCzA1AXBzaWfIwqwPLbsMsgweUqPMcIy3kOrGih3+e4SYEtkGzgmC
I6KiNffSToqCM7RmiyqYmsRnNTrJkZfTh2Sj0RdVX4mXF+5vCxkO9DpDUxiAAX6CzvZslHQhQT81
UmERKx5lkufbCAyYK4HQ0pCQ/rP5yUdHpPiGKYByD007qYNSdcHAvLMmeVul0bFvXgdpDSG4cA6x
A7nMNq5Tfo0LY8JGJfZgQzYPOuxd4xC0xR+mDm/A9qRvmW+Un+F8n0P6lZmfqb22Ha/HitcgSBBQ
YuJHQWyfkKShmAw1LQPao4c6+pTUCDnIPS4Dz05U5/apu16+S2PCbdZlBZmyMiuDvIXySw2I/xrx
0FVfHxqSOBcqbkyQ8GIFBROkTlpm9lYWQB5uUxzkO/Asfeu7xi0AuQTyvHegvF2tVev4Gl0eAm4V
9QgNHXR4+wqeO7OMAYIWsCpL1B9BIZWh6Sttwntmlo+35/D6XF+aEuLnDqKWXIkwA3lekyaeZT5l
dA3NtGZDCJNJnZIalKIUzZA5eur7MqHg9GeWZxRt+3Z7PAsb8GLqhAVDKWdgpWRnAYsqZy72FcUG
tO4ktXBna4UDa82WcNSQbtfzxMQySY+FsdHHt/Y3xHZdytYaKhdeOZerxL/kzFHpgFaUKYMldDYW
szuCz8WmyC9Oavwcx7VXkmeW3g8oYkeAqA3yWtC0OFLcqoCYAmypqsIK2m3YxSg+YEMOuZtH9Xva
DBtpih0a4dFfvN5ew+tnAdJZuM2w75BeQJPo5Whbc5qNUcpoQCvofx67cqtlXqvvSHYMm0dN+rpt
bnF2z+0J732TKsXEdNgDzakj+bl3evpTOrPPwLi0Yoo/rsWTfWZKE4ITZW6oXWdoImsjXyruWPx3
bCHnOrkguUZvNFo6W8dGergc+xXTS0uIJCFwcXwB0d12OalZPVnqrAKBX4/ES5xICywLOc/8T7bW
+7/oNM9NCecizipTqwuYGuf3GR0BMtR4lX4TFtCG3xXZtFVNL5oHMBqXYOap3CTcGM3oNFBrvj3d
VyqG3H2ff4lwbuJQmzvdKOB59lUw+L0HisfWG/zuKT8BovURHYeH1gevOOT8stJx89EFiv/2Ryzu
5rOJF3Yz5H2qCAq+NNCiX7g/5l9geAPdVPfC/kj5SkJizZawk0OK6GywShqY0TaPSzSTAM6yqSqH
fYFjVu/X2Eyu60R8gnlbEJAe6A0T2cM4tUoomx0NZrKZNw36D8hvBqwgm3fy/ES6L/XQz8fEgM4v
8+ban7qNsZaGXHjVwiPhLQkwlM6T0kJGq4GQ/JQamGFWgbdmO96xX2hCZahXfM2jE63l9JftwT1B
eQpeCqfp8ijVhGTMbCmDPEWtyg4e+2Pk5ClkJNwo7WWeaDKrFlWyrvjLUPWAApckAcVb1Wb1H647
dJ4gbORP6quGyiYdx1aqsMF1rdlIbKfgTE/0jhWnkY4rG3npGj+3JRymSkpRyoC3C1AsippXSh6I
vVKY4mdBdI/INQAdwKMOLOnlzGaqUXZdA09sZ4MH7XGkH7zYAlUamNnGDytdS0At2QNZKuYPFHyg
sRQCLaOVtDnvKxqE8zHispvfhrGP+rvJ+Bzs3W0/sHjNQO7DBLW6Cmi6+DBN4sQqJonAWPM2pQ6D
ljfoy9J+BK217EiAnUWGSyrdV+Y/01qqcmmkIFlUUfMDnzfS4pczW6h1nsR9xgIigfycxUcSbZgJ
Ockuc4nlQ0n79miX7PHHIiAPCBt0EctTR6qajPKIJupEOujkDtgeNwyfIs0zc/DOdGDtuW1wyfWB
fYifA0wt9EcuB6jRXqo6pjFc4qWROm34+D3F+Pdb1LxE6hqGZml4FhfmwN7B+1FsiR3NbgZfis3g
90InAmGPEYHmI3f1BJmO/LmIw5Wn6hW0AmuH/Ce058FRiVZMsYnPpBHwUQ3Jg3kGvAIJyq5Qg6l6
Vbu7Vn3p7eGRWuFxUJ1SV330rLjKfYRiONCF5dyj8Vn35uQPSQ7d++15/4EsCWcW/RzoPwIClnM4
CGfWjso5jEJaBFae7pNev6vb6rdql186wM8glRyw4XT0smuNtK2I4tZ4iMZOFCN8lbViE9aGK9Xz
A0m3yHGvfNtC0KOZwFohEQQOLBz0y02hGvWgGiMpAtP4HsPpNCupY0Gfopi9iDzloGOpH40587o+
dsZwp1mdS5B9Jv1+DiH4gfz37Q/i9sS5grISqqY6kJiYr8vvSVmthWSIWBBaoatraI3VzPyYDKni
ldHzbVuLYz+zJbjrus8lI5w1Hgt4pNuiEOpWmPiGesxc47VeG5dw+FiUUAvpTFwNauyraARWnonU
bvJh5bW6dPVi+6PhDfBAJFHFxp4UOSOrsOHG6gHyO5lWAkhRQO8SvDqZ5HaZ5MVU3cxotTPZWp//
wv0H21AABUAS5QKxUgD2hCllfcKCqKvdIjH32VS/2qusYFcwLn7SLQlVaeRvbHBoCa5aznpiNmHD
AhVA9roZfSkZ7rvouTN/08j2WsOZDc0bwmQXNcM/mvZKV6UF+ZkV9ymY4ySO/UZbsik8FqquVuc5
zFmQS3LidmPculOb/QeXjcIxZ5AGtscAHOXyNPRJA4Rli4HGs/ElydVzM7XQwXyZoMSbTNJRj5QP
Ndc3t8/F0l7FLYibEBhA7Yp/Vil7XatoxdBil7tmC4AOVJUiNAo10bTitJd2DDYqOBp4hzDqS5cD
VHIVKzS0HNEjyY7V2QTEyrbiy+G0ln9fNPVzNUA0GjkjMQZGS4qBTlBuKvfHCJKzU9PcJ8gUrPjU
ZUN82aAjDGpZYUx4vlZtYg4sSFQN9MivyQBAcrZSJFsygk4doDTRdQ/+S+GZrKJljxU2ogcColG/
N5WvoS4kx2iNNcjW0k5HCVlBbhvAZ0DWL5coZEUplSHChpoMyBA9Fsm4MmELgYnOjzK67yUIoIn6
xXrfW/ZYFXlQz30RHtjYovgSomKzLcnUhvuYqHggk3CyU4+gbLjF7SQx//amX5hQpJ9Ro4C6Fa/8
CUcN1NVTHbd9DljWk2Yhldk5NvSJbxtZCgXA/ohatQzAno180eVksoLGloGaYZAw7932e+cbzNnu
Q/D67qPh33nrHPBHrFypSwnvc6NiSsUuLaalDEazpvZAgg/hkRGiSFPR+HW6b2137EFA5ofarsze
6uRAwFJ8e9wLwSB4WBQ8PYEpViRxcvuCon1JzfIAMDZjYyZx6NfozwHTM9qvLLXc1Ab02ma1XMu2
L10VQEWhc5N3AQFbLRxGloyFEuOvANdV+U8ltcPeKEbNhRjCsE9ai+8oOd2WUzKiN7oy3MEGfCCR
U/aItkLiUjVvVtzr0mSguGpil8Hz4cMu98AIqUZaQk4kqEhm3dWFLfsNgqGDUlbSIarsyK+HcvJ0
LZaebi/D0h5Hp5DK5YpQXFb4z8+SpFI89aCezsuA6PMmLPtdnrpTJW1vW1kIq1Aq4kArTDiejIJr
kux4Htu5KIIu9KvqH6XfvQ/639Uc6JIZtAcAOghHi8yKsLIo1Y64HWtMY5lhFWmKeHGU9sOsnop+
1j1kHtY63RccFQpHCG34mwauQji9M4tHlmdFCREk9SDn6J0Gmxc1j4Uqezrd9VsJQj63J3Pp8J7b
FOGYeam2YBdCsbYdnq3omEifvfXUUWnPkIqj6kmDcnSjPMxAo7L8pY6KbbmWXF+4AXi9jDcLgTQd
V8DltrHlkNRoFi7xmJpdMn42xVrQquA3CNEUlEHAIoCqNOIN8Y6RgKPJ8mpARTrbyakvAYpf4qXo
9/3bQN/kqXMi+kIzf00AdCHSAV4csQBSVfD9YutkPxljGKp4MnZUaXymtf+o0EZxMzORHFZapXd7
MZf2D6hseJ8Z0suIei4nUiJZ0bFpKhBYdXPlGIlUOhGIeh/lHkWf3t5XmQExoz6toIJMpJVYa8Hv
IFJFXAfwO+jBxaazAtlsM00IKo82EOFN7EIsKaObWt0NJOeueKWvYGHboH0ZcRDaSCAyKoI51HDK
erWsUXzs3uWuddI1Oa2FASGlKvPWfHR0AP11OZ0pBQKlB8QsSFWt3kUTWNULfZweGpVmgV0ogEoR
JQINeWSu1LUWHClPT0H90EL58Qr8P6jj0Fj1XAbgx0OSym7v+27apfN/qN/C16D1EiAVAM3ErgZA
6Dt5mDLU+ufR/X+cndeO3MjSrZ+IAL25JVmmDavlNdINITf03vPpz8fewPm7WEQRGmCwZzYEKCqT
mZFhVqwVBrodKIf7R3Kr5gY2AowqfaSlJb16jWDQyArZApcR5MKjiZPp59apDNf0azvoiw+h0UDV
Y/TuUJm236bHNttTp986KDIpHfLfEnCj9bDupKsButggNPwkonf2qen+3F/knoFVot835szgVVpd
mvxpFL+Ohb/npZejtnJgoLwXXA/7SJCzyki1UgiVzOdD5ekxR3X2AUYb1S2as3xkVkuqbHOvabLx
/BmEUoRTVL2AS60s5mGVxdEUVJdsYagORc+Aol09FArstTsBy9b2MSu1TGZxUMg6ru9ZNpeiWRZN
dSmMWjoUzSw6QRrtNGa21kNsIoEkUMnp14dAFxO5aEq1uqhl7XSz7IqoU+hNbMNK9R6yx52cY8Pz
k7eDOVdlA4zbGtoOceVoTn1Ro/xMxysYH41OPSl4aDvcWdiWr2DvSJyW2vJN74VKskhWk9SXJDar
g2pVL0PSFec82jnkWxu4SIwtUJ1lHmh5Y98EdzPKAGPTqTXBXXochPAilScGFuntlx922cs3jgRS
R6QwwKpAE0irG6WXdZjEetqgh1d8ma3RyeNqp9OxZYIoC5wOREoUyFfBVpIN00BjEMBY08NRYvjx
oe/Svf7GxjkwCWtYBdUkIo+V+7N8/F8qgaaSa/OpN2JbmOFl0jO3j073ndCGJYJVIDLM2L12OK6/
j0CTNVUYnLvAg+Kq0e+2+CLCSbjLIHq7bwDQFvkP8GHUptb4MFnIylztQT7rs2i+jJo5fA8qapr3
V3MbymCFniYgHCpx+IXr1YiRHA9SQCiTh/2zOuQ5tCEISipBaz34MbQH42iWSAM3wsFsJ+tw3/rt
XuJqiUlBJeMwQGJfW2eSvCx4MYtLM5ToxqSx9l71jdT1i3F8RJ0w3FntBnpx8e3UVIF3UMZcB4qj
DCN6qJblRRkCMMCz0ErPjRibdioJxvPY5PHL3BAKmHUGNllvfP0fvS/RbcoZHDveX/ztRefj4vH5
RRwkPsP14iM9G0LdJ4uLpOkLpInPivgNgaauqRzD2HPLGwk01qAnglWY1gVh8rW1tknCATGbBdYo
F5nbNGX1DQ+jDbbap/L7sSgoaAt5Be9OLkTqP3BbqfLzwNB06AxJDa2l0gsVEmGzUe68ulunYBlT
BsuKC6fmfP3TGqvPjKgSywtMP1Pwvo3f15FTDzux3tZ2o3gG1gxQNtnsarvjOtDiPvOJ9ZpGP09B
4Z80P5IOaRJrruBHH6Ghkndsbq6MeihXGLy9uU76+knMYzUmnGjr8CgKQrZIJD4aVVw6ld78uH+e
bsPopfhKm574i0BdWX1hKWu1Ipcx1hSTvTRBLFgZ0Yed/MTuEutAmXvn8d1yHoTrUKaQeeF4Vx+u
IHwmBsDpNslHWfxeSofQeFQCaBkb9Xes7/n42xeYBb4xt/qCQ9dYInRX4Fvi9h36SOdR/waUaE/H
bOugwDS1EPOajEqsa9lqHJSVkZPv8MenIQ2OzTh5Y09+IKdg6eOd079pjvd+4TdmpHFdU+tGIerK
idNvJtIpCgGQz1b3Z1bMn+L0K4RM5P4p2XSBpFt4AeAs1MpXAefCMlirqlRe6uck+bdz5WNtusmv
pkPKypE+f75vbuub0cldeit0ckFVX9/tJOmEpm/UEoAn09QNkHjYNKxpj7l366LBugaPFq8Yn251
9sPAryyjm0g9kJPMG7F0Jy34Ns7qR0HVv9xf0gYUiIliptSZa2CWhnme6zVJjeGHQiJjjDosUljn
cCiOo+ww7RgpzqyR4pVHefpiWB/FREWfjOBteBENb4qO93/K1tnBqzCHvahK3hS783YslLQyq0s1
HWT90kRPTf3JCM6auGNo8/l4a2l1ahIt9Qs/NCoqv7ZuON2hsNNfWmQz8/xQQAGOZmbjznvUaRtd
ULYaDgtqneRlSCdcb3XUzklJ+FBdZuRfJYq+0Dg+pPXwIPqanVoSDdDxc1ymn+dyryqxAe5bCMcJ
JpeuHdWPlbupMwjp0niuLj2oPpILxnTqymvrb5mh2kXspdIHTf4hMlXe+k9JAbNrJrxD1msn79j4
xsuIGvEZhW+ChdXPkKO0okfEzmcMLkrHzJEHbqri7oRGGxcVJw58YKERXIAX1zuN+Machr5QXTrZ
uLSgBCP5CZHWT/cP7PK9rvNrnNwbKyt3MBXVLEfMul3iNH3UdQeaUJvay6HNdw7s5nIoQ7Bh9LEJ
eK6XMwRFpGlRVV/MvjuIZgr7hvzQKuPv++vZNGPoos6sPcSs67RD6IJq9GfWkwqKxXyuDIK9SttT
SG1hx3FvPLZLHvD/TS3n5E1eKIiI08IBW1/CngOQeFocOGEsfIxamGkrK7aTCtIkf6+pt71CupMG
/E/UyFYbGfWGXytaXF8sgtT0HP3y91C0m2cCkCEdFBhAQTtcL0zzC8LuKlwS3thmrOJQEP2qsXVI
ip2rtGWJPi5CcWTwOM1lrW+2sKuaZpriur4EwCmiVHeV5JHJ52PV/rl/LLb8FkoF5BdMw6BNsg5p
rQb97TEY6otUSN37pJjqo1RO889ck9tTXRYoy0jqUx8Z83EW5cc2KvZkE7bcxoLZfEU1gAla9uLN
WmOIVWsGG+sLrHauniGuPH4KhGMkqMeq+w+X7a2t1dHUhczvsrbnsp16/Y/5YvQ/7+/n1oej34Xe
HlkqQ4Wr510ooDv0k7m+5MnnIEXe5TuATF/6fN/K4nzWzun1kWFWkwB6PfkVpFo5NIpUX6CiLcqT
ony7//dvBOgMxALTkuGZgU565cl1qxH0NiFIgTcuewlZ57dMKB7FmP9XmZF5SNtUtJFM/fsBdVqU
tEfAFzA8x9quz0LQN8KoD0x/pd2htL5p4Xuz2WlKbHmntyZWV6vu0y4PNZH4IKXrkUNoJdKNzacP
qtUeRPFdKh7k6nR/P7eO+FKKI5czKOKvi1ddQ8WdP6su3KBe691e/V5Z9tx3jloHO7wFmzca8m2C
WNId4CCr+yT2QST1pl5f6lL+IUSidOwNM3BqVatcxpiko6RAZ1BkQe42ASi3Lh2sH3+/XoSOAXCQ
J9N4Xv0EK+sDWJCoDLbNYxlZzyQwH4MoOkmB9NLqO2W75YOtLwPjltQ7EQfi6KyuXEyzpO6jqEXR
N0UVS4PCKvWlnTdt616/NbJy/UGTg5aVw/bSorg+xKfZeicMdjn/B7+P2jytT7pLIFRWZgTGOUO/
KwnYrVH0ZClzssl4bGJLdcNCid37n2lrURZwWX0R5kHdfuUN/TZn1APt5gvHoIKPBLL6VqoHN9Wq
s6+37Y65jQ9F13Ppy73iXdZVfTE26GWnfnOp25azp5uVQysoATYX7sltbWUBNOktBp85FMhtrzMf
xU+ssO7aixGWJdMW/+YxaO4oUBV3Gmfr0jLOdDRnQT2nnagcGznLX4bQyI9hFpqAX8t+58tuLJ5G
A6w2C2kOUOiV26kic2qMMW545YCdBaat9J2rKzuOZuvy06Bh5HuprJCJrAodljxWXViH3UU/WdWj
bx6i6qk1GhprD0VRHGUj4uY//PUxwibE1OTpZF5r2s3GMGKmg9PuAtuYSY/5khY//v7oUFcUSWNR
ciTNWjmU3M9G3EzTv4aUnfahlBQ77kTn7xfy1srqPjRpUCn1XPeXYbbL6UvXuoX0bqBTft/MxlHQ
iB8XPClZOV/p+pGTx9hP2zwaLnrxewgfQ8lR2l/3TWzc7FcOXfj2QeyZa58IAUoh0lsYLtnsxdHn
Eiy1n8gHC37m+4ZeL9LK+1IOB31DaX5JyFZRdzOJI5zrzXDpYjD3U1g+19VXCuOQKipDxkgkkzaU
qRXrXGTSh9qA1+JbHzidjArRz0H/PusvRR7bFR+0VqlTvEvzF73/rEe6Ew2gxNrkrMfV+/u/emt7
gP3RRkL5D8WM1Y+OMmgwZl8aLkYUu7nloktjN9rnSI92zu22IQ4tdM1LJXcVSE1TWqa60Q2XpsxO
UOD0lfIhiIp3U5AmO6aWU3PzIUiH4Zqkggs99/WpGmdxHJNEGS7TKYgfBl07UUWN9cGud4e8b8ND
hPi4hxqUJDQ01+FM1KfjKMYQD+g9OBnei/YpdqPwVyX9Wwr/3v9U6s2yYI1AcWH5VHSe16Gugqz6
TO+HPFwb7REfPu4xDtxeR8RvwVeZlDYpo64PQz1XetBkSzU6rWWXIpo9qGiWSurfKlxy1hjLQ1MK
+kbgFevnNm5mneAvpj6S6q0thg3wY/MkRpAhJpkzp+JleOmTdCce3NhAqkLa0rRgIJC48Ppc+KOR
NvNE0iqplQd94HfJynecwEalFjjHoomqLLt4Q+Ayio2pJxEhZwd3jJvOkuEURvait2HqWhW0sciT
1W5S06mSQ7NxxzlzfHgydq7A1lJfAbXMvvAEWqtr3ZVpaRYipRSkzw+JkB9U/+f907j8DdeXjL4t
g3AUwTn7oACvN5PGid+HDSWusiztLFIy+hU9ha7a90pVat3AVP/1ZTCdYrXzNt1eb0J5GmPLwihu
rJV1hF7TqPMZ9SUK0rNGYUUPvWABryXBs6J+vL/MW7cF9g6iFohGaXdSULlepqyCiGY+tr9MgBsf
SgX5B9kMYzds2+nBUApx58NtLI7tBOIIxpHQRVtFa+gjFFLWF9gr2jOYsa+lD9OPgJyQrU79o5qo
x/sLvPVgLPCNwdVJqZMpC0q56i+5ZZxlBrXCyjVAV82c0MSXT4yQne5bXG0pjz0YOBJaEmp4K26y
FEkNlGE0m8KrYgnyUX3MH7QhNR1ViuentNX2GtYrr/Zqj0owQzESzz/DHNefEG1IU/PFovQMxvpU
mqcRBf7K+H5/VWsw16sZKDsZ2FxKvmD9rs0YamOmNA4xExdsITfnETpcKN7jsnRmY1B+tVOafOgH
CCmlaTKefEkdXTkfhscp8rOdVHB1jpZfA1gIVCUKQ0Q969KwVdKvjGS58QR1ao7SHH3OjfiTrsG4
YgWZ+iD48Hnd34GNfea5BRVAR4x9Xlcs8qwJUHxUGk/hBDNxLITw4YYDYc4c7hyhNZb/dXm8gFSJ
UQ3gHVlttlpkCtTMMvJMoZQYR0R8fLC3HVOrVhIJBPmRzkCQ1tT117BIevMgSChy2IUiBL989Fb/
6ZpeeJ90U23aWTfXMMSiY61Ad54W9aGG8IvR7DwXQ5ux4nKn7rJuRr3+egSzlEUClvf2JiYdeDeM
ymy8WkrLwU6CuDoHxpy5RWEgQdj0g0B/IsiPTacXp0QYxR9AHlvZDrtKOApVDN+dKHSPcYQmtOrD
Ud2Xfr3zOdcJ1OuvXPooCxUaFZv190ySOZzC3Gg8AzIP2C7i+n0jBIDDxnR2AjOtjkLTpY6mhxZt
Hh19P5QVdz70661588zwI5YkmXrG6+gsqdX1rSomHwpPimHe7CfoNGayrwWuPM7LVLBvjORZRdR8
4X773TEEbNgda7ChrZ1PY/Bz6H0FgNnQVkRmUl+9mNmkObWmxY8wseQB/RJzKslBR7h/zTDU85/R
NPatk8NCT57QB8onyHMJtUTFn+dDOnZ+A0nYKH7626sjgRuCeE+hgrnAk69XWUfzpCfD1HqFLBWH
vG4kZpFJHXrN2i1zL4H2ekd5V4iP8cB0P1Y72lVLkiqK2IJ63PWDVEbGoImR/7N80y0C3/88GgUQ
SiGczrXScRHk+RsCzPHOAVsMrX8I3gLWloU1HO6p60UHRR2Vgsb5KozRQicn+uTraXLOh4hST4xg
bNz83eP6epgoSDPguughI4Z8bdFoVK1O1Ln19LmE/tog7GpnFSp/aJAPnLPhBBSufbj/bVeB0v+M
gnMkOdChf1jXIaI+QOozlloPOc76PW3DCC6jvHCNqpsORIPNqZNC9RROU+j4s57/F/OE29zjZSh1
jYwQ4U3Kuo7PrZdIL6taNnxDYUFCJ0P9nWRN9qCrQuMkfS071Gb30CbrhuyyetopxGq8iAsafZX2
aSLtbtMXek8Xm+hjqjfoIKkiJLXmqJ8iaBQPyhhNh7ErOicgej82bSU4hDkfFIA/TlvJlVvkQ/DV
6Nu97twq9Hn9bWTqoFCB7MnUZ6+Pg9iNjGZJQ+kFAZUHs2WKo1cNh+xEsisKd+9NGmnvytRSdiLY
25eSN5KCMLO0zL3d0NXRSyp7WoO116PoN9p10DDsaQl6J558lYu/cwRuAy7mgWCTpBBGUZtPcb3O
2ejCIWaOxCsAQLxPVWa+VL2ZHFMrme5ISi36ev/IL3/h6mYzZoFnfNXUgEX02mAUxGE8R1btCXI8
H4Xl4FH73uuWbS5rKR5Ra6Fuu554pmkzAEMLGq8bfT1zWqlX6sShbFUK7yI/nYn0BF8Z5p0scsMs
zXA42he2KShkVrupRzMYwGVx8vRd0oChAf7OBMh7gnYnxdo4n4RR2nI6gRveKCMbpWTVZJONV6EM
16aaY+jtQUe5tgOvVRrFqcn3KAA2oliCEioMNGEYUqN4cv3pyqHOk77reg/PZH0NtPTrqKfFoUwz
zQ01VOKsUUmdnrDVThAvc6iH0RiNVA3tyd7f41vcOEiIoDCkTCqNv15PT45xUfoN3NMe47zqh3AM
5mPaN3vV+A0PTWkQQk5kkkFIrie9SxoMVRTJvZeo2Utn+cfEEN1JgJJofihqeMQM5dOghjsR+sY5
omrEpDIIT3Z77ZhHac5zY6h7rw663g4B5Eht9l1swnOlnu/fx41wmdGIhawMMSje2jXxYVaQhTe+
1nui1EYfFV/o9HMmxL3lxK0fv+hxl39IfLO07FDBT7ti2YAbbesq+60EanIcxMKwE56xl6CMxncU
v79VSSOdiXGbhzoRpHe9gi7r/V+9tUEIc1JSRZFnGU+4PooB+LBuLIPBa5mKGTSrB3XS/1DGqnTK
Oj3dN7Zx16h0LqIYxORLOe/aWKkPSlbnyzs11r0z1bNhp2n6uw3k72Hfuk0JKFNt9+K+LavwQjGO
yhyJRsZ/bTXu9M7oymjwal372GTPc/WrT0+JTxzSHjSULO4vcuOg47OWktvrxN86KTSHuBTGthi8
ptfPY2DAJ/olh4y1TA6Wkp/y3z4yc/dNrttPyyNLo+L1vaMJS9nveonmxMRPIqaDZ8wmhDfZZD70
qY7WCQy5p1YV+xMMtMU5iKbEzTTzH+LM9iBR67QzKzxpk7k3B75xrJZHEDe3/HODnpcQvAjirBk8
9J7iJ0hR29NEZfok4xgehHTem+DZsgeLK6AO7h9v4nIG3oA65m6UhI5n3pPU2S1AydvcvB+BUvxD
LNr+/Z0B3Ug0Q0luAZ6tDlTWWq2OBuLodUH8raKEY83/ltr0OdCrHZj0K/vU6pGn9gYmlSYUGf+a
dTHmEYpFK+q8SZenT5Bofu6a+JtY9aUrxvP8FMip5Ya1YnxiTqVw0qGpX1DySg6GGEVoRkdanNlT
mf/RO32qmFmwyo8NCzv6VHDtMPZlOy6S8QRlinwcqDrs3Ph1v4aTyRtHk26ZLCALWccPTSEYZt0k
gxerRgzjgNClD6QO5scgUI5J38fnIGvr92lkBufQgJVZkkGdD3pOphtlxrEMlRGOS11xW7omp7qK
rWNnae256PMJ0TSpRZBO920xNT+EWSy4odWR5zDJ5mR4ITcp08eo70Gf9u0eD8bG10F4nF6LSfQF
3mKN4R2Z57LqrB28KkHIDWBR9DHum+BTRM/tMAx9ndlho3xmtHhy2lkZjrkxjQd5qmO374b50E3A
Q8embx/hzfYfTRyUU9PgOllaoJ/ySfPtXIxQoVMq8RB3hbpzkG9ffn7/wta9kGzgs5YQ+s2tqUU5
6XxNGzx/Ln3GV4USaiZ0RO97p9u7iRUCSB593CLU99dWTGbKxSTHF6it0Lp5Is3PgVwMx9QQe9cY
O3lnVbf+nnI8AJelRkg4s54PkvRGaeY5HD0962UnMY3hGdaq2VZDpT8YSRG6bWsWaBtoe9yLW5ah
mKKKAowcfNkqrkt6iJH9Ei/UjKV/iuTgczzD0zr0GrTPojw9t61yKptxr559++TQcFGWAWFqNzID
39c7rGedLphDPXt9eyICc6EFGt9revMoCaepdJo96rOlaHDtlRZ78JO8FiI1c/nzN+fGoKk05XE0
e0M5nOQoshUJnb7gfSWpzpzv0Xtsro4OCNpJhCi8ctfWpm7ZcK2bPdgdOre2KnAclqBw0zXLlibj
IgCgdKdqqTrp+rxzmjZOL4V0BpGW7Joy4mqtI7UZwIjs7SAfp/EhDr2+/m7+JyNkWYx6wyq1hvG1
pZIW+QRNZi213xspc6P0+6D/CZE0u38XN74cq7HgHYMVH1zDKlBgcM2QBrGZPcZ9wvpFjC9a91lM
JgdasPuWNpKcBefJYtj9BZ8rX3+2cPQFXUytyQtqchcFvPEhCt04cRqKEKrTfm3b1K5lgJGau2N6
uWer87lofQMJ59Qsc4LXpn2/6Fs5mGePTmvvUKZrB4c3yDxyWrQnawwrW9AiinNamLmTAUFSWPXR
Tuqx7lIuTx/8SJTCdPaA2Hrl91K1q8fG4Ffksqt89T9R+XB1W3ZN2wGhfH/JW9/1ra1VZB00XWhW
Kra6aHbV1J6p6kiPWho6vDE7X3bDy5EmUyaitsl9WPM6ztIoj2Ohih51l2caAOZAXKfxbwWmv/Yf
uax3IurbSg51FXzbAvFmS9fgKmrvY5FUk+RFWvogkDV8Qm06sstc2ANr3m4jltCVQZkVuAaf7vrg
6GVYNs3gS14Df6383qx+9/qj2NLNmoKdXdxaFM6amiFRHa2cVcQq10ptWGkke4gbtk95bYYo3gjK
sStb4dv9w3H7zCMx87+nkDbDjRhzW0m1EWiT4sV9Xh7o9nTOOJt7C7p1lODMqK0T8C2Xfj0VMhp5
nomDKHtdr36UEdwQa8uOELqv0z1Zk+UzXN9vTOFSmNMiywIOfP2ZyCx0fYoM2YNF7Z0iupL4jLLK
MZjEE0QLp5qqDdPuOyWp2w+2QBZJ7Sgqgqo1V88QvE9DYrW9Am+9D48pzQwBTYoe8sudk7GRzWFp
ocDlISAUXkNr8noO0jhjeaXeSp7Wt9/7lmG+LtfLY1YE7yQVKddKgLypN5BLSqRqtnE/oT3P1UsV
tX9JkIYjo4kB/IYeJ5ENlcDr7abU1w+KLypemeR2nf1R/C/3D+hGAfu1TbLE0GzxjXaKqQW1OTeS
giSjGMe21CkNrCY+VOHqhP8SG7n+ElXRkLvkGeQ1ilanIIlB0LVOEwndeBi6dhScUNaK0EnFEN4n
q2uznYu00a2Dz5Z8ZhGrYlxnPSdhVWNYxqOueEbZqHaapMapS+r+qQisyp0Y5HC0mVOvKD4qn5X5
sxO6aecYblwzSMY4grSXlpbOykUNWmJ0Q92pXmz+ULqFTuucW9kx8+Udr7txyeBDQsiUSw15wLqc
NfloYsVdo0K+PwFt6ZFNTQ1Bt+syLU6aWMaHshrTo5C24akflV1K71uvRbZAWRYemiXuWrNsBUIZ
11I/qh4DS09qEdmxGL+b2uY8itFTkEBgoDyo0Y9IiugjQLutSQjxvusRebt/ODfuPbAzwjLCGUZ9
1uAUw9fGjsqD6uGumRCRMhsllycGyT/dt7P1YRfxsSV5WPCaq3jJggezjuVS8yxYr61mPk0ofwx9
ADH9jqXNFb2xtHKfclSbRWAWmpfUNWC6r1EWPTbij/vLuX1KyScZuKYDQw+GyPbaadRlSRO5HTUP
WnIkVodxcJAH/QzRDpwCHRNuk9TV/+FTQeEC7FkDHHyDdFVzv+EdMTVvHCjvDpMB9MNM1WPZVnti
SBtfi94LnUYSW4Yw1y23NFT0hv9RvaAs3+kWeLpQfNbq3xWE2vc38jbcUpcYAYIQyvPLwPD1Rk5l
FFoFcrkeSkuPgvFYKpEbilDJSz+V+k8uH++b2yhqYI+iExyQ9EkxfW0PyF1fdu2keZk2i53bEznI
HHlpOkndPNbOWIXWUwAD7z9mlsNe3tKUPBlCzuj+pFYwAg3SpF0qyYpEu9eRbnVSTVlUnBgHhIVL
a8PfqpyF4PCNdChsIZjF58kwSt1WYiP6eX81G1kIqyECZ0nE4BSfV6vxJR3hb1nzkFmSq8g2/MlO
heRUMgRtik4soZwivnSA5KdhtFn5ztfbyAIWX029EOv8x7pYqCpEX0thxzOC2FEL/8OQMuPWfFXC
+NJ+NcTHrBvstj2mobyH4dt6rqiI8h2JmfHg6+b/WCUA7mCG8uTxRzRrDrjB70nzDjZeWoVMnSux
o8tjyfj56f62b7wdZFUUgAGcE0+v0WBZssweaJXu+T1QG38M+kOYtcI57y1UIWSxOJi1KaG1Uo6Q
ptPtOty3v+HhdEqmhIYL4Bpoy/VXr6AuJr7qiUWhMXaDsUhdDQCxU0VKs5N5va5lFYzyNkAHCcUE
w2TrAoEfzpoyhURr8RwfoK11Y+tbFfkvCZBNX3GmsGFeEy28oD/q9adAXbjFz1N+LrVLGfxJp5MV
RrYE13hDEQX2VIopR6OFo0J5uL8pW8dhqWJQpwRGDWPT4rLflG18g+qRoqeKp0rf/Cpyq8b6TSfS
NeXnpebQlf2xHpVzk+wRgm5gsZYO4+vAMToAbNXK8lwIZkzgREQbnGUlOPn+ma/2j1mOjp8CC3sW
q/SsJtrJUFrX785h1J79fDzWWnhOQ/3D/Z24fZuWn0OkyavOj3oNR99sRMR0ahamk86swmEwXeFy
kaevxZ7+waYV7hL1D5pdt9VVI5m1EDpYDznmwilnmPeTuFYPJK/kKqB+qYSYf/20L4zJgDAXnTl8
+CpJmZTYLH0/grGzmYeT3/ilG8tyZmf9FJ/vb+LtHV94q4jVRWjTSGFXUUQtlrpet6pOFGE5ZarA
TdM4Q1Zc5lE5mkFH3qcTXbTv7pu9fXgxqzAQsES/3PDV1S5DLQTJpuuekH+a6nfh+CsNqLfuvbqb
q3tjZvVuyEKeTmJg6p4SF0fq/H8k8CpK3r3EA2MjRKKQFbqDsDO1tbe41Q3l4uZZRwjg8a4m59Hw
jEdzryW+cSzZQCjsiVkZc1i3lPqwqytDh9S1qpfCTagHT+FYVg9pmmeuKZTtwSzhzrz/1W4d8vLV
/s/o6qu10LsbYQJNZc80okubiHJ8X/wTVH57uG9pw8thitEN8mZqgDfl4rz1J21IOJe59SNCb8Sw
zngmR07Fcy4/JfVjH57Dcu+8bC7wjVX52sNVZa8BYscqzhzQMLFubwd7qJjFTV4/NcvSlnllvhw+
fLWLpaQLYZBpOp0NV5rPuzpV24v4v79/dej1UgWx1PP3k+LZafspkL7o/h6tz56R1RmX07rJhW65
WaPk1oZu+7H2XKp/nQqwVeDx6NFKQODXlbzAinUI6SycrxUEh4bqodNl+W+qf/3x/oHb/ChEGwSY
HDtS1usvH/TlWMlCaHixBrBSl+LKKQFr/AcrcCsu3UaKDwzhX1sxK7FOFiYhb8il4sEcJBrAJvHb
/bXc5hpQ2dKwJ/JfYIzK6oAl+gzQ2G9NLxczuNOzSnRSKzWR9LKaR6h2Znsoqp8pdDc7YfKWYSCj
dFGXB9laVzWQI5kmQRxNzx9mBMv0TD8yU5ihIhzNhzE20rPUys1JS/LicH/Ja4E4qlvLdBlUZIQE
hEZr0iJFGUCgC4PpaeWnWfyCdPAxi4bznMHJGH0fQeQm0lnVhEOvPfZLXYcGKePudqxOttUUZwaM
Hk0IsSIxejSaBdS422deXu3VvUe45jVko7YKM971xw+yNC6NSODet2n8BwqX8lMniD6Bm1+9qIJa
OGalJC5lFPVU6jPFUNRBIOMMHSgLBdcMle5YSYP2Qh9UdOpYNT/H1qCDBdUrt5OEn2M2Jx8iURh2
Tu3GK8pMCPyZJD+kQWul77IrVTOd8IrGLDnxpLli7hb911B8mItfbfVO0r7d/5obl5GIhBCIZh3D
GWsc8BRNVjn5OYxSmtAdpNT47reA6u4b2QA1kItz1ReBae7JmlLYqPoCtlhf99Kp8grrkBlPFPLb
LMzsZLYDKzzO00/d/5PHoZ2FLwGDRn77FOgXhbablA/HyByeGtKh2k6GQ21+6sxzJT8XDcOhhySk
odrr9U7c9Kp+tTpEbAooEqCHTAWuSc4FldaGj1f0xFkqONtp7X+U9Nr6FLV6mzljoognuTP6DNU1
lQuuyqEVgA3Op387NWLysqLPNx+hK4uANYRV8c2vrSiwDdkXofo20hyU8wAdVGgkcuvKGZRJoZa1
v8ZZm1E2G5JIcaVkVn/FADhCV1aiXHQa4vAGLlK/Z2CvaLv0IGgwo7plGHcZONN40fPJJ+u7VjWG
aWtCVnmLCHUCoNeHRUBONbg72lKeUxrCU/NIzOh/QP9Q+kcNE58SRCNTvyi0ROrwZb5g2F0qJbED
Lap1Ss1B/RrMSj3Y1qjVn9swE2O77pv8a4ouTGsHTRGQtGhWBxFmUCYu2E0AHb4sBI5gRTyOTTY1
nTsN8OE96r1BflnXFGkPWlfo0QlGJ718aNqm+y72giQfBBht1JOuTdX3glr4Nz3os/zIFvmBY3T5
PJzRjzUUO51lrTzAp5p/FDtaRTv+9nVm9u1pYGCXqhxtYFD6tDPWKDW6aIog4FjQAo3n1taToE5t
vwGt7MhyLI120lFJVaBQGm1BoEWrhlb6zhCQJLbD2Zqeiop5X3E25aPSA3mzpV4aflt1GnzJsqLZ
6aWuY1YGNxCBgWGBF32ZEVwFJlFjWO3cCBT2IrE8FRIcrFI5xq5V9P5TNMjtwQ/Fvw2U/2cUYCzF
I2SfjVWCI9ZSJBZ9pHtTcu6+mIXqzsVBao5t9LflisUSlMY87jxFzAGtlleLIRN1SklOYym2H+pf
rKp7oC70l9kF3XBcI3kTs7PLPPUqhsiiUi3FTKQcJHBhNVf24RkbToqyNwJyU/RaLOFieE7IRZkE
XkXDaV76c9+3mjfFv8emeVHi6jT0z1Ge2W2vvYymchLz921i/UiGPZbK9ZuDbSBngEyXs8JKV7a1
ypqF2Sfy86eFbiw+0mm181x7NOLalhjxlCDq63YCp+ULXV+na6Ors6KA10pSBgU9JfwRpp8F9O6i
v82hloVx+tlWuEP5j5WN1NKbBDCg/v9IO6/duLVkDT8RAeZwS7KTQrdkSd6ybwh722bOmU9/Purg
YNTsRhOeMzOYbWAwrl6LK9Sq+sNjW0Z20ERuBafEx2Rm5XZbZhvEQeYJOCllEGoIS+BG2waeJFeS
+SjlmblLahOiOOhxB1qatJXbRnb9RPcdpD9q4DDm9F7rdbE1O+s9NuT2fkx76XH0yJSSCmngUWuU
R0HHj1Fo4uigdqjre1qmbz0pWFMxXjokwsJEB4uOMOp26Cyw9s4TpXDCEVGtI+8xTHxbiafMDoT0
rfPFreg9eOauVO+tynDEWaHEEx76sdpkxQjIrnWK1NWEF6P3N5Uv2RWYkMhc+30X1WjKv5QJ0WXk
p4FZkhe/r6liX6Se7j1K0u+AjxiVW6l+jjdq6buZOOGLQzFM4W6T6oe8Wvuyy+Rojg7YDyOguXCj
LSH4coPhj1In3mMK5c3OQ0G0A09fycCujhHRTXoH8x68cAoQpMAokBQmz+jLP4oB4CCS995vwXMU
4TH06lfN77eaL20RHcYsdw3tvXxeMkjsRxSsyahMIUa+eMIEuUzzh1T20VQz2xfTrQiRvIazcnuX
rIVZHNmK7gW+2Y3CoxyOdqPthOKXFBorQS5qGfNgZu4CLgi8Zkk6z9dzneAcEXuW8FiZ8U7uOxux
Xb0HfqB9qzqEwZPac8yicZIxWblxL9gMc+jZSYmHILQAONfnodOoESCgRP7Rk9DlM1xBNfZE1/Qn
T8IKEPOMSdF+Jkr3IrTNE7ar//boGzcqKdpwJ2c6BeynMHHM8cvtib9Ivj9+GLAuCvhMDj3i8x8W
UCKP9TL1j129QX4E9w5HQQSozLeJdjDgukMT8rMvKc7i+AQ06D/K+ZfZRAgXNldK9xKo3DZ6i/KN
ZX1pq60cZZti2EdRRx26csLizqzVFTO7yzuJ5wKPTG5F5vJCwQQ4WqR4csFvFrYjeG4i0fpqQyQd
I8MxRaauMCFSQZS+PVuX99IceJbLIa2gfb2crCBSNRjc/tEK5WNv9PaImAROjJs4DQ5/G+qjz4sI
m0yJH+Dt+XdJJMOXEvyFj6Vnmm5jRNtalaaNn32H6LH961iMCIgvhMu5ErzoUSZULqRUnRKssYAl
0N/b+5l3R69v5l6uLLjLb4eKyqdYi5K6ISdFCakJf/MxmRnsXu/m4+haSBFss8B8jwR12gZiHB58
Mar3/8VALZI18MS0Z5aJb+mxnKhcJEchehD9rZ4/JFXoWu1aF+tKxgaidy6WSZA2QPUtzjOq2VVq
pVF65G3mtD46vtVbof6h8LCZ6PQmnd0HuzITXC03VtLSy2tJwzPigy4zv6mXOt+KOSSe1eCIyy9r
XhD1le5TLVaeb8/kssLEgwcVfd48MGUQDV6ygEqkNkxjwDZW67zwbqBD5wCvLQAUDXLI4ETlLaWO
iH19VXkry/Va7Fkvmf2H/w8dycXWQB0rGwRcTj3EAnvsv9QydgIBnRokq2JZeS6U4v3vhwuYmLIW
a2c2kDoPWUqtLFitglMtlsrhxJpVdkb0zjxv47qBivz1drzLFxqYFTquEHjY/4jsn8cz5THPlEHD
LraD+E7Zow98wS3yoc+eqiGP5J0Vm1O1B20Um79ux762gGa5K/xjWb1UEM9jN2OelHU94cSdwiOc
xobuqaJm7t9HmUGoUIw4EKBMnEeR8TYDkyTiLt5kKWebKJ2sQhpXypFX0iewKwBr4SoCOueuOA/j
p72Yxo2XHuks2oYWOE0Pdarbi3AIgmDYCpq/aXQ7SM0XwWsfE3Mts7mSRMP9AdxLkjrrDi9Xq2jQ
YrC0EXtXaBq2qEfNtjTSo2ikP2St9baILgV2nBscR0PjOZk6/TDKZh9V4rj1sJDYZU3yijhY6sQ8
xuwZo+j4jdxuDCVVtyGt17+/eUDHUILnoQ7ae8lhLCeM7WMkdo6NJWwRhjoN3PB19VStKjJfuwsQ
uGcbQ2kDmrlYA6VoxVapzlNTbXXprt75m7C/i2D1bfCmvb3e5hP3/EmpwbAwZ34w+jLgGM4XAlwq
uRXFLj3KrRd/xTnYc3EZHZ76xFJZeZq8svKu7WBey+xhpINk1BXP4xmtYmV6yi4Sk9+WFdtgf1Iu
8/4u89ecij8cQC/GBnyX5xpv2Qu9BB3lS9DqAvOIXd9z3CFgI/uSuNd8K30I4Ou7XQOdTUyFamOl
Aqc0KroueLNoF+lVvlWU1Hog048cAMeKY/Rh5yZ+JTynvg/ZXqrN/Wg1hlvXgXbva2W8o3178stC
2KhRVuz6SPHvRKUHjt+U3W/VDEaep3ni4LdZIrOqVIdRrnno5oa5parnQZ2Mm5W7/dqtQAkOdjvn
Cans4gN3CXhWSop4MwrTb5L/10D0bEmKt+whR619ZxTB9P4Xi4rW78yjQbFzWR9PBdOTq6HKjigF
3FfSiNHPgxpkj0bz7Xagy9XECcZ5zFsTcirr93w1xU0TClgDYbFN0oQPfColbsPhEU/GKe2m19vR
LvcllzpSr3CEKPmg+nMezZt4U1p6kR0V/d/O2M8MobSyq/6P6if3YNW/YJF+O+IHxvx8CRMS/TDA
D2BksbE5D+kPTdiLEmYoWoD7GZDlscntWAitXw1iSJOdQ6/loaZYVe5Qc4BD0OPEdlKCIf9HjHPt
TUacaLSNrpha28h1pbULMVYOU5PJ3/LWK16sQCt/+KBIOldMUx8apFZo32scPbcqAM6VAV37YFAD
QN184FWW11vnZyW4uD47Cg0crkK0qYeDUxtfY7N3tDZaUyW99sl4xdHrYwr51+K4GQK/jnl65YAp
9MMIN/vRz8Ztgr9s4Il7S4mhea55zV7uOA5NcKFIseEZwZ47/2Zjp+MlPvrZUUcyrLC2mf69NPM7
YAl1EGwsHtO3F8mVrJqAM+sc7soM3lxk1WYqhwYIbSzZRaGhF4E+wHsKQP/O7wvvDb6L2TmpEpsv
AWhznRwtoRw6dDnycIE2gHm+/Xuujh8xDzYI1C/oBefjn6bEos5fZlwpceyoEV3CIOswVOzijBai
lT/7Kupe2OFaK5Hns2y5W6jJ8lrB0nHOg88jt3RJRDFmg5qD6na64MTxTgnEv35mM80k+jSimDru
lfMonjTgEOiN2bGX9qgp2En0paPV0+eTY4g9vJB4Q1ljBZB/mX3OQVHOQO4IKNSy4CRbcZeI48TZ
06NTop54Ha9kntcmD6nCmf8Is53a5vmwysy3PN+a7eMRicjJ/eLHZLX1f23/KzNaG4AB0MDlkzow
PEkhZ8uOPh7IMRyLUvgyeC8eSCR/+nJ7HV6mNrNCAppFM4mCJ/wix238oVTGQWHKlGQzdSoJbuso
2bSRu3pNMXD+5suVBx4MFS6ej/M+XExeOFZNMBvSx0J+7/kvYvEmqrbq4+NCavNjNL/X1pqq27Ul
ATqNRQgHEFuNRUxoxzVoSAzC6WR629rQJjdCHGR7exavVAcpDCKGyJZC9oCc/XxoYwe9UJHr/CgF
Be4qdI2fgqx0vPE122MG7xamZsdrGcS1xQivky0M+YTrdnGkdUoTG5MMf1o17ov0NdHuKnGtGnHt
nPocY3E3UMfJuqDDQL6ORoRrD1MBGR5NceTjFAiNK6vx2sr/HG3+NZ/QoMjkVoZS+diaacmmjWUn
MwpbKb5GdbPXlDWrlWtrA3gNYCFU4rkbFptZ7NsoEjred5oGWCRqyPOQZ1/rwF3ZYfDjEA+2SFKA
0y3GlAxS2UxZXBx9Pcs29WQoJdD3Vt6NQxruM+SpVibxyrAYE69jCIZwV5aUvMmKkiJL2uKIJUmw
9el726j9/KVdNP0d+lHAh+d3gwmKYbGxBtMMo9HET0UdZO/UtUg1mYVguCsb68qKmLn0kPhRxiHS
IowAqD3GqWB2VaEq278WQ/AQi69q1fPALZ4SOs+NMh7mf6LBtVFQNwmwr8GBws7Tbksp3/UCdaVM
9gEkOzvJqDJSzaHex4+CCr/4prw7O61mzMfOaIdvyRiHkVNEMJ3dflTzfVMqoei0tAUiVwljwe0i
Td+pChQ6V2rTUrOxgjd+xGAjfjSjhzOIXzayzSqsameMRvUZObEKjkJlBRsPuyFjozZBPzhlBYuZ
5LNsIEggGvxLaGXV3wqQyXWHxmf/O2rNYdgmute3X/JMb/p9VVSxYpfoF9W20VtyuPGNbq5cZl7M
H/1RB09RILq78uXmI+9ijiixUe5m0V+YdcmxVfRWEehksaVy0NPi4IkpVe+6Fw8ZqEbHmBpjtMMg
qGW7rtAg6SxxNhbswwcTU4EV/ZbLBJBbe2YjAbkBWEfZ5Pxswb2JtyiomyOfqbHzRDnkaeMq1k5K
FORr/TvEq7cTZC8/jp6n3ltJiC4O64/wFLt4XoKIXQodh1kima2R6Me+9rdZqUu8U0In8PJwJdO9
OLHnQFQNZj9POm9LXYGyjNqomwr9mJsZYBg0Z5KKF0RqVw2k++ah91b26EpAY7FFrdJSgHnl+hGm
h92i52mhCVwXrqSpthH/FqyvKytrzkkWK4sLHQQ2kHMu22XbKTSNoOlFdh/A8G7DSZXfK6H6Z2rh
dUAmwLwxzCf1tS5hLHSZkm+Lvtd3wuz8c/uXXPumoLb5qJyFxFksKey21Q7fLMBkleS21k6VNhTr
Vr7n9SBAX/ioJLXL1IIELdURldSPDcDGmg4nPXHO/ZXtuhZl8SpILUo2vpcRpb5rKGoa2U7VVhLA
y4XC0qcQTqOQegd/PN+BCLyi7ZCrytGDMgoXUJb2XnxA28xRkq9SaK6sy4+OzPk6YadBL6GLMu+G
ZeEjEHHsqbRIPZJCpQ444All6lETN2n4LMdPo/pNlL+KlKhFNXMa6lZVN25xsn70VehDydqNeW34
n37O8knU6P6g+DU/R1EeVA+ZT/2hsb428naI7vtspcdymZECUyLpAEYw210w2+eTzdqPI0MTDCzA
Rf1hiDPD9gvgkB7Z3Ba0aXWUU5+7gCvludOK0SlxPd/e3h8XmQi/AQ8mNE7oAiJotyjMyEoQgww1
jGPC/Uiny43T97+PQAeAOxgsGhJg85x/ShjNWcrKmmrzWIiC6sRsdldMijV3mCtfjhIF8FLqMWg0
LY/UOq/bHLNbjtS23wrKbwDAD0L4qB4wvnR5pv/1sUJFhA4KwA2gbspS06cLMW7thJhpM8U7TaaE
nuHXqub6miPt5aany8fDhf8GOQuG9nz2MGIuJBlTAxyDu/usbkL68+Gz5FkrO/EiBQb7/znOcuPL
NY0KkThxP9kmSihx+BUw8qZY88++csnPkYCc0HzgTx8tnU/rIWSJm90sRJRxKGzNtlZs0fcTuwWL
7HqJJxy6ZvL2iBKjbOYNwrZtM43jJzM3txfmhY4Cz2kVGz3eF5oyJ+GLW1FEaFIwfA/D21Gwe2zX
0vRrIG+yVH31oJuWO2Nyy2I4RVr2UgzDK/3BGfCaxOXKL7mo7s3MMC7LOfXgEFySInS/BBFby9aR
Nwr9ZCmrD2Vi9PtRyeINiXcH+dSTtmXjGwdvlKXD7Ym4Fh4iOMq/fBGFMsP5Ggv0soisjPBCbyGp
6tduYZAGZpGBl7x1mBAb1zO8a7WVYV88HD5wVRyBFDZnBNri/KurXNQiVEuO7Y8ytkGgePeDaqcr
Faero2NO/y/K4toM2fyhP0cRn0Wne2rfusihT/K7XOvTzFtxcZcBE/tPoPmo/bSwEfpp1HQikJLb
lAq/Jr9vf6bL6aI5wDOYAgYQW6R9zv/+iIsZuofWHtXx5IXvGkXJcPptZgdPW3k8XU6ZSn0OaRug
b4gxLYF33ijEKIhVw3GykNMVWnxUBkfw/qHEWvYqtU/BQTt7Jb25PIEIOiO38LvDBH5Jahl7Jeg1
Xx6OkvYFvBjZByr/T5k+riRrV6aRt/AcC88iNBrn//3TZ6pbEVuswBiOJexL1H7s1syg6QPNl16k
sFxJqD4OkfNVoVLbotBJwZP+9LLdjnyWF9OqGI+dy2n6zSztweQMd0rVblU71h10aezdt7eX9p9q
J9wl30HhN7twGwx28Xv4XTwXd5mz9vK7XKr8KBYSsijU+S7KKoUvtrXXR+MRgtJDD6KjEDCmytak
1q9NNbVL+DwqnZKL99xgRpVAa3I81jXs9f4pCMDuZ3aD9vbfSwfM7/3PwRY3WGtCwMC4ZTwaU8Dy
dMS8ci3Rf1SS9E+m/qjqh04oHvJiHworK+rabJJ0zBoaM/xvSSMWBVHtvLgZj4F+CA3hkMW2DgLp
r3c/WIr/BFns/inL4RCL5Xikersz1NBO+vG+ffCDzSSsfbcrWxH0Nf+hHjbzvhcp2wCv0TLiajoq
EaDX8JtSy44o/jSUlaTjSgaMbgZZAJ4joLWAiZzvxcpg32V6Ox2FCnqEsTPfxQY+m5uT4yMvvsmS
lbztEjCCoPbniIu7Lu7lGI0QIhrttDXV/Ev7NCHG5lCPwjt5yB8Gs9hngy13K5E/HoGLg2BW1wfr
j/Tu5SMRLk4binI/Hd/fH0N7+/h8n9vfT6F9suzULu3QfhxcUnw7cErH3xziTTz/wQ62P3+Wdm1L
NlypzdOXfx5e83fHtLvNN89+C+zRlu1qxwN6F2yoa9uhK9vPe7aba7gvG/vL7uHh7s/zfWD/+fXn
9or84DfeGtHiZq0sczDqnhFpdm6ftvf33VbejBsAxI61xR7lHpjLydp4D7prfa8fUNvUnPDUPDv7
3r4D+m7vFXvlsr/+fT/N8uISjuJq0HV//k0nL0s3VbFLKWVtqe3r8Y/qGVhePX1ZSzHmv3QxETgb
qTOpFR2Bi/wN1fl+LCUs4qKImngobOIiXrmSP/bcMgZqFPCYgeVBE1kMDJqpGHtaLh4lO3d+YirE
v/H1cxL7n7cfgS3aR/XLyve9cgzADPxPyPnc+3RTpqHaTb1FSFX5pjvxPnEFp7FT5/V9XrDf0eGw
6236rjDFR+ePeVQO4PVsfdMi2yhu0efQc5u7Rd5+69c0Va9kKGc/bXHYS2MUh4bETxMTZaMJBc8+
XN/DqqnJU8JNPYZHpUY3RRVXjuGrcwIsGacnBdrHEj0l0fWXRqUSj0bXPnX5PksPtfkzVttvtyf/
coAfJo5wQefjER+A87kHdlmNVeRLR1R/6+bBKjo7LXD8dke5czJJ2Rj1r9sRrxzGcJkVBUsYzkjo
VYvtnE5q0kixLh1RZ1On1I5qyZGjP32Chld2r7d3cdcfkJl+Wok7D+V8Zc8cajg6VKFniczFyla0
1uTdrEnH7EEw95MqUZDHfmX8F3V9GLBN9lLq2UYyNrfjXiYnc1jyHwBjNOeWrbkoaTmrW1M6RjUv
j/g+Fr43eCyHp1BYqYBc1ibOIy0yzq6QGykaDL5lE9ntD9F/lcWvWRm7wZ2HMuftYV3/jGDhyIZA
LcFgO185Ymc06JgzrnrcTCeLTAHNGE/DajSSUAH1kML65XPN3g57bYzMFw1qWscqz+rzqKGF9pqm
ZvLRNOB0WtugeTKwzvWcNvwhiCsTem2MLFF677MjCBo5i5OpEsN4isxcPqYwMPveDWtbhVRZmpuU
m7R8FLrYTrDRuj3Gy70/8/1n1SIKowpX+PkYiybQxylK5GMpPoIzbeN6k42vftuv5JNX5pI48/DI
iOgaLw630kuUsNQr+TgUtWPmPwI8CaOwAH3HgW9pd9iu3B7YhaUZFZCziIuvl2RDN2lGzdfLYztO
sP7I7ax7B1gjKE45lLtOcNXawh/UsKn02UJgwRVxc/7YDP/WWnnvWbsmtfsS3yaWWR0au8zXd4ls
OJoCySXY3v7FV1cAKE+Oi1lYklV3/i3yKJVbvS3lYyFsI4/qQVS52RZAulSibFrangHNf03L90rt
ChUYUlVqJByVQKPOowajVIBq6Vh3gfYLnzJnsMKNqLgFb2TxF49XPAQquzWQqE+t/e0hz3/34pjk
SmC10x6D4LDko0pa1U9t1cok5aaGhFCdbycviVcm9sq9g+UbCSoaaOjdWIt7p6/KyUwDj5UQZS/e
MB3LSXHysHUFPUMaQeRzKlTD65XD+NrMzgrUlOSAQPI5F99TD6q+EqiUH/PuX6RJeyKMAl73tkJW
bNphZiu/a0F2b8/p1bCz3tTHNgMxJC8+aFfKRV0J9B/gaI/VthZGd9BT2xwOuvRexMWbLmzl8AG5
yZVM9drn/Bx5cdvmUChiI/a1Yz6UFfz/nsylwYXs9gCvfU6uAZRCcHnDG3cxrUoSKlnkBdox8ujA
xxD3mz9jeRAwR/C7btM/l5Gxux3y2tYE7jKrB1rkaKB6zudUnDS6xGzZo1/b4qYZX2R0Z8to1+dv
YmJs+ym2pZUc4nIyeTySzM3l+FlvdjGZIyoIAl4u0zGRI2XTtqF+qAWjOtwe2bUoYFFIjWaxx4sd
OAbqpORBMR3lifx+DLGGQzT+bw2myEe4RimZ0FyA37HM/CoP+4e4LKejLkzp1gwR6zIHJVw5TS7v
svMoi4Wfp5YO2IV3Uodf+IOBP9oGy1eye9kUDpan9itzdyUe9yYlJ1AicCWXgNnBmuTEi2Pp6EWK
/j3XrHErdSbpgeYFlQ2qKFrZ2nMKcH5cksd+KJv+b0a7OMhmC9CKZxlJFzAZSBZeE0C4RMdRyMum
W9lm8zY6D4Ziv4nlNJRqttmyHRRkA0hRvCuPVSraxsirfeBdHn3R/N+Tea9EK1vscjLPwy129VAK
fWqBDQfiGDlaMjpsOKfW3qq/B2ScB5qPl08vQJnOk9r4ogF8Lf83KZKHIIwmu5Vt2QhswbgXBG2W
jm5Pqvetx4Tt9n6bs46LWZ37IUhZ8NRaCvkYZqFbMXnuMYU//2v0D/q3IvkdIxp5O87lvqayNpO/
oF/DxVquzaQOg1LAy/U4Vf7PFH4MF52Xrtxwl+uRIFA9wULweqcCfT6VEo6ig5mn5tFK0tAB2MuY
6DVDDWr6/2Y8n0Itsjk9zUy9QIiK9rGZ2YZaZJtwQIv6v5i1T1EWi7D3p6jLRwZkeum2aSZsb9dk
4q4tgM9ztlh+yPzXWefzYVLDzYQic1KQAK3xauoJukzR2+0BXdtVn6It24GzHFCue0ybpCX11mq9
1vWn5mW0/Ie4GqeV9XClMcCCoGeNTgVlwQu5WXWqq7BTSvM4jpkro4/oNfVjbUkbMTLdqbuzmnaH
B+pBlVtHvIvHxA5baSfl7Xcr8t6LL3Fn/LZiz1amnSLx+KFVGMTSKVV0e/RcA8kzVsFuhIyTq3YX
d6SkX25P2OXnmdexTDmKxIIbcXGHTFWI3jxoOjQshwnsLHe77DaDq3qHTDXXztgrpT3T4E6kR0le
yoN9sazVISksDdIHyfc/kbWHgZ7m2HMJdlAhjhu2o+MNzR9FeApS2W5T4a8FIWAVz+LAJDWkGjR0
zndwLcyQc6FQjh1qsy49csVWI3ENG3YlfYJxYRKL3GFWz1/kMn4pCHD0Qv1YKoWd1Zgeb3jzGV/x
oa1e+1MWVCvH7OW6pw+GmpyJigly6h/0s0+HvJXD+PK9CohUhzWEYJb/FClFJzH+JpRWt5L2Xkop
AcvnaYHqBJ13ZnFxbKhtjKBWqIM5jOVNmU109uVsB/CL960l/wQ8GWF5biKy1CWH1GNfNE280+iF
eeFBkQsFoZSkulOlbrwbK+3n7SV9BZAEawAzHDIv0LPkk+cf2WwlSHVeYBx9U7rvBf2harwXFBTs
3Poq8wzCk93V63bv1ckWneJUfdCUu1oyN1J3ktfQ4x956/kNOP+amSgMAn5GCZ3/ml4YesvzgJnI
XwcSCxMphG8W4ukOVFOt/Rn+K/WO9WS0+9uzcLGxkU4ElsV8c7siEbM4d1s9lmu0xKzj1GWbMXjH
2t4R8idjekX++naoy+V+Hmt56pbAOGnHEEtBXO+r96c6Dblbu4G8K017jWI0L66z+ZyDQdui3Q/y
BNTH+XxColDTLGoIpuibOn/BBcMWMF1P6K3k72sF9IuNtYi2uPIVqfMLTm/rmOl/mrG2YXiiiPBt
dgG+PYkXuQWBMDiF0jvz9lm358OSKn0UEivwjok+2iXXsBx8t9o1FbRrw5mrXkRg5ghzHkXv/Qjv
idA7GrIbWy5Q/DS4N4uV5OXqggAdC6rqQwN7CfmvGF6fGISZQBs8T/umsv3UiWhpdYnjv/z9zFHR
A2AFQhxUxWKli1GrRoUQeTxLKuR1XCn7qaQrZ8o8+4tFB0md8YCxnildi/ewDP9DFwtfOGp6Wru9
lgu20svp4fZIPjQKLsLM4BAZsSRwPIvP00SJGrdBIhy9t+pJelUlml5O+3vy7XHc3ulftG4DIRhd
+5W4889fxAXhS9XvA82MwMhiWRhaJWSKKBzF6iGiwz9qml3H37G/7prMVj1XLgDgSStL/vKI4g1p
clDzwIZIsVRnx9dOCLVC8U+w3O1u+mU1td21Pw3pHauylViXpwb9F2q+HBhMLmvlfIRl1EWxkE3B
qc9+D6H0araPYty6oPGQc1Tdfs0b+QP4eT6lxKIaxv8bIDwMwPOAbRXU1YRp10nlfErrH60Tiyc8
1yBhIawyPTTavz2ilG37BbYUprSwR4TmHq2xXTi3id6xXTIKZMwtNkxFF2VNoOfK5AN7pMAzZ2O8
dxdLbRon3bPCPjyZ3kNc+BTItK1Q/y68dwxLV86DC8VZMi4qvKwrmP1snyX9rdNoMXvYeJyy7iXK
vnn92zQ+jAhGe3q96SVW9K9SsEPeHxDSs3+z6iQjx6n+0xUKUlOTaCuY0DQzv8JfQ2Rf7myyQdb9
LMXLjaEuFobYwLgaUyU6SSFw6Tqjcp4MnrWywy48E5gBljg2N3Q6gJgva93T6FHoRQTlpMls5qZx
EzE+zK/IAnE+X3hq8vLQFqJr/OMNuU0lRQ5AoICzTX1ad8k/8KEdgffFWGzGaNt8gLkH9JQ0Nw3X
9uV8YC6WLsjx2boDZQQ0pxb5E6hNzwhGMT61gVNnL2pebcvZz0H/2cr93kuxe1o5+K4sRvC3PERp
PNGPXXIbgkyWkskw41Nl3QXVq9Q+hf5dUz8Ayl85By5fIPR95n8BVsTElkTifF+iJl4i8uxlpyDv
tsCm7TAe7YqR9rJmF351oojAMvTcePwqedljOXR/PVjmFvEDWlCgtmGRnP+CNoyNovdK7SgIlhOO
gC1q5MzoesjJzlxBrFxOLLK9c78LHtX8Llh8Sl8f40o2Q+6tTGu2YSoANhk0+cHLJZhcaq2e1HbV
IOR6UFQ3yQBAUlxYUyfBlIZmLBzDQsIORA1608ksX9pMCch/caxrp4HO9PX2JXZ5wgOCo9YKtILt
fLHDpFzvpEIeBCpAZjU5WRFqusPz3aw44fPas+vRs+iehmItbsB7pWsuvFeWFmKmcJ4oIoICxlDo
/MNSn0pVqZ/4BZ4f5PaQoAAD8Dd4yGgNOF3GRu2SNHMF5HztLI3RjdWrPamsvNMa1NBuz8dlQmkC
wMQ6AbwibcjlI60PwiwzTDE5BeIgbTJBHhxiAgko2rX84UooiqbQYwEdUPNecr6yngp3FVjxqR4U
xY1nbOlQQXUrh3FNIPBSq4cxoWoF0Bo/AA7VefF9eunmAiDTsI3SU4F/ZAOnzCxrFGQrp7vXyVU4
N+ThjX38wCHSjW5WGfsmSXdFvTW03K6qYTum5c8a1rC8stcuX3qzJw65Bap3pL4XMy4pXRIETZqe
RM/CDJurXtp1Y+p6BTyY71LVOoa2VXAubHaNcZ+kwl9/cVTvzJmOigMU58tis3O6qo2cG+nJE+/U
TGXPJW661hq62NwQTBBLRcPGnF3OP1L/T/Pvqy17APMr8hr1LlBlp62fLWRpWu1EB3p7ew1fPiQW
0RZD0lShbf3Rz0+T2R3MsrdF71AM7luE3ikCNtpRVtYyxcskfI6JINT8QOIjGouYpGN1Zw1VfqpR
q7EDqcs3kZw9wzP9UaljveWyCu+jLkRhvk1HVxnr6A4BCBSZRSt3Cy8SfgSZsNa3vjbvVNFR4UL/
DtmSxb3ld8rYjN2Yn+icsYpCA5J40xlwHqLvQZ+Um0ldl8SU2UxnmQBTwXMEEVUKZiTpi6CVGel1
X+v5KesxaNJqVT74Klzxsk99Slm1vzd9n9tLEARXj1PvHhf7b7lklIe+bMw/K4thTkkvfg1llBm0
haTr8vEqmn0P4VHOT9qLsVfuo4Kykt3Zwx8FLXc7POSNDfdyDUh72V+eJ4HB65TzaE1+VMM+rfhC
RCjeKNX8NEz5vpR023+uxsKtu9q2sGKM9bvWwszMxbDu9oCvfvL5fYRejIjj1uI+scIRYZPJL05i
27zV7RhtvBIVDFmb1F2UiQbCqFP283bMi6OcwaK+yA6nEGpe8Gc1AcycME35KaQyDAkrwmK0aAWn
ggG2uR3qIvOeQ9FgBoZH7scj5Pwk16exJteSipPhfVfkN916u/33XyQEi79/sY8lIdD0LFKLk2y4
3teowcfCrkonS3YslNuh5n2wWJmw42YCEK9M2m2LL5Xglh55iVGc4j/FoXiKY9t0y9ZpXwP1/xlp
/n6fFmMv4Q+WWEpx0qyTYR7yzm1iZ6i/jC+C5krNyvl7ZQWejWvekZ+ihfKk98k8LjV50cKNpD0H
P/z0dbUAceVTzcQ/MiRu9Pmf53FKjORizRz5VNjao7nb/ynJmET/BSlSJx5K9/bnurLyzsLNw/40
LNMSRpJAwk04ykav7RqU4dpyALUHjAbZApIw5fzvtwTTzEJK/6dErmyhftXHu9j745UHqXR0/KE7
tFhuj+gy96CswXOeFyblPSTTFyFRauwaP2axQ12eiscQSx50lR4oNv/yXpESyc1DhALBGuHn2kzi
noTiJqU+9DAXYWWKlhAOWSBmdh8I/kbFzO72yNYizP/7p29VByKCcSYRYBQKmzT20RwbKeLfjnJt
Af6vEBCoDbK3xVlBtgSsRSEKWpPSa6IelBqO4D4ad227sqfmtbw8K2iF6wi2kz9RkjofkB4loxWH
eXny9W2A5HzyLKeZPRgrIOdr8/Y5zOLLdKje5XU9h2EhNNldIO9vT9m1AFCvYJagoYSP9Tylnz7M
0OhjwYOnPJlm7UjpY7ae689TsZgqdhBoDJNXJGijxbGQYLaqUaeqTkZ7hxUKXCv90LsxKb5ibMXw
SZL33egMm2Fv1W9hoG5kO4rt3qlaV5O2tFXSNdLVlY939ouWJ0cWlWk9GDQ4hGYvxuK8Fu0s+NOJ
f90PoE6G7ALDR1sCXudi3ftCTqInGfVp2EbmW9I/FGs9wyuH+1mExVUSpW2DjQkRlH50xO6Pbt6H
5LNS5GNd83x7scx/1+JLQk7lWU6LEm3EpeXUIOpJWaRFc2oxWHGoNQa8G6Jkn0RgKP4+FIsSFidi
Q7RDF2lFr3dkjkHdnKZeclT5UYooPIy720GurAOkKOZMnK4/m3ix+Ik7mpPRNKcUcew4RQ0njn8Y
+XhX9sVKFnhZVpgrptZsY0S1ijrq4myK+pojFheKE0Zd91K9Gw0Wv/qiGC8G1MNUjbYxMuCeoO5r
Qd8FyZqW8+VY0RegOg8JEFAnGpfnG11FmhozkbI+8UPA4/5O5Nf/4ey6duTWgeUXEVAOr5ImbhjN
JocXYb22lahEUVT4+lvaC9yzwxFG8D3HgAEvsC2mZrO7uioiwQDB+ttzer1H8G4GMveTkhVbXtqP
UOFIMyg+tyeVQIqirEDIre1ItZYBvHb1QOZhQMj+zUrrMtkvh1KDVoqJn0oj83r1pcoO1uSPOvQh
xhItnYfbo1owhwwY2kaBp8d/ch124LrO+1znCKitN9JtAdITra90L8yfGmWtFHt9psHL95+1q0rs
ALhvkqn81PyNzyD1t5Ptq6B0LdqYl/zyOF+akbakCgJqaIaM/GSVH2OGrlj7jjU/VIhdRkGaItSI
DI9nv2/P5MI+1CGzgVwW/sKZmMf+5cLpq3ZwSWHwk7EDk9BTd78GHroO2zCqLwakQw3GTrfLMxgA
aZhv+apnBfquCtLt7XEs7PMLM/NnfBlHlFNWMKgin1KI5Bribs5FRfXKYVrYCDMGGy9lELKgC1wa
i0qLuh6riJ9oDfoMkM30SIBGJdD958iuV7z7wsrMIivQnAQGBekfyRgXyPM6ad+dxqz8PYFvKQMo
jk1qYPZrb+KFQBdkaJ+wWiCI5uzE5ezxUbF6I9a6U3KIH+uD+FCO0Jje8WN+z/9G38XKPC5koC7t
SV5JKSIyZIranfiWHxB5vBiHeoN+tQP4bf95X1yMbJ7lL/tC7ZWs5roCS8arGze/Jjf/OcT/jkdB
9gg4L+TIkeBCrlYy05kWrRDGdKc+e4iyk6nHz8zcEHK02F+rB3VPjJKjq+6zqQCpfPVUxvvb4/zs
7JG8B1K3MwU07k/osUlfMCkROLC7qju5DgURsNcrupfEd1q1jcxwmoKJlj6zvTEBCXbIkYOr3fs1
XOq8JW99g+RMNK2KxmkQHW4BpGr5fafTe4e3+5Y16I6ZfkzKmr7MwrEHE4OFZBpQObgIJJ9ZdVrb
A63dnbRxn4x/yjrx6mq7MrULjvnCiPS4ECX485186E60vxM2EJaqP5ggg1Ge9GFH4wOzvqXPt23O
q3U1kwDdYk8BEHYVpFdaVlgFeGixbVNfhzonxP3Kb5G5Vl5ZtANyYfBIIhsJqO/l8ZgsNymopXen
NHPfe0goOgn5VWTfRmONQWrRx0A04/9MST6mm2zaAzXdneotwgIecMer2baqtl3vJTRAexDjwfBj
TfpkIdLD0bT0uWUHQFUoukhDFJk6KTWG6GbVfZo/8K7cNCDsQCknAJ5m008oh+MbVBGBbG14Vcr2
dHsx55FdLeaXL5D2D2kHZqUQTz1RwcJM469msraOi+fgiwlpHbvMcfsSkKoTtBY2rZp4rrg3rJVx
fAbgtwYiLWHRNSMYIWFF36c/WzDc//6VqF660UA033gFgEh3Yk+RPkYW9TtK8u2+/lP9KgffQv8E
NC5RAx787M8qDmVtgqXrRI+StIo7bK1RKwOhbux+bX6Xdy9oM9HiBkAvdBsud5EKfkAbonAQbtc8
I0eL+ZAE7PChDdtOeNl7ftCebm+axZP5xeD88y8XV6qD7Si15jEd6WHYKn6vr7zprqt+86X1xYTk
rrs+VaCJ7M5XhvFCm4c0BuWLD8HBmh+Ruj+Y1DqWqW+gLwq9Uo+5Y97HVuyZQ3tQatT1DeEZZPRM
CD86/UqmZSFsvPg2KfqhDeK53sHwm03NG6QnztZZzV/RP+kNVjgybeVFsegmgPZFysUGYEVVpL2d
tHnX6iQWp44/KSOAMW76EKUzQkt7mIanEon7CTnAQml3zFT2Q1KvkX4srTjiB8Ba0deBoEV6Elrg
fhstbepPpGeeHu9arfd09mGsKbMs+YpZqhXyMGg4MmUcYdmCAih31R5RCtIsSK3/mppxJexaigQg
5gjmFzAlzTx+l7tXh44K0+xsODVTs8mUe1vbDDwchiioh82akPLSXkFbMNpO8UhDSU3yr4XbkUiz
iuFEcuH3SbYz0Z8Lj97w8k5ktteAJV4Zg9vnc+kt8NWo5HEZQRmeFvmA19qfJN/aNjBV363qgIfb
bUOfdQ7J6yKohEjZjCYE9FPamb0Ao35lwZJdxT5LW7902L5T+Ava54Mo/2WUP0ruNWl7StH6ClXu
naX+qNP3ioifVursJpC4WazcDCr1az3aNhDY7Z55A2EdpViL7Bc2MTDiSAYAiWPbVy8J1UwSaPpg
LQpl31WB9R0SkfGwcUfqF/QX3xQfKXrg/4Czbog+ksYTK4mdeTLkyfpqX/LT4MAeWoDOsBcy7dDY
5NkZqrVQe968VzbAN6LAfaJAJWdQbZaq1Gya4TThEoBC6U9Hf7RM/lBUp2RyvBb9XlX3F3D5jT2Z
axM8b2bZOEjh54I14NrIxl2eLNqZnaFH/Xiindv7mjPuFSioopNcj15IKn4pOsirYk52aaM1m0SB
HnZnZ8Ewqf3KPCyccROkToCLI+uOPL90QwmCVw8vMnyJofxoqj+K24VQJvZ7gs63n4q71iCx4LeA
dkSVHrURpH3k1zcIkE2j52JE6bH21XjYG/VG2L0/JNSbEhCjxkdA+8b6vTC+scY9sfcujo40W2Mu
u26FwJAB94a8wVyVvNIcccrWoXE7jSdenjJwwXWJp+l3ttg59mbkW2G7uxocVGAgP8w9vUq6VcBN
q/4pzXhlty/dWmgeBW4ENXQoVymS6xOOZsedMo6ntrrrasRWdeAKbwLw8lETG/thcr7b8RrjztIW
RN0G1QPE84AMSGcsItMIUshiOtWQZR2gHJx00MqB0tOEUgHAlQ4SjJqXx5NXQww+st21hNzCCqAB
Y+Zpg0grVkDO41tpNTDb1KdTk30Dr+l9+44pumsyt/GbHkxRUe0Txa9HD+0yjOzjDjRR8W9Rlr+T
/Ndt93ztcMA6iPwxWE+xDmiZvTyPjj5C4VxTplM3AE5rNdMBzCJrFcFrr3ppRIrU1Lw0E8g/TCfK
jxWYm2pUuDarZNhLVoBVB3EEuGZwaUtXWiJ6U2ecKSczi/3K1jwQ3Pyl4uXfJwytzlg3YIRxX89u
5Utg62TQDzVJo5yscbzrNTv19MI537axkGBC2ztuTbw30bflyueCMEAo0ROpnJLuGA17iKyl5IFn
jzRqUcnVA92N/cRYawte2gvQ00OFGkC6OR9+OTStziDUE8EqZDBHD5yU+cYGUHwlbl9aJpDEguwC
3WIzX+OllSS3TQrPpJwq/H6WRzvA954h6P1eJ+nm9jwuDuiLKWlAk1tShVNTOanGtBHjA+QMVgaz
ZmH++dfdAP1jvWkMWFBGQAubynN1uhLbX18cyKF8AuVRucKekwLrJEs1m5mFMmNicoj5Kc1DpU4r
A1lANM1W/reNGd2QclSQVqLoahunpxSgqnPxJuo8/agF5ZE/lD/rFXPX84aUlIGUBjipgPiRcT52
0goVg9JOMXQZONtRqBLfXvvrWcOvRpyBjCbQFoChXq6M2xLSZi3VT8oErB5lmx4dfgXwWbfNXO9m
RFJ4cM0Fb9xgcgFiYEjRVnwyTmMNhh3lwNHdNJnHNF/D0y4Ygi9Av9HMH4FnieRDbVJoos9V41Ty
ZptZaVhHzl+9RS8JL77dHtPC4uARB0E4UMSiUUWuluL9VhaQTbFPuCm9RPlZw5HetrCw2wBgAyYa
5UPUfiEmcLk6fDTMcuKVc7KB0yvueTOe20iF1+5dr826Ek0g5N1MeyAuhgcX+kErH3A9m0CnwAOh
3WX2RXIFLkUb5DAZqXtK2oeuU6Du8WAxpPDSFfzvih259jaMIm4TkbgnkmR+lGaeANZXcw+C/ro9
o9fR7DwgaH9iNlFOl6PLYVQ0NorcPdXuw6gdkSjwIhDuduW7GqsHNKQ/3bZ33e87b4/5AY4mDfSI
2dIKVpZZ5iDYIScz4eC71fatelSqPmSOgiZt4YMIB3xh6Bl/cKfzRBOvJb/rXkcgA/YYQGjTfw/r
Lj9oXoovrth1uGZTxSEn7dxQj3w3uXeIuB+/lEfxwB7I9vYELEw40Fxg4EEVHpIY8oTr4Befi+NJ
aFckmMh73ul7RppNGkFYpQcEbxXKfbWXYAgdjQgJEDpCf3XOI3wZoGP2caTFzSz28eyOEFAhMVLO
wiZ/eyin3x7dsq3Zp+FphA2lXdrirGNF4vTWY+eY4zFt21enhVoga5i9zUydrkzm7LwuXoUzpQua
BICVR1yM18ClOVZDE5czE2z4Iqg7SApYO8HEs2FFb5bI16xdJVzmXuG5JwSlScBZFcmVxnVt8BYs
NY+d/d2yv4kmvjOZx+0G1OhIXRmOb3RrE3o9QthEbIUTivoa1vFyhJRFFdIxoLxgYgIPbsNDxJY7
JiIknulo+qaLJrPba3h9ROdx4lDMDWaoLcl+vM9Lte5y7jw2DBTQsLmvbKvdVbGi7oHtuNO7KLtP
csJ3eVX+qJBy8EFDV3tmMlnPldtAFrINgUaKTpE10aARq/RgV5e0gVIf7rJ53cFrKENm7J64Kdh3
nMeMcHQDg5Is7grQFBTPK1OhX20wGAILOSJbuCvQSVxOf0FUARHUGEz8Dxjv28R34KsWUNTlr2iJ
8dJn/e94QE7R4GsZj6vLFEOcedfwwEWnMBgZLi23zDUS0dUg4c9ov1UZGhfR9eesxIjXDQowg6c0
wkO8GzCdUrhjunEdMWq4j7bCrJ9j3OGuURPD/W5rU/ur4QWc9NjH7vcJDBWN10VpHnsEvqbeDmMP
ZpIuTWy6T6ZK7Arm9Gs6HkvTAAEdyHlDKwTpwPnnX51X3CpFN0s7sSme7qF9VXmJNva7lXVeMGPh
BkRfAkDDKHRI02BV4KFotQhN5jav7yYE/66nshy4GmjJetZkVbvcHp2Nkffmo6oDKl1adezzvug2
xMnsTd1pFGLL+Rr345XPAbBzJsKes4szX5vk4dpmqHMly4tToWn0bKSJuosjys9RrLZ+kqLXEZ1B
4PB0mhF9WWDGuD0xVwft0zzUTmedScCP5elPwFHd1QnakOzCDUqhpJt8ilIkNZt/hkNa8DYOIkcT
xV8N0jCXKz02KQUVmJOEEIfpf9MCAb5IVbYfW6qgfSbp3m8P7fqxDIPz5M5tA/OzVXqR51ZpdjSN
09BqP4zhpYfGMgg2t+lrrUGwLWm2EfGJscZDdnVDQvIYLgubDN0Y8LDSTosTCLk1uZOGpW6wvdZo
8ZZN3NjkVlt76ViuqVBcxRuSPelG7qEoV+PZjlHad03/BF3SHE0gJnK0fgFRtdtz+vnUv7iQYQ1R
DUDP6O0Au4HstThPaItMdNj7EIfbuxsaiAAEvoET0AA8oSAxJ/62R1H0h/ZRhJ3qm6Xfr8GiZyvS
V8zUmArCWXTlQgT+cisRFeKTHRqkw8JEUq6EPG8mQJNimL/ApforT2JnJQ5ZWFSEdPbc2TM3EsrH
ROsMgzQdpaGe3qsTJLun8HVs1wiHlnbshRnJGahNa0BpqKAQToh36Aqzy/hOjdNdlW+qOPIpqt+d
7uxr1Vl5dl95IYRzX8cnRSFQBqODnZM8VCAubw53GT01A5j0QtSgPJDyW1m9ub2Tlpbwq0VpI/Uk
5wYOJw3Z+EhcFkBMNH4g9ZZBa/62pYW1Q0YbSvJI6dt4vEqTahOoQGqpVoQGQ0JdpLsifdOL/nHS
2uC2pYX1wyUDatGZSAgxlkxS4bDM5ZOWV+FY2eAuM33MYzr4kPjKigwKR36JbiIzQ1PciuF5w18e
CKCYgdNCzQLNbnA/lweiZ1Wq9fYEyp6W/2wGf5y8Fml7d6slG14cVNp4TNmpKd1bq2x61/N7aVta
SZdysIEpKmwPzwloAmm5L7rYH7+tjPEKroSOHzxg541qomIo81yXWcWdLG+qkKhha4Kkto13Q3Sf
uXfIGCMnCqaE0CQft61+PsSvZ/Y/q/PJ+RKfjGM62GVVVaGAg8tf2bP5Kz9nJ3FnBGCp9asdUNX3
1Va5Q+vuabyvH7MN3U2h8qQ9jTu+NQ9rR/Xa319Mw+ce/PJBxZw64F1bhSonAQEvjzkYfsEOqgKh
lYn5UBn9cXsOrp3DpUXpRmPJkMXKhIkX7TlW4Oanh7LdNmmQ9o/QJ0Srxe62waugBFEasCg4RHPC
HjQgl3POi7oUiFiqENxAvlBJEDvavihXlHqWrODywP+405AJnJ8GXybSbRvHbaqpDvXIQ5RFfq7i
d66zWXO4if0KkUikswBhvDQRxUOJ53rShCQCexKKECLoIajq6Xqrb3iDf2uHXAmqAdKrVB+Kb+j3
Kfw2tuvD7RldOKOoaILEAr3en4+qyw8pxyhF1GLWYWr0eK/NaqdH9JKAIn6NsGJhVpEdQP0YxNmo
kzvS2lU1CrVIy9Vh1Y1eqQwhAw4tQ+PI7QHNMycdS7ydgBTGfYyUh9wj4hpFbk6iaEKnpGLbJAqI
qrtpTUN8Yeej4RRFWfDWIScoW2mTqclZOjYhytZbM+qPoKo4Z3ckHX+oxHkf6bRr4pXTdl37RJDx
1ej8UV/2ZdLHY1c5bROOpDrk2VvDkBVjx4IIr2SDZ5sdgOCHofZLQl5jloa3Z3ZpAdFkiy2LmgIw
7tKxEJo9JIVQmzDi5rYbuC9Et+GkWrkrF83MORakxlG0km+saEJOy62NJkwICroNcHaEO9uxtn7f
Hs6CuwRy+T870u3kJKnZA+/QhKZ90BqGZvgXtQRl+31FT+jLX4F3zb9N3pbOTDU3N6ei301au7jr
ijwxGQuHtuRno8qst67KXR9VQ8hRVVq9ydRsjeRuyc0ANIEHx9wpeE0fZVOkWhujYKGZJXuF43A3
nql+ILea609g58L7qpvKHaFr3JULkwu+b5RVAVBC5dOUJlcFRMGpwYoUTmYFHUXnRTROFQxlfjbR
0Jpyx/Zdgkro7SW9PvtzcUCDUbxDkEOZt9aXA5IDhFBQ0rbhaDMgJlSavLWWlZ1vW1kI5maZVAR0
JrITSOVKnqxsCoWkhYHBFWO+b5PROpqNmwY6MWNQ8SjtU9X0w1tGOvRvWx3Z5nj/7lc+Yr5bLzcU
PgL5IQjXQQMAlbHLsVq5w3Oqum2os0bzoH2OnBtz31XQCR+mEchGW8z8IZFZ+BXtqg2NmYtsbPbP
DZxzCgnZSbymUZsBZOvyO6oWVPVImrRhh0zEBuARvp+yolm5+JdW9qsVKdIQDkPRKkVyERS0/QZv
FpCujS3f3J7U60M6jwUX76x5BqIGyUqEbu42LTCnatfc6TzKQOVkfWRasovj2PQTq1uB+Fz7OhgE
IQZMArGN83I5eVqTFjpxYdBURmibJ+qHpkYVWtaZveJVr+95PIgtvAE0AJdmNMKlJWQ4bbQwMh62
7LcY3nQIbRavLFrxqQsTeGFlfo18OYAlMr+D3lQ8ROoOCiVgKPQSSBWD5RBEvKWRoy2ktNcIa+S9
gXAERWGUlnAfg1FezuCNDB1/bmeyELiZ3q/rhiFBnhgrD+ErXyqbkcam8bqchsYBoN1pwQUFMiTo
Yvd/IoiIau3ZTv6MY3tAp0v1j3tEtitdu1NfDxSpYha61luf7fj4OmRvt/f97Cu++pJPE/McIhJF
qUF2aLGByjBt4za0859aC/F5wEmhxb5BOwu4vNFdY5gedJtXvPWnorRsFp4DYJWZ4wAp78vd0kwF
q+tohLs2ttkpfdV+WC/pgzhG9+Vf24+PFTJGUKX32wONj9mw4lLkvaqhMQNuCxVyJIvmss6l9RFq
g1EUoaySUs/8KPvkkDlW0KhmYBnuSuh0hTyXjUneuqaJlhSxykOXIom0VcAUACm/ckTbmYDYljeR
fDwOA7zT3igH29oQrWwTn3cMHKGmbUbpLlJdMXev1xrdR01rOz7NU3THWSkEu4NatMq01ywKnI9e
Wy31m0lMf2/vE9mJYBQAgGKlgGpEVURmzcK7MrY4nUSojyLbEZR/dvmY3KEJKdtHIyvX7riFJZoP
Nq5aJPOAYJCOXFpXvV5Q2ofoDNQe0oKT13Ys7IOV9skmIqKFe6knJBaVVvh6XpOgrnXw+FqZ8PG8
0/xq0vZZXSPXSIh2yGAMoVex2nEjJyAwLzMho4Uue0RZcOWXWykmozGAurgPsy5yPUur7kyXtT/o
pLJ7qme6NyBNuGmsKj2gaUc9MgiUrAAjr4/wjP6ay+uAf+GWlfx72Zd6XVVaH6a90R+R9nkkoFL4
brCab1IyVKcujV7tWH9Ua7HGx/5Zirw8yHMJCZ4f2XS8amXwO9VGijq6PoRZrDUnRqNha2r6iPJR
MvmIUZRtrqMlsFOJuHcniO1ahUj2gHnXmyKu+/eMZuVjznXNz3oCek5q9khgQPFNH1rby3vIN9Kk
gZ+tmX2ESF4D1iaRP4L+sPe5a0QeHkQgma0i07eU8clKJ3crFBHvibCeWdUIHw2fG4L40OsLDhWq
sqxWnp0L1wOqsaDvBXXzHOPLALwyzhlNlHQIE/dXV2lBPEKMNXmDjNbeybVwiIDG0rYIBJ/xhbeP
5cIxuTAt3RAoEkOPZoSqbqmZj2YePTNL/T64+WMrjjlByv22uav4d97uKL3Pfe+oiIOb/nK7tzW4
7waFDqGaZVAlM4IMpL5AyPpU072KcF/n1YHUgK3ExnbF9vVlf2lb2udGKTqb2eUQCnuEuliDxpxJ
CwTddeS9iGxfc6NgLMHfYbT5rk+3tuL4gEzrdA36uDTpn68bsNGis0QO3dxMmUQzMKx31nnoQlUQ
Bwj09I3tXyAuVoKPpVHjisLHIgOAorQ04/botnorJhywjKD2GJnq3mQu+/d9BJrHOUej4/2EXpnL
dXX0pHCdzBlCqzDPIoHyroEGwd+GC+qX15V1XJg+FOEMgDrhr+A7559/iRQrO+YoIlljmPJmnyam
x5y3ZjwYaMwZe+Kp7nQ0W/dUQkMwQd0ZYx3dxKvsfWt/lAB+l4zubn+SHIvDd+OhiqQDilhIzMlz
PA4sMusmncI4MvA67YYWrLmAH6cjLuLbpq6Xc8ZLop8Cg8flLb+OXch56uVUTCF0XHsvRfC/iSq9
DG5bWQg6cBXBHYH7BkB5JAGkORZmSeKUqWEeC76hNOWHWjEqr3aMftePRDuPKNyDFDqOt3Gj2wF6
4u0A7LpOYIpJ7FQa2fe5W5XbOCmaB15RdWcrve0nrIN6ZKJ2+tkFke9KwLsQFyJRAtdiItWLLguZ
W0PUdHSEk+nhGBcBMhbGJgk696/ReVa9NUG/NvqZB41B0GCkAQgWy+/TfO6YV68lExdc3eWnzCv5
ZZuiLm4Ts8CnWEfLL7dJELJ3qMtum7VQZw5lLq9QaH0gjgYoY9a8l+lRdLfPe1Uv9RDXn1dsmqMa
ZNsP/RjdlX7+fHtjLOx02MKLD64UVLdyO8PUVUpsqbDFEd+X9RsEVZm7Bl+6jhU/xUtmSC22H8BB
lzMHilSRtFmhhyx/BX/fNhvbDe0hKJmsTd3slq6mDuGcCe3wuSggWUp1vXG4Vekh/WGRvb1pdmO2
K9kWOTVynCq/35uqV6yRTS+cYeRBNTQkARM2p0Mvx5f1KTZpOpkhM63j2IyGb5q5u/nnlYIfntU/
Z5SOIzOe61qfGkPOnJCrggV2zqk3MnY/8XRNVH5hT2DffSragPIIkezlcAxNUG2INSfMTJIGpp3y
wOiMInAr0NrcHtTCzKHjVAFgH1RvaCeTLjNFb3mRZLYTksawIGWiOVDrHNaU0RYHNPtyUFACQSdb
sUmr83ogTli0OjsIRKEpbpEu+8YhaXK+PaIrW4h7Z20W4A2QRkF543LybBLXtE6pG7aaUp3zKK70
LdGgie4xNOetUolemwNYBjVdHfTF86aQYqAU7W9ObdsEsT71XMjluNFPW+8h7bvru8LT8ykcm62B
Pm2LNV7Moh3+aSMIypLxClr5ai2x/3HucF+iIwgoYmkt1d4101bQ+DxWoL2AkNXffIrXRAYWjIB1
HKTEeAGi30BOyzkNVNWJ6yTn02bFd6z9ZmnXK8RVce3jNyPi8NeusSsPOMNgvnz27Le+3B0276oC
fY3JeUy/wZMcTONEvufgz27BKUenrW4czPylTh7LePQ19hBryt1g+cxxV4LmpQ9BqwG2C14mQB9L
21NRi7bN4IzP3Mj2SUrRRMN4jdZYu/TydK3LfsEa8nD4g4cgyvFyUxWJVELBzJCdGzF5OJgAFYpA
SUDbvrl96hYNQaoFUTguEGDULucXPrfOOxZlZ8chd9PU791i+pU5uW/Hq2wI8xRd3DH6p9gN6go6
UBR46V7aMgtqOGiyzc5ploRD/aOYdop47uhODL9MBIqK5WUqZJ/QyjEhZwa0KEoEHoMqfPbHIjS8
PfIrcgZ4GyRgsJa4xVEMd6Whl0Wnjq0i8vOI4G+Xtlmpe67b117dJ0c3c8unYYDKuOYia52pFXqP
zTw59MLs7zCViR+b7Woj9NU1jGtDBV55bk+cuX9nr/V1u7s1RJEHIz9HPX2BrOcpd7rNqAhPe6mY
7uvVrkRZGdGjcJQEXOuTR9eeSdfh2syihwSVgpoTSr+qFPFClIAmHKpg58q6wxP2McvPTb5LjENl
H1oN25AA56Lk3u3lWPDHeAMiQ4X+ZOQyP+u2X0YOJq7YQVYlPyN+9tJZKaD+2yVruKgFX4UbGuEG
6iAIBuSxiSRWmAmo5DlVncFvSgXPTuGQ4PZYriDg2Fr2TFkOaluoPwP6fLmMdWYbken09BxpBVS+
t8xE+j7hh9Lc6aQE2dDoUwHGjGrwVJ4GzLkT9DfQlgEDIMwgD0WUr5zzq7r35yeB8w6x3Zx1NKRV
tRKzNiMOECxN6LMbOQdRsQ+z35ql+9HUwh+jyCPjftT/QLCT5+P29pQsTTzC2JnIei5Jy51nhPSl
JaqkOJcDcMDqABElMwYH720rC94M/BQzPAyqhkgiSkc6y4yyVwtenAuIW+lNehinl6nInknx/xoP
sCdoYgcAFpm7yxUWqF2KxLAwnWUFmesDj4eVTbR0IJCDBN0GimkYi3StpurU61qaFmeGzgG/7a2P
aOjAO07KtZ69pRMP8CV63DB5uAnkuDWngB91TV2ex50CIpfe2ubjfrDOUfrUaSEZXxrl30876PAA
YsHwgEaSyYoBfp2KAvD4cy40E2KTgngu0Q+K9np7Q1xldHHKIZmNKxsyJKomb4jareKxMrLybOgv
HEzCvoKEovvKwVjInpjWrAxr4Ya7MCcFlRHL7ImOZXlWzArsHqMugq7mf9IRpPhUuOyoOzH59z0P
m0iCoAYDLVxDsmmJVo3UCTYz9c/U0a1p1L45ndN/hkLP0TmU8XCuECxAQkp2alFUEIO25TlOfZ65
W3XcDK9oNyuRRVDwCL69cp/cSFK0AHP4A+UavOcd6W0YlU4GuZqiOmd0iu/11Eg3Ec9FqLXlECiT
0+76WBkCHqOKyGrN2DZM03ybWFAaifNhayB57Vcm5NIY0dstpKt0NNobrj9ktXVohkGZVSKSQOst
08uSrLpTilbdu1EPyrsYel+lxbstg7/apu4wbup6zA8sq7P7tklNT6B74JWqk+1HmBTgP3s48Tgp
n/JGpTtWQGdcdCg2koYHMdGSI1Lb9VFDevvUTgyCLHbX7W5P2WeJ5OuUzQ8ZOApseET4AFdI7g95
lhia4M70Wjxab3Hjq1uQNbM70LtMB6SaHjOPIGqG/K43rmUqPjHasu25qXjW4EXxRG65tCmlFqgM
lVcRvw/ac0W/peh9cblnTO9FisafPgRb0jHJjWeeikNGIihSQk75ewd9u4L7TrpvoqDg701SBWb8
F7wFnrKCSbxSgpsnCIR/KDAA1oYUrbSnpsmiWm4M06vx8PBdrbyfd1HuDR/DFl0q9Nv0VLGgfISS
tOc/x8H5bWV55umXp+iL9atYOwaTHsqV0+vQHrun3vYK+5tCtoN+TtsAyldrNf2rO38eLpQXgORQ
PnuYpYC7rBwhhGpNr9HgjXbmD7G7idJoM+aP0PkVRvKAnNNReSm0jaavNhvLF9indRWOFzgfeHo5
3M8sJe0STqbX7thuvg/boBp3lGyQdvSfA9F71UqIs7i6QC78n0HJQU0jsAWOGSuvQwOeMT32eO9X
ovKcPBh+QSjXc8DCWAKPIj7ieFfXj0Q9ET2whiC2dr2xY+nG7TxjcP14LVktXwyfc4FXI5ByuIsQ
G16GC1aF5iJScHya6v0E1ab13ub/CI77NIG0ybzmaEaWgfgQ1s1cJnAAC4+43rR3X4c3unKdXnH5
yUakHZXTpOOWBiOoNQQoDfvpsdhVPmDawXba1vflwbzf9pYfawE2FMSVDK95To7KXfmQbtd0dZf3
N7gG8GQAzTySJ5ezqqu10IDmVV5j2/jIOlAKtgfW5xtC/xrRi9VvM/KnQ/lK7b1yjT7s6vk4T8UM
y0OXLrKz0FS8NG5X5ZDp4I1+7aEqOXTfU09BRzvesDk9dhDwNikYKkt1W+GRRuo3moUr7mRpT4Hq
00KlBZlhKE5cfkBHJ+jRJ1iLKHvurO91fbZ23ZsDipJka7wYz/owooCn+GO7axNvQlQPCkay5vjl
CGueBiSv5sjjs24rhan4cQ3whKW8Au+sK2Hzhu7z9NAmgcECNq50m89zKnvQGWyKrN3czSf3nNlO
O0HNNlZfVQcqQzhHuuF17UrOSX5E/O+I/jMiXRJj02hDJmDEbXeD9YbeZODXC/F9ZfmWboMvY5Ev
zFw0rWYQgv0DtQbb/cHFW5HdJcnZMR/osBF95amH2zYXpw/NyTPkETMo0y9USGcQOiXqq65t3EcR
r/z6zxzY1fL89/vlIfG8EUOnVNqrHkPu0GsVIz0jyVFr2xiqA7Mi3AT9kzIrp3e1Z8UzgYaK4cUi
LpsgA5Rw8AxX4GYy4hR8b/1Y001mRgP1erfBlJRd7t4POgQEIbyptpAsRacGEkVI35ie4jTI39QR
n0m90P/0eyho9zNBzqv3BjbhRrAgXxp7eJUL3QcLhqv5yBnmKES1vVruVFP03K9NY6oAJHKRbCnr
wkRFGsHJptCp8VappWMEIwq/rVdAFrfaIdRn3ypqQHiiAM3nsUEqj3uOEQ1Q6mzFmgTQ1Tvtc2d+
mV/J37WiKqCjgfULeHtwPXtfoNsKcr3+mHjl7vZe0VY2iy4dbKXXx4aABvcV+n3BtvXRoXOYtune
+bPVfEg6PGkefxzvna0SJHfdS+bRFTTOVelVHq70xu4UY7TMZt6uSuj8D2nftRy5kmT5K9fuO3qg
xdj0mG0EVCoykySoXmCU0Frj6/eA0903E8Qmdnu7Xm51VdERysPD/fg5jMGwpK1AP7kvYiNHhZk1
+txW8RqOS5DzPEO4QW/lFNQXp8E3o7oFYhpIsbU81ZQnubbHp0THWZ7Kx4uiyGR4h7gy4ITYkcbu
E0/WaplLzn0SmfjHUZ0HDIDljvmQw4w3kFDYK77RapaAJqSkWjm1i5G7BFAawjQgW5FsvhyRNspt
GgPXijtdamlQEGEXPLabxkrgXENS7Nm9aIOszo634al7zyna3ba51a08+H6Bf/5nuf/6jtnMRrmf
ZqybcE4CGo9jnev9Tt2nIzGoWj5d39y/eM9/bOERgOojngFIQ1yOmfXjvhmylHOAGpAtL7Y5vBU5
XTt5z1v3o7rN0d57b68YnU7Mr61zZnQWMbhjkQyDnHGOv0GEVuGBOU0x+k/A+nTbOmVuoqpw3ebi
XTYlI3+yfgiNL8fJez7ykHXOOeM9v81SvakMfo3GfvFEnNmYxSGel1dJzsEGI1D2JKcGmzqZnqkQ
Sl8JcRdd0oRlAMoECME5nQTWLJUqFOMdNbbQiSzJOzZbiTCmy/3XGqETACQyCGzAf3Y5YXWGrFuP
p6OTZQb4bPyQhN4+lwl7lPpNIK2cvTVrs6kbfK+JhQzWUF5EoZO/dUkMVp+a3q8xfy36k7NxTYt4
5rbYsY48voUlNdYhl5D6xwLqJ+17uJYCW9oNqHwrCI3RfITE1KUhvhw8tMsUvBN8A3JkynVAuPAl
Y5Hpls3rm3vxPjy3NRtUloRllzYl74y3LAILQKwY7kNAdUTLaHZbbvO1jpylDXhucFrPs1mUIfIN
GBkMRmCxDlNbkJ7jr+uDWtoSZybmiXJ1hMip4MIE+tASY9y/trv0UeV0fyUXsvh4Ojc0Cybyrm8H
yYMhCeyTjKdSf3x0QR5dvgEZAXX3m168b+4LvyF9IK/s+7WVm2ecQa/rtdC+4B1f244u2lCA48YG
IekppUG+cqZXhzq74Vytr6qWx1Cr0oxrtPJsvPzIVNt8H2R3I9vTGILcjV2tVZsWrxnobCHzDKja
VHi/3C8Q9S4SPq54J/HpOGV6dFXRPdEu89v+AanadNPXnqHm6IHYyubYrZQQftHTTNcccukQhJbx
ZgL+5dI+X2WMizOKpFxNy/o+zemg91QyhGzLhRYr7ytx04u6dtSClUfUT3g4d6TnpmdHheGHsq7x
eHWkDzOyJRMMp6jl7hky6rFpMtSFwBNFL4u7UU6inaGxfcvveJbw+MVYjCXuRwqK3Nq6fryWLsS/
Pgt63JczEqJm2yHlzDqo9RKOSKe1HqGl84uWSwAE0PGroNB2acBjirx3u5JzQMc+WLmvo6Dco1j8
gATsSoC8mIKYWEK0Ke0DuMBseYdMqmNP7BGL6ty7q9/UdGsz+smlaz2QS4PC5cFPTErYUT8fcub3
+qGMI6/jOMd1jS5qbRfqyj1fGV0b6SXgMUF9jPM16sXF3QutrqlSi0sdimeXU5m7CtsOuYqHuJ2A
q/lGGww0eT26JDka0f0u263F9oshKArw6KwGTzH6WmYWW0FoQb+qcU5EduX+0FkxeOBN6uni3fVt
uOgZJqyTBmzVT//z5dgAeo58v3A5JxheO+aLUTad9ylXm9TIrRIgfV9nWSBMaPASdruCW4m1F9fz
zPpsnIxYDZqbTdblXZNZ4lvhPUXqpvSgZYuqyIq1pRcGGiyRIgIR91Tzmx26PqjwRwPqJYMVjZQf
cqqRYnwWUoNzG1JFyBkZ5SGN7OSjKox7MTYyJM+y3JY2oCfove/UoykdX66vwXQSZx4KEnrghYN/
VEC+O7sAqxE9GJnKDY6GB/1YBKYWr5EyLZ3QCxvTk+Ds4DRD0sp8ChtMJZodk5giI+7lyukauy8P
oXfoGd0vVSABOhMCoRCmX5n71S+Y3X1pOfDNGAmDkw0GUGYW5JGhPSsaPaIzjtnVrrdrC3QcuDWp
OlTNtGRTVP+PADdcQ6j28shKa6gx/+pGR7m+6pueHRwURF97NBgwYbiymL+ok+Y2ZnGnqmS5UoyY
6cEaLPDrbfxNZbzeegS/rJr0d0g0bcRbmbxs7xuylg1eqj1giMDNgNb+51xfLnTYSFwf99LgPB9e
3z0ydd0lVm1H1EqJ4eDeJR2EbXzrtEZYsnChnRue1/yGuhQSSFYOTjNalXyjNG9d+hzLKy+vNSuz
s6JmY9a1JXYRGoihRVY0xypR0aOM9BuL3uzrB/P/MJkTv+8EoUFP1OVk5v4/J7OhtX443KZmZQXG
SO4IZvMF/Xubwrw/feYr4dKSQ8DDb2rJwfUN/s1Ls2HPSkMLlVuHk7eRd8fL6cph/HF0c5dzZmEe
3HNCH5bIaqFASyD0qh7At6ln5PYBmzMm4aN20A49rclHQnvsW+is6FBA2fj0ASWWryfCbGtLohxF
pp2ixWuVfvQnAXzt+2bLzMS15KUBvu8ZjNpEQdYvNkMzs7KDe3Q3CbWMGyc0IrO0EjM2kMqlHWHM
lCLouL4Flm5ivB7/tRbzB0KidlpYhuPo6J4tUkjOvKZ6dhhvhvDf2WznlmYOUlZKrio01IQTDLma
Jh1DVje+3hKC3eahXnmPKLHbpdaa8t1PMHhtvmfBYgRvkmjyj+3XhxG20bZA/E1CEHYQLHpPjh+N
CcEKUttf+6eclOQeqV4aHzy92n3+W5fFhEQGvRaIqEG7cnkCRLESIIs1DpiL8gFNd9lJ1bvyRhTu
E46D+mbaqJBZpspmZbUXaiFT58G/7M7eSaksNSp6YgeHtxLCPVdf6ACliWmvHPClZ+eFncnNnV3H
bdAJnRfBTkRqk93q0OOjTkc+V4az5C2h/w4WDdQk8e6aDad1hYAv5I6FGenj9vahsDYeYUN9fMwg
+0ls92bltbV4XM4tzgY2ekgkcx0sFvkxlaDrI9IuRjpxI+nt3j9o0o0b0pVRLi0aIjqQPE2ozV/N
KQykkgsRMBrn0OpI/b0GkeVtNJk0EVWN/09bs5dOgLywykcDnm0NOTx3qp5RZTzohtSuWPpps50f
SbRLoLqI3Qi008wdqP7gakXHsY6OpsfGKpS9hlPIbZONRe48MhKzMul3elA9ElunnfDwKN48anpW
wRWurep03H5/C97w0PVC5+L8bg+rcUw5EaM+hM/eSaHclkLeGjvoG4d/ZdP+9J1fMzbz/Z0Su51X
Tsu5G833V/O1sTpL3ZrYund3Gm1JvDs+fBlPxltBn0qrd2Jqg7NV9+7X35u/utemaA4JWGgU4PUH
cqjZCep6NYqhMMw5dSumuyFK9FKL0YQKBI9Rua2/lfjG17URPdksA1JbzYXucZTK2WMgp+xGQpXO
QnOpctNmQYx/lneWMIrKbYX/AW7oaSsebDFkATxu6mMFZhOffelZmDFAEz3jTnkF3UWDHxE76rJ6
aOu4G7XNKXv/ZnR7J20aotI15MtCchfwfUAgUMEB8mOOpizSXPW7DBn4ajRG7l3gHgbGhKapNKyc
+TVD04Y9858qWtF8F8l+p1WcVxEdpEF7yjGhIAe4fuAXw/nzIc3mM5SFDENCGgXtFfrzDvEIeNA7
o3zxVSIZyKmAeCk6qjtI9jDk0368bn4p9aCCUmOir4G6xK/lTMpW8+IE5vPSo7FykIQvEf3QTQBh
Q+bbZUoASanYguFDJlW+5TwjEseH6x+xuKeQHwCfCCrYEJCeOfU6zcFYHdWck3pWtBuJ9vZUmVbt
kaNlGN7LzXZ7Ul7gdbhVwsuFCwyMV+gdBRYfyZd5JKwmjKCMJYCEzTYiB6RdOgOaFNGxRILpJBwb
shLuLS03qOEBPQb2XwZCfLbcfaTGYjDN905Ag3JPnsrvlIw0JzcEpRBAdvUCPZzC5tG2r0/yFNPP
vB64CaeHBqBuGggVLnd00cP/CCXPOmlnaulr4X3U3T6GlkJGFCHU21WI8DSSawZnRwiC95LaI9Hm
hB9cdlC4UpfVNeDfwjHFQxttexMSXoZDuhxUwrOMnBWwkbSHoTVGGox6Wq+RNaxZmW1PUc4qaAfB
yliBZ+Y2OEU2a0Bp4gMdM0TUZRt3op10j2xurGyXpeM5ZRKQogM2eBJWvxxgIPsQEWnhbdU0IJ56
r3H7LDGSyADIpOgbIH4L0n8pMjgtaFw52fv1TfOrvwOKPegFB+oLYFtErXMxzCAXuaQdax44Uv6k
fExQjMiwOAgpPLsBsYFCqAzXGI/XzS4AIi7NztZ1FH2A/zOYTcuTPHg6nwJgd9BMtbPLlqjg4MkV
U9PxCYn/Jt2xyHNIurhvH7VIL8qV6OS3j8DHoIUSzHjoowHJ4OUatF5XRXjL8gj/NtBF3q0VbaZ/
f3lQLn/+7KAghS50McThHEAniaxsQN5OkVoEtn2XltCoYChbHbRQB+FBNh7qdm2P/T6ol/Znk40k
RN+CRZ13+IFkTz1IcR/cSHeTu8h9G98i+RaMGMpnRgYCLOv1hV54p1zanh2tXBlaoZAw9jimqFm1
VU6Y7Ng/FZVdAjNtiNVaKWEKoH/N9tQJi8oF8Izz7tuGr4dIKpBrF9AfDeQm2yYKUUDwLoL5Qxbv
I5dn75sqaMFvOo6Qa0x9SSBxGckyEQsWMMM2kYTBBLlXsBuTKM/BAd/179HYDW8Zm4yfYKsoEuP6
RP12QZins6+ePQtA0Rej4wkIoVL0CVvJtgAMd+TvIDZMQ3WtV3JhR0xktgDtTbhP4WfVzqIfjqtz
NQN7shNIT2KxUcOHZI16/fd1hO57MAoAxixLuHdnm76J1U5Ih3bCwICaAQRUQ1FtGD/SlfxRiKE8
DiLCbC0FMv3Q2dqDsAOYionAFjCp2SxCy1lrwK0EkEhUhhak3d9AO7DWpsIt+At0ZaGmAuIbTmXn
vFdpJyaeG/i8I1eA+sfbqiSBeGh8aD7Grtm2BVjtyxH6Z2aQPIOYpEEXVwqmzfBjDVu1UHxBfg/M
lsIkgYJn87QKZwvpQbVZjtqEd9xD/gDxR10yNsE231W6AbFxIxWJ8HB9oy6UoGFyQn9DIwOXxjwl
wPjq0LASSnXDKSMVcsMJFXXupqc3YIT/N+I3ZKEnVna0jqGVft7miEeToqCvHSCCGDcREI35J/vG
04QGVOXQNkoaiA6T/K57WmMMWHi5oRqJmQXiCE3taKu9nNtgkBmXQfDh+BlBHQuqTLa7qXfKTY3k
7a42tl/FBhB8B0/HzfU5XnBh55bnZAVSESexx+eCw7VgM8sttiNJBxQnmqZ111/xPGvj5GchCAPJ
7YxhME72O9eLG0HfeNuEkpa6t6UhkoS6SCBC4scnxVo9bfEonc3xz8PhbP/W6iiiQxS282Nfk8ZK
dW8nmD6623yDMh1pdphfCr7rlVfZ0r10McWzO79GBN9ECgwruR69iTS+lfq9RNkHBBhxuBJgLFtD
MwM8LvwucBSXWymtkVxTtR4IlX7Xt7TVyKcnmbmmAyfd+W9jtQaJWXLwYBL9p8G55CM/gjHJb1tc
uwDzD6TnCY84dh+0RNp2+zf3aYuu0s3a633N6mwnIdHd10UPq1DkY1NaNVYj/1sjU9HdieccyFnn
Lp7p+KaOQgF4G/6xZsSNwI16zYVE4p1CICqzSVj1lUu/K9eMeZMPbca1u2pl+0zrNbtnQKQ0QU1x
i3LcfD1jaHznbJAKDtSXN/F7s/FMzOda7MRftzJfRPRUxxB7hxXxkBDxtdcbi3stnrMNyvhrCfwf
R/p7SOiYnSjop5a7yy3q+oyf+DKMSaQ3n+vAlLstegX5ip4Ym0OV24hIrkOWQnuQVzzQgrvDbP5l
eoqNzpxAX41SlEkwHaEDR6NBcATRUUa6dz9bWbely+vC1CxACEuOjRnwKjk7QD5OJ+UefEApFT9Q
1VyFYCycBkiG4XEFVlEgCH+wBGfDanjZyzQhE5zSTB94aib2XWBVOmsa2QvWT79+Zyy95C7MTZ9z
Zm4QBlcZXAxN10v9oDx7RpVSdw9K73tb0qUHe7xfsbi4P6HHpSBrLrHAsl5ahEx5kUdpIzhuEpJu
2woGrx7C9+AEijciHtvyjh33VbrGCL+8VTUkkuEDJinD2X5pQuS5wI/FO/ozv4UMG/oBb3zSO909
cjqntXVcwH9N6SM4aNDTgUlCnEWytRo1g1/nwHwkRs7qYGl3m0CP2RithpHhxaqeujHmYJ/nAely
6JIJJ05BbOR30Ax2uHjnj9s442mV2fUkv7yPeF3x7zuOiiWVXwUfLz+dbT9jlDjWaOwWJwsyZgid
UIFGAno2WT7oTvNOanjnUYc8eWtvItraLPwWHl8FmkTv+J1eKUjlFmtA3YUWu4mz7S/T88PWFVKU
eLgOhhN/Qh1Or3X31OoakaB5/cSWhvGCtBgVA/LyYt20Bzul9trNu7RHEaODYx8Ucjyi9ss9OnFY
IfWBmxfiEkiwZNTlSE3Rtnnq/o1n9vQc+Jep2UzLbgAI7whTj7r+jBYaj0TgETqwiJ1sW1wBovxI
Ssz9NXSR0CoPWn08dWbWkBhTvDLCrSc9V2/so7Lr9fZBuImMB4Vae45S6hP/VDr394LjlIQYT6m9
J0i13p88c8X3LDyIQCDx17fMFlrpB7hURgVSGv2gMgErn4jlFteSCUv3BEjLpYnVDUQB86asViqU
aFBHwamlu1AjSWp5Ro+oLTWCyFnxbUs3/LmtWSgzMD3vDhkL5w3qVqLdi3R8DxzGGMx9+qaS7dbO
6TddsbqUFgN3918jnHnUFoWIKux4wZmy8wPh9u5W3rYPRNaPxn5fEt58G0fq2xKtPq8PeOmyguIL
HuwyOL8BtL08J4Fbp2MTyXgEqLRtPdLdh93LdRNLu2SiA0KqbSIb+XnLnl1Q5RhwAV9hcPEAvKwG
oVRwVyRbf+XIL7R7TS8K0E39aGuBGOlyKHztqUrCYCgdOr2GR+8JHb7Hykz11iYk2X9gg+K1+tGS
L8Z4FyriDxa3Mpvy0nSef8Ms4K8k0fe4QBWcTMoYdBxFVSxZqTBqT1rhF04dZcODB+m8L9nV5EbP
GhdN3SLjK4feG9GxpxVtnRh1BxlANG8UA0iKIwQZYLyM2Hc+EYGZyVrUe0hRMJVEBY/xcdxDN0V7
LBdC0IP1pPQjlsUkNmU3AaMj07yP6Aa5Gfwmb0lXjs0LoPLNZuT6ptATjZEcha/khyxP4yOflS2y
CTWfFzQd+iKjQioLiCgANgKheOoPL2GmlEhjcnluM2JSoUVd0YAF90P1AH2L2M5jZbT9XPY+eQji
eLQRJWgXpXXKkTFp662a8swmzlOofsRcrrQUROYN+CrSmO2MtES3JEHHP1DNqV++sXFXskTuusal
6KeN3hNMFWj3WY5dY69eDBH/Wjp5jqvughb9l9BtdMKHQgX+WIJW8kD4jDAbf+caGshRffP6yVio
ApxvWYSLl1t2UOVqSFENdfy9TP3721D3TpzFgb4hhkqYtHIQF8pxMIfiLvqccdp/gfnROJpqYepi
dxr+Xm/NwyGyC2CGMvIs3WYke8tyKha6HFPKZJa+clssj1ZG2hHljollY3Y4JBES13KfiI7Y6i1z
GsGR+Ciih6ck7AZ7ShEsVYeqen8zrMHWpp88vzShq/FPy/MbxMv4JB+lQHS0Zz6nERFKi8/2WWtV
7XElHFj0AIgtQJoFnwoW18slRbtmUkLWS8Rb+FkbDk2Lev5KYWHZ053ZEC9tJPnAgy0YNkrzsAMH
CEcefP3uyzW9fUuJsbXvv21l86iuPk0XBwc0owimZiBFf9zfmStnhJEZOG8UnV0AM9cPwxS4/Fqj
s589i9gaZHUVYfrZg2NsHR/YvOs/f/mAnxmYRU6K1IeylsOACpkCywfm7zlrUW2DtFSv5GQUTlkj
Ey3bd/VK0PYTbV4b2+xqKpQEG7CA6cw4HF5vTQCpSFcAirOxjvt9sbm52fJEv1dC4ulr1+JS9DQh
UP+5ZrNT13sg/PF8Vpw6Ag7D9yveI6BSRu/O5i7eWfn300vycLN1AO442UJO/q1D/5f5OWCU4XJW
6EIMvX3m9rfTA8DV7xQ63N7XACZa4couWnQyeLAh7sfzFPj32VT3Y1ZxXACXGgGIeBhoIum1MTxs
QYfz6a6Rey7N7bmx2dxqfRd64yAJzgH6vVuFxnc297Kybac7YL53sHbwKJIGRkNpdi7SNvJqt4lF
54DM4Y41qX36tJuVBMkCfAHRJ7A3yG79UDXPI1CcCxV0v6ITQCHy23yHpL2Le+Fd291uXlrDv1NL
/QbiGsRpnUhfySgsRYjA4KHZiEVdGl9w6c9ipUmEouVFJ5Tfi+FtyB4S5m3gjeszuYBVxRjPzMzG
yAhCGsuVAO/1PHlNn7ZQ6iBqQd4foKCH8yASsmdOKun2tKZyRBMARgfC6Jp+akiDYsD1D1rcPYBt
ANDJAewwvw9zny9YflBEh31lbuPOkpsNFCPQ3CCvlN2XDYGTE7BwKMnN5ZAVvuC0TPUlp9ZV2RTe
WddOU6ON7Fz7vj6kH1rXX7sVJSkQzYJUBcTOl0vJeB6TJwlMZUZlKIS5H81RoPHm9WAGJL9HP+2X
N5VRYsKd4m8DzLMPI90mRzQMB7pn+s7171kqNEySt+DXB2kmQDKz6xiEbxrn+dha+qGjh3KfEVTc
afkU75K9tPVl2tC1E8sv3WTnNmfXsyohqVrHsIlAA9kPsGSRV9wx9ya2GbE+yN6oC2rYLLm3T/rj
yoCnAc0XYNL4m2gXoEM919esanEiIYC/Ze7zWDOF+Fn17wSw+fSpAXqyELqQamEh/GKwu9fy44t3
7Ln12R0rBu2YieowDf2gQ6vqSWHRlUvUkH43RLNXxjptpt9jVeQJwovU9TxDN6puzzGBLDoJOlXq
TWF5JU19RY/CFi3bqt6Heu1/XDe6eJcjFPmX0SlGOouBGki0VznCW8Tsj8/uASgrcrityOarOx6P
T9l+L9Abatv0cc1dLGwrtPOjdI/4HXRo8sx9RUXohnKVSA7/Df6QrrMaHZQyPWNdH+BCjHdhZnZi
MtGLo7rP4SykMbfGUMWcMkEIelWxXgsOFuJyoK4RyYLtD8zN8ye7J0c5VFoLyUEuknAELtg6WrQk
PrkH1HTlaEzH7mK34HKDNZwLSMPjkpndMtHIFl0seZ2TqrGn+w0G1nR+s3LL/E68TmYU8NrD7+A/
58KlnaSmEpiAW6e/jW6gfG8nB6TFv8CqZQVUOjzVhqhXutaeVob3wwT6a3xnhmdnTwqkMAXZTOd4
8o1b7ph70IUmm8A3ATht6zeF/0wG6lN5j36YzIx88117i0UjwfNce+GritR6clfowaFwhmYTBU+g
joh5Gu99q3RJBdWxqNJRW2AM7yG7zWIKFSeHC5/UhPrQSCFlfNvnllRQUOyLlZ3fy8Wx5GoCDc6B
IaGdvhWgJ6k00+PxzhXtHB242wD4zHCfcHrH6wmNUD4kKcB3kmp0ApAifE2im35qrD8UUkLQs4M6
eM08gWgEeQEoghzE97Ba7TqfjtK1qZwu1LMzrrkB6sSq0joSeu0fqwJSRjQO9xw49/AxyklijMo3
1LvrJ+/XNf2zc0QwVwOAoAnq/N6I/KFVpgXkTP9WQa7K9cga49yajZn3ajPU3cscNnaihca0fMev
nelfTnk2Cvly7vo+H9TCwzFLBqKntzVQBI8Rtggpdu7b9Qn7DYOZ2Zpt+W4oUqnlJlsEfXxSZgux
IZ1uXJITjhZmt+PovZasdBIuTiHQKXgDI3iT5smEZJALqJ1GMFpXjdm4MdQ4uKg3sm5TJgAD9XX/
mPrsGpnU70LfNFgUM9CGDDcGmNPlxCZZmChpi6ULw1d2RCsZj0aVmzTgJqhvxRIBxJC9JX8G/D7/
Ym9LVQfPNBGblWDyl8+efcZszgFpHFI2DbupEJ+aDCrUJYbsGqC3JcVtogjm9UX+qZf+Ooxn454d
xlDKRrGvMd9iYdY+kTSUbINwU4p6/ZFJRBkjkmVgZqPyUQ2MZBMpdvbBfbWd7uOJbbCfHAB+2dP1
r1pdjdnTr/KDJlOCeNp6WWxHzZ3EUf/dyx80mmRE3DTPXbCPMCUpqWQ9YnbBsOIuftfZsBIKiBMQ
6kF5DMXVyw2R8knVJLnUOZW8C2TkiI/pURNoncHlvkhuSnpbSkm8KSS9MdDNERLtjgueesEcVHh2
o0dfioRcbkeE0BK6gwwlilUIzJIrne7BiWcSQfg8+w9h+U7kUxkfWRIZ8p1YQPmUihu5trzeioNt
JL1W2lES7lcWaOm6BzvBRGIBsQa8fC5nR8CrsmLkGgTPcNzBXTX2dOwHCk71Yyi89jILtp1tyZuc
GxoMFNtk7bVsVkCp86cA+g81VKrRRgdhABbP29nejRhXqaQG/U/PovWMHaKGRH3Bw9LKrMQKGgoQ
2WBHJjo0Du4dQE+6fEiB8kDdHr+uT8jkHs6O0a9Pmc0HA7QXgPYj67BAnAtRRyL2BjhrN1kZ8/wN
MDfEzZ6AAtgR2oiBoRI8hAH32btHtcgJaOcMqZTMOqHJTmhq8Ni8Dk264i1m3umX8VmQ5wVjC+JC
lnXq7CF7c5P7kd0GrR1wOlebMrOSXJtdBb+sTZv/LE7gWEatmQHLG6GYA9XariPxfaMn5W0SrdFS
rc7r7Li7scb2mYQOyXTDGl5lFqydNrQHF05Ia3h/WzIgL0mu75qf1ZpvG+AtwHkAjnsVWrmzIQbl
oIw8VhPl0Fa1ZEszQ7BeaycfwEjufY18ZnGUE9sQXAX0ZYHAvLTXhCy4S4GSd0LRkGIKHfFwowl2
MRwRRPrxd6VZJW5czv1YGejSWuJ6hRKVCKIYQGsvDY9RoYTugM4wofHdR7kZOqsH2TnJUg/C6ok/
vA5BmzwyqhBuOFYZ7IQZ0CEXZ1CBgd4Rl3RWpYjZKQZM7XbM+MyAa3jLhzCzr3/p0kFGIRxNRhCg
EbU5DLlPWD+LXXxoUJkNbkOfszJdUNf0pebpsp/NPUUaQJDILLpEZuFo27pVh3IGuDpLHXUiGh5B
oHlMTrIRfnZWvQFDhCEZe8UMNlCc0pMNaxYolYGC9BTp2sZHX0FiBuaqNMl0hOc78vy75jsk43hX
EPBdCv8lJ7HdmnUVGD3SOp73qnR4xggp/Yf3/I+P/j+9r+z4Pz+/+u//wu8/snwoA3C8zX773/+r
qeryLQ7e0j9IU369NX9k33/c1291UNXBR/Vf0w/71z/+78vf4mf9w5b+Vr9d/MZI66AeTs1XOdx9
VU1c/3wFvmr6m/+3f/jH189PeRjyr7//+ZE1aT39NC/I0j//8Uebz7//iSwycsjY2f9xbuMff+Hm
LcG/fQiSrGT2X1X9tfgvv96q+u9/ggrlb+g5AwQSPa6QPJvYDTr8m+lPxL+howgwfA3Nx8hSYHnS
rKz9v//JqH8TeOBF0KTGgzFoYkH+848qa37+TPsbMI0IpjkB4qMqQDvin//8xovV+Wu1/kib5JgF
aV1hYD8sfX/tEhmwO/Qg4Cfi5hXwkXPNPLSINEkLueFdA5a4JzUVQcWFztr+O44bGXqHZQZIHium
A5i+B80cvJLVeybPzTBvgEXM5YrkUJEyXEUsN2NW+k+sOwoKGRu8YMFLzz73net/dmJdATvMu98t
M0SQKZf90OBQS4dGjh+D2BYid/6xDkt3G8hdURC25MtNpqXjIW0yfFOiVf4xU1A0F1F9/pBDN7lp
mAZQd1GMDKTsY5NvStrVoLGLRbE8ocjeU7YPPsquaXoiNT7zkAJv+CZ1+Ao383P87VxjMloIWcJj
0B7+n6F13dJIBmG87YYRjwSAXL9+vqVylcglpSD5qsF2MchRfXY8DRL+q+/b4JQpBfNQVD27aeEN
8FPVRhAN12t4YH0SD1IH0B8/KLWS7UdF6VuMsPU/2YbD4MBdj4FkkvcMMfJIZ+UMFd6IYVFUL6pi
JOlYHMI2rNCJGkKwJ+wLyowK75E0Dvg7NHPIew8ygQ91wucvgZS5L1zP9RlVG2ZAOCePqXTk3Xw8
qGLnQvGK4+koemIIduO0MTzPY/XcwyKqQwBBbgBrt2HQJCVp07R44vjMpUzFuw91ryS13rEBaw+l
pxSEa5vQdNkiugOnciQQPmnFR7dN/GMX8WguAlSjyYki9tVTnqjSa5izkKTNsdJ+31YPHOcyT60b
ebYyVtomAj204Woq1GG0xN0qVc9TvpEf8loeXyWoRX0GQyjxdAiE6raXJXPqGHpBY2t/00M62xwa
sbtVUhV9w80IPbFCTY4im/mfajSAX4rt+Be0+0THvm/cl66JwDAgDzVPPSWudDRZDjvPbSwkxFpz
9CX/pg8A1hjTNnvuvZp9Lnx/cAIvkY9sCzRJqeKviJEYPbZjHpLGZRlDVbqWNmxZ45HLgcfYT0A9
zaiqJcZDuSnCEepLjBwZWl8i75Wmt0GYQxCibQHRynrhzW8RMsS+i+dbWwmjXVU4Dyn6njJSRGxN
ObRkv8gQxCWA6Q4HKee8YxI13uuoMtCoLYeW8jXOJi+MkVGPZXRoBC86QM45OEHBxN0OQYa+TdA+
WqKveXotCegXlBtp5wV1alVJpR5izWdAYZGy6EHCz2s7Jb2X3Sw3QS/FHn3oSR99HomdJIhZPRVL
VO+1AH2nKOIjpE2+Yy3tb+R68A8uIv1PVw4GS46A6q/CkLWDKIgO8RClHhkE8TEeAgBcRuZ/U/dl
y5Hj2JJfhDZu4PIyD2QwVoX2lDL1QkulUiQIAiBBgAD59ePq7rFbWWNz2+7jvJRVWSkzFCSWc9z9
uKfD3g2mxdU06GUsu1Z/iW4CJMJ17exvpxDbNGwW2OtxZ5MS8Sc+L2dmsvvWIeVlx/AiPoopwhKO
RiwdhVgC6cNgR1NlK7jxXtPNIAbGuXanxQAPytPSPuJyq/tZ7kXWHBEJU/WIU267HcbiDgXwKzsM
u2XEX1tm8pKnH1l4x9sD7QyG4e2RQcnH2aXffhJaTmEZp1M59Y99fFDiGVGuMNr6RlkFtqls+A3m
+SR8X/uNVUVTLeRe6p/SQ5Ivay9Okbrr/fs6dMfe1T27LONW2iJEdsbDEl0KdmsQXoJjCdklSF7o
WZ0T/9One91yiO/0HpnPR8Pu7LgnZt+uC6tGu9wqIIcdr1lT9ZSduNh3w05GlyybH9v3MTuG9mjU
Y+x2UjkIzk4rIjGCey4RqZHtmNg3xa88OvY4nDGtVna6SsbmxPDNWmSphT8bGKnpDFBpke11dMm7
10a/x8MbvI8OzQiH9uXUhk25NUNbwgt513DMOyT2w/fzs2ngykijvVh82Tt6hjHZhQ/pzxTyp4g/
MvrpPbAKYndRCPZlesz5OemUfdOwSDylCTFRmfCI7AysUI4wRTCvcdqMtYZ0bqDLbixiJDCFN2QR
rIJaq5LJiFA9Tp47KKKWNk5KLzDNUwBG5bDFhOm4dLJspH6OGa3nKX2g0USq0My/kGlcrltyu7H1
1RlzHXT6IjCqjJ/23wu63CCfYTfjyot6N+1yjLplw+jLNF4x9xbFn5tz3wMZ/UIs3I7TR5mis6Xw
rSXx8xivu5ghypv9DPDT83TFCVItKcRF0tq7tZnLVF6/nmLmTEmNribnj5GbLtMGBM3AShVZI6WJ
tjKUSK8f7hbSV6LjZd6II3zvEHzX7yjBGYxbq0MQTUFOocRiOw7T71GTwyLfm9jufRfftISeRzdU
ebGVgw9xo59peMIi2ewBM3S36GJGBmG3aX41hN+MUiPoXH10dK3XIa03987yGRay1yySR4+Ost1v
8pIk75sN65Q+ruyg1qYa8x8rZYfQ+cqGWAbdBqlj4/V6Qzcnz45F+GYZTEXrTSB9STU5K+mkj1ku
GJ55H6MUTKbbqUBemjVlk6+3BgGyLOqv/Va8w8urmuwPEbCpsis5unCwVQ+Nft3K7AljxlXevENW
aeU9V2D2ZLXm73H2HCDlRIyHPL6BQd/S/9IanrHibomfZX/NkTQgv4v5GjRtDS9d5Bi1d5M9580N
VuGxyE7ivYciQOeHfDwY+dllYakIAqng9qof7cArW+wHdERpjlu3zT+oofBY4mXWnsL+RdDvbVA6
esLQNyodccmaJxbfGBIi3WYfZru5rVWkQRdUhKrgreiD9YdImzsbq5LKG4QhlIOp6fYKgCZSGPiZ
qm6918Vhy2sMn+5C3x6yltaJv2sDXFYrbJHszgN3k+F30tT+N2k+rTptzedkXtPxFAXvk73Y6Zkl
L27eLdAqLhp5I6qauy9+Q5lnGXyPv62IS4dBjp1PMf4yOzzD4taLczAfQ2RtjRcRPK7DswncGye7
Ea8tOWGAdwGq5bbfBb+QZCfUbkPYNf3d9GckpZcoXY5R/wgL8BL3UxWYS0Smmz6eynRCmdb9iDgt
24aUAr83ZHF0h9stwfwhDWwVu3r2fRkVP2J3zLIaxeYpnW+NPy84qrZov2zntJt3rrso2tQmcuU4
3Cpx3XDk6vwmsJ/OvizYQWQ+CHXWyw8xHcPh6BxGE3S7U/Bic9pVMJOoEI+Ze7GTejiKLDsQcst1
Acz1SyxxDtLfnZe7YMoOOX5ZtUJJ2z5TjXj5HNSywWDNCrFmW4pe3nKHxHl9w5zfmcXuGJLFEE5a
Z8vzBiMp+CqEQ/ew5Z8LpE+ZrWFhDJ0U7qqLWlB+n2zY72Vx2017LDPZdnDavBtQjzlg387J12AC
vG9LA4ecBWVh1yIujYFbqwmQEcygVytWKN923t4NgpcNeUj5m9weoEGpZ7bvkhAuN5/D+G1KjtGW
lkN7DNJr1P2c+reNs9r+p5EnxLz80b3+sy9BDwb3dzizJF+o9p8wAw27sYVr53DxqsGKhf/3sEvg
yzPsWDFhbaGjW8dSRkbe6WQVAe6sYHmbmC4qGvj0JpUoWRYgeUeY/y/fR6T7HLLV2O+0Z+7AiFlw
SQ3RK8dZMrpgrDRJoyf8zS3DaU/yu3QI1Z2xTB+NnJNz5wK3iy2e/6z79aCXHu+0GJbLyDWmU4r4
LTdPWkXnUWAPbl/FWscq7czeFDBrDMUHm/1TzpA/hiK6XBGE0vUHENM6hm0Fnr3KZLaz2Tie29Df
yI4HVbs0xwaFSenn5Rgj2bII2opM02GIPrMZqbkilS0SY+3mbruRqH2wnbICNczXLr8SYa+pqlMA
MsjsGT8iHsOaPb8a8diu4rLqZAa6jTfJexwio61xHtICe6d7HhrU/uPdMMhrpNs6lgtOvEOLJGZr
YHZcSGBNuEPSoun2i/xm8CYy0261WXEkPmxm/tjYbZyQ+zX5KZCGiq32gEnLZT5aiSH39RUOZvtZ
8MPXYrILzBG5PGJisLaTuWx59hTOsBzYYmTv4Qbsn9XEEX7SvHVqvMT+MZw+0+0l7PJdpr41yCXJ
UIACsvpPmN4XLPlfvTFsIcFdof2GKU/xFXj3d6nzFlA9aDotlz5zr8WywZJiHG60tm+oN7crD/l0
2KRntZvbEbVTluxQawT7dkz4v1Dp/xGu8ozCUYk/8ZI/kZj/dUU7q2b1af7bnzr8Vl8gxv8PSMwX
ufv/BmH2KJJ//YG/fP38v6CX4h8wIAZBnMLjAsAceOL/A70Q+g9gplBTIOAScZMI+QbS82/shYb/
wNBcANcXDGAAY/kCbP4NvSThP2IKQQuGWoG5Ito2/Z8gL3+ik/TLNBx20EBeYPmG/8q/YNa/QOJ8
oo1uRgl2vps8P/qw314S1IVnqcV8w7kNguovj+bf2M9fsZ7/6xMB9ADl+QKV4FAP7dmfnxgIMpoZ
YUXlIDUcljqKGTzUpmFQKY9qZ08jtj389x/5N5UpvhdNMOb4FW4LSeEXr/XnZ6qJMhzfHMkC6QY8
oV9WAYmERxVXAizPkFM4ZjVIXHBLAxva7zZRJEFmZfLpYz28uzFaVNXGsX8tTOzy/0CCfH3j/9rf
X78d1DQI30ZoIVwM0A/8+dvF0DE3po11iXGTbQbaMSNStNnm9I6GCgDCNsB/UFK12n/t5j9A0r++
ivDre//xyemX6BbAX4SVBv0LVu1f3z6zadZ3msBTZqFobRWQPmTTxJtGYjSC3k5MBRZua2mk7yxg
qfAyMVugtUlmEiKzdEp5uU6WDWBTuflPplJ/kwvguQAP/EIl4SoFr5D474OriU+UcCnI4rFRHib9
cZje47bwpdIcU4J6Eiw7Ek1yif5ar+khyjr1qaArDCouyPxmqWEPwkpOrt3MWrKDV0TxH70vsI//
eIxfs9igC0EYfg28ARNN/0ahiZylhad4GBiHoSfWArrDt+kvnA/BMQv0hxr6rcYEpn7pWpe8oxtq
UUUPmQHtL4ebtW/pj9TAY+qrf5ofiM/iqkcxBMlArieExy4t/R4zMnW7kXXhupuRrPLT6mI1Ve8Q
PV3wlXeHqS2GbudzYrZ7txaDf0gKtEtbo1Lod6IG4odytFry+62PAH2QQsXxQ1+ILapjbWKGtCeV
91EZsU4BbzCwZ1z2Qxhu/X2XOuYPbSYhW2hansw7g8OtRS6tSTPzlGmgQHhRPn/PiA0GFMMYeTrZ
AUjAslIMAZpl7HnVGJLRsgiz0VW0x5ojm1H6pDFRF92ti2zW04bg6KYMlCEoDDTGAKo0W4hGv+X8
zzbrUgB6ssBmgA9Pwm5WhoatBNLE0WIE+Bu3cQ1MiTDeZCybUUQPeoZ1FXgeKtCBzeyabACJr5LN
CukPIOmCknhUIBXhaeuqVnGOmC2d4FEinaeZDjDrNXDY3nCpIpaP9f6wkiB4b1MKQraINvxgS4Wt
hmGEnTp17XQemzZM9maT3fC8zGa+5LOLSel41693NohpX4ZqGl4gGJjzXdEW+cewbmBDqI67SoTW
+0oUW/aOfhxSmQzY9lC2yeDv08TgnN6agF7IYrwoBwIcDGl0M460EUD3r1x3nO/7omjgGZon+3Qd
V5T37QIcmFDEl82q2KrNOiSW+bW1p2QjLdYgcDXg1h4BWE1vv8r8OP9gyjnADpAr6G2WsB6ELe8D
cuiNPjc9ugXoNmnhn22yKCjKYKFY7EWXh1VbyOmeYrBGlxNq41eCkwUpDnGXPo0UwO6JkiUXZS9a
95DzhIGs9C0Py1AXwD2kXhRkEON4IHAjPMdD/lMIIgBmEMWRFpOQ6NeYNno/o2j8ABhLpxJ4Jo4q
OIYDMqBWTjUT0l6AnV/caLYPtN9BOVkzH2CVu/yiCn16oPvgOTPwiqriIkIkzLJ5czROx7emoeLU
pnZ+pdrGuxiu9eXAQrFTPumqbjZqT82C77/6aMWLz1tQvN0kMEusln3BO4zaS5pg7SajCfdeGHjg
zDlErtLN4a+tzb9QC9ZEr6FEYlYZculiZMf2+qgptbZscE/swVv+TgFHPpM+KT4nMsFf0+DPF9U8
DyjSMKsBwC/P2DnUnlQrR9hLIuMRHfg8PvUJWYdyMrJ/5SrgO6bzpa3dFAHqDPG6oxIB0wi1C9qC
lmKecX7BO2s7Z6ulT8nW03fmV7Q1PvJVOk0N8DaZnSbkEN4olaakHAOqLiONcKqoKY0RaAYuFbQ9
dI2IvbEJsFogpr9VXujrlPmtthhD9JVUTXd2ydrBB0RZ/qlmoJFbE3OIVjsC0xWONMV7D1FmgYwq
RXcz09tjwBGuBJVwcuHtjGRhsBDddTXEFpdhIrwKlyFcSmt8Ws0RhtZHx+aikgFuriDY7nhBMtxq
xrjvYwxctmzSNr5GcwfPcTu197kM2aHnPEDH3ZgZ7byJHni7QWQ5z/Exm/OkSqyiL1MxKpT5YCjg
QafItkc60xICYYvU3k59fuy7NgPO4hJ2Xu2EgPtpoOZGtQNMUGSAqIBORegYyTJX3SAt5mri4T1P
WXztQ73shfBN82DCzXU70G6w2Zu2aHoUQVzoI9msfVjjFCHoAWvSC12KnF8WI5HWt/rtniAiFviD
Y9BwYxgTscIQQ2IVb29xOye2lCpB6k+BkXREXkL5/cCtEuRBYKWPJ+aKrTjiQibNacFWEDs3+24/
YcVib/Pkds4iDvlRCr+ECF1on8KzK+K93WG2dT77gd4vuTslcf4MtCy64cu67h0xh4hHsDUOf4lh
exyD4vccjo+hKuqUR+9r297pze2Tjd2jG4akSc/TXRLrEAE9c24xfQyYl3bh0zCmVxMGbA9PuJJ6
BBh5MeHfOISnU4YozqRxYR1iN39rXOH3U0TTvRyL/risM5L28ig+4abLdqRl/W8Q8l2dkHY6YA1m
NU+deV+SyV8WfESG20eltc7xHKE+mF4UCMFgZwJy7NbNz/tA5yAlaWwkNEl0tWulhwLcZQ8nKCSz
g4tDCw7/2ITbn/207UMvA3ZNwZG4XUi6YA+zLI0QdzzQpv1JqLcWeGCOGQDWtnucz10LhDuNUWrF
YqDHpmmD/OpyDqFtQbv5WQU4VKN+DPGEuajdNtnmUU7xtkvauHGIl2/HCol2DTyi5Byh1jX0Zpma
bZ8Z5ucDSg0Es2sPPVkMtAfATw9dWV5Yp2/idfQ1W4JtBGsQ9HCCmBAdW8NyYzmGuaa3ExSVyxdv
MmYwhxNpV60+W4MyMNv2iOHmEVuY0Bi+GZ2gPyabdUUdgVettinYwrKHadayhzFr+g17FpDaGkCZ
AX4Kcax6kemuX8V4v+EA2vcxWTH5MrfDR96a+OsZZfWqwwhiyXGlmKtWrH/OUNsXyN4Wc1KtCKeI
DrkjyUNGQDkMfcE/wU+Rb5MdGcCFgcnT3IFrrLeE64qDhqiKlsMMCXqa7xg9EfY8qWKUVW9Yok6G
xQ1ujgX6ki5QE2jfRe780hY7ySZ9p4SQ3RG3yXCXk8L/AM06PiY91WeAQfnDgv99jWn4uuT9fM54
El1VPLQv0epgt9dFJnyjaAMvcDsvjm0zhJ89IPxvrdVzrVVjf+HJ0h8mbIILXhxWDL5eo6FYigjo
n4Hq13RSIS9h6R/XK4H7GhJi332kfL2hl6tALo7HOQI2VPJR+B32PqqAAYPp7mjbIXwbuWFlrnlx
DieFscoc9O6ZwxNQ7hE5BzU4VwjCUR3y3GPvz6lAooudHEfKlFpAZI3stc9Q+W1jmp8D0U5hlY0e
b9IWMGdMCLUorkLuboCBXVjbL2cImtOy2UBbNYHL3tfA9lU+YrvZxp6auG8PSY4hvRpnl7tVYXxx
66CAXVOH2Nk2Xk7O+7aeyJjfO2rCZ95ReRGAmm/XbITsaBSJQcskiz13CkRuCOM5RK6dyLrwN7Sm
XTUXzj8UuDUOeZADdc5Est11sTRAOHtXTjRGR4SecfqQUdJA7b6EF63J/A1yyfDYr8l0FoXprpFT
7f0U8Evbz3fZ1gAAh+detEMDcG4zcpK95t/BWbqftLHqm0WxcxiG9CHg7IAibi2hDJoPCQmmEuJ1
IDqWztX4BbR1CH7Zh1NorxsRGVIDoh4X2oDInkHQ/aALU/cBQcM4ifE5dujRVR4PhxVYZBXlYIUZ
4+EBecY34IBCDMMbe1vwDOkZqeguUTboykwgqMGRzXcx583JpeD/Y+vWyzqP5jwujmCqD0J/TSW5
LOC1O3ieuxHvfdLwQO0wtwPoLnpZ22kAXTFuFyclODxL37uxE6hD7FS7QixwyWXLgTfx7ynRqthb
vgmQgUlzmQiigbpuLpAOuUZ3RGCSMOxmeRUySBHN3LKsBiOEaho+H1BycLfPs85c1jFLKw8h35Fn
hO5GYteLSOT83G38s3D5/CEc/OHaxRdw+YnavMwYAHZmXXMY2344DIEhKPc7WeyAz96ITnysSKfa
o/YGU5TCvjCLQHWaeIrfeNxAczKOIFz0PN9mngJwHRRQ+CBlVRf3kKIC2cWKRqe+pD1eMXIJZgBz
D4iYiJ6zpOuPflrkfnBThxJETsXVwmm/RJDkBjYaZG8Q634f4Nz9VaAy/J3pAbzrEuKeaZroJOaG
XDE5xg/rnOTfiqRB72TM4C5kAFzaLcNLjjyGklMqymaQDMZ1kX4NldkRAzLDqCKHlUScorUKF1z9
wxQgxblw7Q3RC0hjC0qaTX67acY03DvTPuGdePgjsRg+hg1ka4V7yRsKjmr1w8mvwf2chFsdE1zS
IQDw/SCyQ7cyWcfMiBEeRVgiS6oASIM3LXOxLnvpMJTEYbtdhrhbnhlj8ZGglDrlqC/Q0MkYPhiB
2AvrHmMDJ3ncBQVUPIzcD5CJ7gkEMGlAozPedljnuFqQ78cOxWjXWk8Ihh68u+AsQOuG2Ksn1Gvb
kSdmqLoowl3q2U1kKRwipEgwAdMUoC+Q8b1itE4hUqjA9Q6cnx4BfTV7FMc/ROa6Q5EW8avos+I6
rQsqK9Wl4Lk2u8+cxTnCi/e5yJ+iBXb0Y9PrCi5OGFAMB7VPo/VIsIFK2JDGN7Ab7z/kMLhXJ3I8
At96f8odvFXWTd4P/SBE5TKePUHRCLrAZGBJUhGgqKFdc6Tb9p1RKEvmBFoR9LsW2HrbinpaxqHa
4hyTqLlPPUwgrYWcHFHUeIWgZiFsz9A1JRNahDJvUXwEA4hWo14H7/OPaTX9BX9Q3GWz7dJTM1l6
Tdqxl2DZdfK9tSo5p4tabslA15+chPrehaOfywajHMeA0p/JGKSYvc31eF3SNMGAUjDep33QnycE
j101bPHuk1kkVaDQXriQBQ9oKOm5ybk8jNKO5zhMRlD5pAtPILDsGYbT7mqY9g+qG/TtxAr8p3Cw
47ckfjLCE0AbiXvTyRK+C2fELiDG6gOVjmegBPl6LLgE6TQD8TrRNJvxD3QCczy5ekJZ923MtuCj
IclWFzZfPxAwMB8wBuahIoBcBn5gsAITjZwrSux4QMgWSpAC7pc4FeBZayCLyooOt5pnU6lnAW/K
KHa2bhRF0YmY91e1DSGrMhHQ3wuZralsM00P8zj0L/GGT9r142IfmoysZ68zAKGc61/N5Isjx5z8
d6WcOreSfhA2yHOyFmBb4SH5jLL9aVgou5l6dLRlGm8PDmGNr12KUrYbvT0GQdC98yTnv8cROQVd
lKLM0uaghmA+L2IrboyWqJEMH5/zZcofgkzLuseiOYLKhdKmR0abH/ulktZEoMlb8hg5+eBXxEom
1D5YFYW/htnDXEYod+WL+4ExwQHseRiYAD76ZHyHUHUJDjiRdKW4as0OXRKF0w3zzVFYMn734DJ2
TnFyadOeIwWuC8fSBu1VhHMGNxMCE17W9+k5lt7FEEgIADmoYpN9k8OeejPetlWBYZmjWfXaPI7Q
8fDjEheG7Dft/WGM1vR35tKtnkLXX8dWPYm48epXZ3yyDOUSURk+tCJbYLQNWONu4QNIWEcRw1J5
HYTn0OoJ1TnMwPNa42BJ6hYjQ93LBPTJYbptDN7DYkzXfTM4+1ag8OL7RU/FoTGWYBVCgn1BQGry
sHANeClfBbCzNUlIEZXtGCVpW2Zrz9kx1hlsaoDgoToWkC/kF/A8jasiDQutYyGbwpzkBsDlZoxa
QGmIV12iMpwoZvJ0iKzC3uToskI3tAfcfCsrlSvsPY5TyX9OxjHA3DxlEGph0dLvrkMrdNvxZUg/
gcDxUeP3WMyK/rU3ODxLMiS22ccCJXfJUz2Gd0k6QB0h7DL3+x5Vy8cSxuI5QkOAKdHBPiJPwjeX
LHHDixF6eEH3hBhr0IXJG4RfqT0wmdPtNoC0kB0YHbuaUpfcWuwytOd9RGGr5zsm6hVd67VVq59P
AljiCuSime911DTynEXWTJB2R2xHEilu5DASKI7y7qvcVIOXB5ljwqckS/vQ0SYbICsARoylxTBA
LeU4fBYWmOsuhBKWfoPo1QwHxcCeYuVGw1DDxhfIISJ6zFTPzrmmhGlprG7DwMsB71OngOEBTPJj
PKVgEHQU4efltuG9zqIAf7LNk79ftgXbO23TZHnsWGSiOz/P+HFMu8PAhAPKe25GLM99uATrBmp9
drrmmwlNtbVdslRZowHjQeOAYkKuZCsXguzYvWq/0JE+Iv6a9nO2VW2Y2VcQHu648G6gj6lCwPvQ
UILZR9qkGvcGttUT3DrzK6ry7tq2ICCq2HrR7RQD9VTNWBBBxVB9ZlXfcserzCY9FDw574JycD1Q
9KUQ8JXYQr59DS8bNlZw5EUMjmIue9hiliAsJW+Q1hwvDGYkcozdfUtbgicjJ1OKdOOySnsTgDtG
0QbEqZf+ue/g271jW5pAkbWsuECWhPn0tEnXwHswgriz82r86BIdigpeffMPp5vuHllh8sNkg31J
I1cAAx/nu2QOwhlakwy8Lt18g5Bs4TFrHTc0OdK0CedTN6Q+PymtgdN2OlEO/vl0vpmnISw7lFX3
iARcaWUXObzEqN9f18hvt4XKClGN01jEuFAV/UaDNRgqXfgMd7Ptsp/b5Io9AVKOW9rLPC1z+GOJ
VygYGxT0Ys7Y51IsgOzDLrP8OLsEJT/wZyn2gGHm4qbFfXsoqO7GkuXN6vf4zeOfy1IgTysmDZwu
FCRKtfUZVl/MI3fWfmPfI8ibn/M2NrehhhAQOAOWTADRd74zqB8hwcMoOOJbVg7/SDW2DOFVcSug
WMAwKfwVNxEj9cwHKKwICaN7Cr+b+LIOctClSWk0nEjEIMggy5Th4m5a34DgxuBM1YWiuHg5A6rP
V4KDzcAwrRpWQ8+WmRh6mxRVYo1eDYvb9aj3dwhaC94Y/So7WSDcU2I6GVedstgVARp37DkryGmd
Fxz1bshQUqwNHqViXYHVYhjil7oUI8oFtFniuGnBb+fcFNEdgmSCCIBEiNJqXDFZUJEswVfQ2JVL
lY4EbWD0z/Ue5G332/M+SusEbd5thC8Z78YFLGc+h6qtvNXqbaYunsvJpaEqm9kMT8Bz859sMvxt
jabOH/oxHl4iFJ0jNiuPXzbI0YE4Sh8AXM+gVxmNX+5gJ5H2aAky/xquHLPOcwFw5RTAdRKN9Uzw
G8JeiKc1pkIMtEltAyVjFLfBbaIlfW8WAM/CTNigtjV4dV3og+6QOVD+JVtQduMTC0F2cdLAdI6u
8bjnuUL12k9E3IDDXMddAU+C26SY8NXsEAQHZzQBv9mQtIbMoI0h7BlJhxUfNuYURNHsDjJU0EsG
dBtwY+gO7Moil69cXKhv4R6/jE7VA76OK3FwDVltRTTdyaLAmYdLGDNUQvpmjwZHyBvbO4eg7y1H
n5iZbPueJkL9WrOMzjtc49F6oeiP/MPcyRblKfKxp2qdt9XtdK6mb85kI3TrQoHnWEmfL4//ZLFW
EQoMrWwsiUsJEuxdYd7ldoHhwbqHRBuK5QB3JFjbYmyfYCkRRcevw7NOsdngbNLZ4oUna4aRU56b
x4IBNznl2klVs6L9PRcRq2LVoqZTLME4zAK4qNxMbl4obTa/01bHW6m4oMC5J1x1pZwSd9NMUTHu
x1kWB0pygPwGKL88LnOEm6FLB0SFtVLeNGEkmwvPC5F+2GyGKK4vDCLvdWqweanwm7kJ/DJhBwIo
iS4zz/rtqBbzNQXAWTycaGGabTdpMs54QUJ/akVaA/qM8JcxnqAadx5zDT8gZdmmoox8M5ziOdTm
J3TyfHuJoFBEExC6LK8pX4qszoFRTE9J06/wJAx5PYamsBU0/12yAwLEdjKdgfsszYQ7AyQK605w
9YDl5eJGy00lMtwU78nWsQ12JU4Lew9Uvp8fxMSib5vdVAYFaxH7faDmlkJsRi29s4QMqOZatsuX
AAlqYfRoW4mET0CD/5u9M9mOG8nS9As18hhgMAzLdofPnEmJlDY4IkViBgwzYE9fn0dWdUbGOZXZ
tetFbyMUQdEHmN1/+O6rXxbmI2H53q0yjc34q9SF7o95hUqYccPu+yc/Mc2RzrraqMTDzRm84Fhw
XbpvnYzspLaFBvRr/Bsuc/wkR4sxwpX1n6mfDB9F5Sd8fMLMP4g0bR/wsctPW3fTV2+SJeNbtcaR
Kaf2iUh8Hl7msQounm69LrKKec62FpWd7ZzEK6iUJTv2uSa8Fw5ZVKTG/7m4YfyjF374zeLqG/kD
HwW/SNsotxL1ySZbUJA0xJzbac2Hkz/V4j6l2+YfU7ILznmOVwJ3ZaO7KGvy4cjDQB0Zqzq2sZi8
edephk2Rj7O17Fcha86hNv3Fnjnw6eWCAsAS04sn3eWsSG9sPdsKzyvrNUhiFf5dGmpnR9NgCLZL
ZVgt4y7KtTBCYvtQlal5TjPLu1YVa8HqYipCt2D/SeiiEP5yhj7dkk8q7vkGaQsucsml0k/78WOW
YYluiBWF6T3lN4PLZrFtgYzSYktndUjOdGalTNiGxa7xq/TeoLeybFb3WKsqgR7o2hqWqdNe+5+q
TL/wsnnY2RMTW1oJkbNTISQ3fa3rb9MpHebNStB+x72WoO6gZR+1RQaxoGS1uOCjvM2nLD6t4cyO
2yAYf3jGLqOxHbsbxxiSrk2JOWbHrypA3DqtKiat7NtNo3Ymn7vXdba/yE/nd6TXv/nKXjkKm2K3
omhBsQ1WuBlpsWwtt8uemmFWkd8FdPpRPUEVxb06DwshCU9a40u6usGvtZybG5uIBVHf6wffzG29
J9RFg0m1fDbCJHM2XUzuZctfjT5E2DjxqfSFK7fxZM1739NeE4WVaNP3SvbWGeNtG0wdRSGLvO8h
NXM/kI8gp+4Gc+6RDOUuWSzqWSxBdUOShAaPEIHPeqqc6CSvGW41g/6DO64r0VM1wyeIdXhiQC6/
4zhU0VBQalqsOsWnJ/sst+4chpecFtTPJZs4xeY1bb7NOvDvMpOvP0LdOjtqYnC3EOhfa9uaUXQH
jtSs6RAsZCFgm4wzQhY9pPKiLE7ytYa+vk+E00Wzpb8s35nowOuhjK4Roe3/Smd75a2Oc7oZIbro
6A7OjpedqKjKOu5sSdzQEUKU6p2cVnYw17t/HR3652wO0Y5ra/NaggPppqQnr2mmP+WjOp6XotbE
//q85UlN4VZdTDxOH7Ny8NtE5d9DAuZm+a9/7D+HpP74sST+PKJfEPc98Fz//GPrMVuUWQcM7dry
g01Vrm4clWjePFKrgOEAtETwb36mLa5xn3/EgfiphBOJvAKLBLpD3PUaRPzzL9t74VCVuM/D5F7V
zLwR+FCCh9eGBNFAwWOZx5clHjBxbe7UhCGAM2L6M/FNBdWWXbp6ggJJH7KKxMoEwyv1Kf2qnEFZ
J89CMaf0EuaNesdu5g6tlZt/VUW55pjfrCU9wsnkfrDm9vDhhw0W0Ai6zOZkDuvqqMqmfsyRNaxt
SyzzbrL1+C1gyp231cC19rHpPJsYkBj1cEwpFI67IZ/XdVfMsd9G9qCw53IGo/Y9XN1rgsSCjE8r
pEQoBg1gv4TZiIPa5oN1EvEKGJxiB8R135vMSQHXfVpkXvLVYlZ4n5eZsy5dAjRYrlZ7aXG53LaJ
K90oT2jUb9D/qE6QcxJe1KWw/E5BRmkrWvt6PXmlYGZblEL9IOTDTsfCa/FNmK9fKY+2daSBEn9W
dUCQt14Wkt04VtkPr6wddcjyKQBNFNvrRxksmdhaHYDgTTEtvdjl00IwoE2NFw0aJZpBs6HHYqGO
scQsl2N7KqtBF0wzBcJx6HfdJaS+x1/EzHlJgqgj8JL4zVpEWocd85iVgfGuegJzYAlktcu9YZwQ
G9ISWcAuYAA5xGbUZi3H7uzapQj37bKakw5XsRz++HL8/xDqv6kDEzv77zOo/7tOmvLXnzvA/PG/
R1AdKr4ERsEBEH4MWG3Dv/nP9q/9N6Kl/h8oc8WfCfg3/9X+dWkMs7iFK50TuhJh5B8RVMsO/iaA
j8Pt5Hlx/Vfyf5RBvYbo//HcwWST/BjBOlmeOzzw/hoJbVIxSDaz7/3cGQS8ABNyZ6n0mI1Xa6kU
DxU3oee1z3IFEc8Mp8UKFdmDNlx/J5bnj2DkguoX/G3qT2NfLG+dSef7VU3WT0xcmijOnM6vXe63
7rbnkXDnDl4aXMpx6FiLFU6eu7GrzvrgsYdFE1o59sdYEXXbtsTVwg1R+2vTthjD5xyznhHOCcSy
DdyGbZcTC3DkIZ6DJLzaFTWlY3t0XxpQ4N3eLdL4KylEUkUFw85Kg2KcQzYJltn3dc1bpg8r4ydw
q8LIRsT2tzC+VRM1ZQkza4nHESulE7DxFlUQQmG/R9NimLZi2ma1PXx35yxZaEwVdbXrER2KTZs0
TAsbf6FmeGsVrDbjDJuaJZrXQJtqM1sO3b1Ky7z++tNH7uHvb9mfA6X/fIDwRipCFfzq17wz6Oq/
bpObtTZorx5nRu3fF8KfX+N4Cf/dxoq/flzCgMg0229srsYckH9FxYTgycfJse/nqZAyshq3rY5d
M/bpcUoMa2n+9e/kudf87Z8+nrZQfDb/uAOQ4Ybq+pd8bl2ZIo6z8R2PviujVhblWx361a8sDNkV
YjKrSc8h4mS783sWAW0djxNxw9Ov4/66ZPrSJAuXdTOk84+8w7qKUt60tv8shzGwm7ckocpw0CUt
2oVADsdvMgRI6MMaBxe52tx3vb5fl43jxXz2kiXs5AZvsgTpgd59lt1CXzHmDk/orEr0bWhDtHyQ
g928Bi41ZVx9YssR+6iDHRdg196WFnZDRGEDyzCZMzt4iWepffKWLg934xvZ7UXAHOKOGVbloodO
H8tOzuvZz7xJR5aupL1XeTP+FlXqv618toqt6gIUxHp1p/TYZ8I7jqZb9bHNmI0PSlGuGuCanhEz
SDfNBVbwJi+sbMLPprIO7ydyWr3gjoCSW3MiGKmt7jt/5TLSGQfjSWMevxetMUwo7ZDBEVs8a4pc
SebgEIpKPVBn7kPK+5m8hkJ5CcjCFMX7kNDq3nuTlwXUr/xCRFzs43aryBi3yNXS+WWnCTmUsahW
e+tZXeYiH1sxDDtqwrTbDfndbVCmhDQX3Yx3vax6dcP8TpBLTPTZexVzmKblWISXzikDyu2hO76m
MkQbWjufSEkT8Pc80wE1+Vbx7b8h5VVWpxzs/0tXqoxIbgIIfm9oTb2ayemDTdxRnt86eeBxu0JU
bBitKpy9PA0KSF59Ow/nwQp4KSAcLs86YY6gWaUlG8UwdtFDZB0sh4WorNrMUx5TYw1a0ieQYhIf
j6XwbxqqxnWUkm8Hnk+Gjzyr0Zk+5K2XcvmBjpYRM24F0p6Nt3dN3djfi2RqP+dkLT5TNxivSjXk
CL6NxsOwT7rqREZlVNsi6LUX8egzx4EaxE0QZtNMhQ0tlYVSdw5B5Pqssy6396BairNpF3au9qtR
rzIwy7fZCvS5EhTT9DLMnwtWwGvGq8huHrfL9RayRdZEyYw+SlWnGtFsidlT5HOm7sGjch9s5xI/
ZEfPjWSzPQZcwAZHBfeDbdwPj9f4NUeJfFK0vc2R50rHFsHOLgLc7nWyDhhZqUX1cxzUNs4S3pLS
gTcYCeYajRFQz8+r6FnMqWVQpUS+VkBRGaJPFAviVAwla1bsB3SX08BM/FUi29ebvKlnO2oH1X2j
NE9mtZZO92IzV36qcaasjV+PcwkwFWNHka7erhyKn7yVhR/Fa4JnHhZWqmElTI0btasXPzYlcYRj
bvREVqMyVr9tcMXNJvGyoYsmpwneA9TiW5ITi30ZjQ6+Uidz793Smz9Tg+yws1qpKAuC7LH4gnUM
1SVbCAzDrCy+pWbsbn1tlq8RDAYDL9fbN11dF2nyGUGrTGzNs8rYs/Mcur1+InjMH+ObRL3QGcNs
jdZM+5TCCodAdjJ3PlQp36r3waqTjzpx9atMC+QoRMOB26nllGFEDnlgBmX5MilRyrdHiASTvW9E
Ez7FQS2w2P1M8IJNCxEWBiVBaxkYxLeYM5I0Z+HGn55RV1HWYda7tuUEjcdyCm4GRzbB+FEvNXIW
hTaU2JjPLH9mZsq6YdBoHgXzC0nPdqH7G5aVGCXeu3Gbg2zqwjGX2EEk3Kb47teYEbHmczvaqiGW
7bRWpKCsUZCuJt/fuFXo0y6n1bcxSDqPzqpZaiZ5FkwRazaye+Ormcwdut7tkmeJv9Oh8n4S0a2C
I1He+hM2iFR7LwEA0bUWMrkdWDWSCGHiazuQGrb0iryOmiR3gu5Q91Lfhes04qr2dSbKTbeu9qEs
Ek3coG08fU4J7lSEPK5q1RxnhgptGgiqtoP92cUtBeEKYslmWJP0nkqP9bZMucOHPLayrzwBT4J8
VNJAJoQYqq3ft6zDaYmi03YPRkUWQk4d7z2XG5dngJqanfFSAjmJCLmIFDIVCWm0tqeqmjHyXNt1
NGDmpWUKs9mLwios9CmS2WHIGZCRlnihkGl9dDCnfoRmGO75//mvmDvio45jjJcwJb+E4WaClS8q
67qjsrdnapCdoKKrE0HeJuCF77d+F+eE1yzL3XphQhHVnaaZFSoiJ/DnNJUiQ+668j31KrLSisge
FzmsgE1rieE+5iEM+60cuGkR8XHFRUFO+Z6IIXse+MDDZV9V8dgVztUZKEV877gJ0Y/cd1UcrSna
FVSEcv6hkwlw1mgR14jWOTY47ZWuzmrh60UiM3WTiKOweJjzfuToWcNGbbMiHR5sw40yCj27/Khk
jZVLeEB8tdNYv4EwicGNCAKDXp4Eb8FEJYNuicUgmsZVgjPiN97vMlXkg4NFryygDYfaQeJfvBfT
gUAYkjH5QWxdYET2A3qdKPp22CuRCxblJCZd8A4tIbGuQm40sEOmN8xC723oeHbvw7QIffzLsmiX
8oJ0yghKKo1yBV9l0XxV9urbHGW9c7fwNfvZaF9+KH8m2JBy6k4b3zNpEuWQ5ouoKgt/ukH8KLsr
lidlT1AQ5m8TowDcnqzIj5VtVoq5c8to609pXWyJXJX93o/HgsWvRQA9oo9JwDGqB4XexixvHRGH
M2PfKHDb/gFH2BqYgnutX4kZxi7iV2ZNTwspsWmbUF9+VpaMnbvZ6pf22NFb4RNZuw4Rjs1IT8Rd
tpNyB5sVOV6n7HdcwAR/WTjJSnKKop/geua1LJCBY9DmztpuRgeMhL5q1EjcqPxFeab1UK0x53qQ
sMm1TmY178d6YmjYVAW7md4JAqXucU1KuRC+jWN1Q8IPP5Sbn+Pn7PehrVs9WN46a3RLLhPOVpZK
pQBdyJnkKCXcXS259UD2UIxFpi9ugjG0Ymww0Zv0t9Op0tpXtZv7D0WXKu838Cp+nyCus4zs6Mqj
8SQQ74FW2OlS0HYHmBDCyAlx7fY6djoWUDL842tkwcpAQ/5v9aGtjW32rWfhqSqjvA3y8btZW9N8
y0b4NPuS5e7xy5iz1NvmwWAyb8+FxOmOSYj0RgS86gLnMUupMvob+rKd95QZRpBkm6ULN3D8Rp9j
1Kr520ZLYQpcVR6RTf9t7YZraQ0bEVoxK5iMT0o8cftbK23S+qZuu2m+7X2sKppmVoDzskkXxt9T
7HYtexlbV4GAtJWcH7WeYufZ6XXg3bI3BtzyKle23SP28PUrYhcWy1pxyQlmU0GKyV35OqfL+oUR
01dbUXRgmf2sdcpjncj5jST8GO/UEk6X1lszWDJFPHNJkR3HYR30Fs2PBmpUnQvjEZqscptr3uAk
NznBJlANDBlkP3EYDxULxCVUi9l5Sw0LoaKuH1372KZuaXZBY5Q+kRwPnbNNDFFs2zTrmp0vefH5
fMWEs/Tg94yu7mrwvaqlGe/boZTgm+N8QvxGoVqirLJcfc5llWS7HJ/tq6HX6OCis6iIeEbfPQlV
Zea49qpCqKVyaYDtlsPDQplodppLPlWJy9nts9+Pizv5evJxXIbbOK1kxBLJ8mm21fjh5KH8jZ0/
Jm8EFLI3mlXJY9LUccFywInQkCf7DqTUtMy/HTE5+UPcuDywlZPCg+IjPq786s24qzyb4xuPtv/s
+EiQV7SwbYIOj3hTwE5ipBBryfwdqG45TTj13xZXYvpxDOY08Fvom+WU4SA2WU9XqWn6fOOCI3UO
aS/LgL3PmhdsFrW6t3O/COjgJwkYD6/6YbgvsaGGE8KKoAPJEn/USvkKpYl5N34OsEIvadlumj5G
TZgwlNyTo/Lgo4395BFkEc57rg2xAa/DudqU0OI4lAALx3xF7GXY/zHq/o+Etf+76va9/qyfh+7z
c7j9pf9a8r7+vP8D1vt/g6TneFRf/3vx7Oev6j37J/Hsj//g7/KZlH+DBAs4z2Xh7lWmQvX4u3zm
OH9DAyNowD9mdlY2Mv1/yWfB3xwU9Cu8nj+geCDRrO7/E553lc98z6HJ7yArOKya/p/IZ7a6ynR/
UiiUF0iqzdgTwDBtjDb/LwXUgYD0aLlwXAyEyTBSMp+QJBwm29IhcMLRnxLCInTmWeK3Y2tYYhVg
k/WO0T+ZrYg4z/wbaXsdDtBCk/aM1yQWezsg8H+qenSvBcAqqdK7ofJKd1t3RRx8y8I46Et0rXA5
GQJ79k8nXIryoVIWXoGd25bYBtkqHjEbZXIKrbogJ80NB5ZQZknEhZZg0Y7E75ura2LEhmxvsA+S
sgI2t1ZM4tvOubaiNvWwSKZIHYruAtHNcyNt004CMZ+sVvsYV319tRQty6p2ovWSYDc21KqPfurX
xcHjYs5DtU1+UuIkIsdux9tsmNIXY9nTJVWif166YKCrly1vbV/qM4JMwF+sH5+73uh9Fjc/iKmS
aBrr3yUudeSs9nyZeXG5G7NogdRf+8sX15dYQb+ImdWOWTsTS10aioZivLcylyPYwQnzKyLSNvfU
XZEu7rGe5vHS90UdZUL+WIeMje5aBJeaYf/BqUS843L5XnvlyEDZjld+l9pRnnsNfTNdpPKmc+oK
WD+LGs5xq+WBU0ZsdTjLqO3Zc9tg9DDA+MObqgI6osNK7KSJ5/Za5B60pEM1N+5wP5QUsq61F028
YWMFOSPf4ulp3Rd+zxu16bRoukerNyb8MSM/9JcQR8GBXXXN8dERG/0QF5pfvnN9CHAQziHhdMl0
jx/LaZwnlyuBcj7yMGvLO7U2D3V7RRkRYNbxrvbo40w0At0NMhzjPNx9ZTZO3Toe4JBrgXIZXgrP
w6bIBeDCoLO4pLnMi35ndnnFhSnu2h33NbJneeLyX7i1O8HD49gNn7LMKb09DfDxts8RjZbYmR+N
W9est2KZoHxO084JNowt04+piwP3KAk9xGeTM1bf9gmqx5k3HL3ELv33VLCk68SNcCzOSgtuG7Ps
fvYlH5nGq5UP/2yZk0OZBI4+xpVBPgvqR8d0hIZTPXwaNahTgXpBKoWRJ9cgjGol48241sdQegR4
w9quLrh9wZZCo99HqpHgWso5W/djYvl82yVhrI+eEPA1H5ZSiyyX+IBlmRssa9+0JKrWrojWpfDC
ExEz7Tyg6AQD5rqDe+N45sYFQCcdfdeOpjy4+fApe+1wFgVgFJtWvlr875q3PjAtXc++yOnP2aI4
oyHE9XvSgg/YjKWr58hf0RG4ebHU4lL6Xk+GwS/pbcSDmvOPicsnsvfo31lNQ12zmyfFssZxvO71
BpOPX67cn1R50yxqVv8jaxxAjD3wK5us46YiXjlwz2i9cKuTNutPNquuX10YTy6/Z00LbhTv01pL
b0QJ6DKcOwpLv3kWoGp2xmf9c8BkktA+w4Heo0ehmLH0eK52lpFTf6bP2aKxx72J0plllu9TOV15
27K22h1w3dyJuObhcF1BGk3EiRGHR6ud4IfSDWrh1IxoksjiN+zOtB/58i6ks6rmFmrASO0kyw91
Upofq9tBIBu82dr6Uy8iIZPfbk4WdpSUABmgxSm1qAoRUjTfSBzeW02Hhy51T4/SvtIlUYG0v17A
4lp7J7b8S5AP8gK41D27bWZ9BGNGT7hLmmzTK68VJxuXv913yF1y77e92vvh+FkkBTyuIlt/0hB+
7a1J7bPKX88lEYB92yNV2JS3V8jIUViwV6OW6vfMSHQ7DVD4uPG3Oz4a7usMZhLFN4NnlaXdbgal
B7SnWRLu2u5U3HiebwjgjP2xrMVnmDXpE8/b+CYM6Be2bAQiIEV6D2aZUAffq7wTczQsOQ1sMx+S
Zm8J3/wkwpUxNcRxfpMTVDy50BYeg86tQdRX9xhUX0tbcS30aQievSCm1DO05jwvgMubWDlPhQnG
t9ZroD4XdXDKmJDPwaTjb3Ipk53iMchcjyx/std+vs84Yq4VYnuVW9zWXwVZwR9yrcMdAaj5AcUr
f6QGRlMNfdi3W3lc6BUeC9FaN9oCH6CZGjdy9ngRJ8we/ia+d7NMwyXLSv/On/uXOq7oLsk27N2d
a9RXkC5PSkHaz7WYDl0e37BeJBpjOnhIS8dGO7/+KJd4/QNEpWsNZd1XbS2eHSL8cZ0/Vkt7SaCB
UWhc6Piu88XJpNnnmjBdKuFyw7LcqxVjtybKS38YtrtDEXrkbdvDrnpyGAY3a4FV7bbjNhX+ibRh
v+P1d7+H7sz/itzIdp3d8JBmPhpVHIg9pz5Pi7RkAzIl921CpfbdtcfxbIxxDopkfpROfnNrl/bR
R1OBajBzo1brB4I89+nZnFAZX7oeCaK2nHulk+Oqm/llzCaHEJDlzdSvUnMAD/gFn/ax0FAdeoFJ
In/2HWuf8/TcN3pTpMxJ+cIWKZO+Ju0cIXncZ5199jG7yLUGe4n8cJuXV2e8y5+YE27CfD6ngcl3
okso0o/Nd2dWx9RrtqqnH4Lom5/JfF9yjMbTUmhkIEh968FpzLc8o/UYNGu1V7548OaA32XZA9QA
9rl6nLxd94MhBcbBMnmRGjBINtQa013mpQXPJVc8pUUcvhRhq5hjsvUNTyb5zlLbzNpKFwF8b+vE
CTf1lAPbQPHu5D7U2ZCeTDZZJC5Qe8kj9175ywETrGuld15Kx1N6nSRc19PxGw1fQ2qI6YczJ2yW
wA4Rw61NK5TW16hR1ySNirRai30Go4aHdSEuqYmr14AyQRQKE+NcoKpvDCHhzDvwDdJ7e63kKVgH
lyN9rO57M6Y9tww9np2wMT+62hF71cEfAQLS+3u3CVlfVvN02aDEUQB2h7zyrt3L5RcV8aCCi+FY
XCQNQGC45TDJkg04N3mbSGfyX6fEa8OdPUw5eFqKCQ/Cuep+veMdhyST92OncsJfCatOCSW1hbdJ
9ZSf5tDlHwNZaU69tM1DSHHzTiPkRtiGBfXYot1OyZUJNPKmO5VNUK0GvNPHbFka5kzca3C70OXI
m5ZVTkLJncbvAK7Lx3lF2NOOBYdVUEqVfHYNt/3D5GiyrZPqblc1PmXW8qMFx/0YcAXfuk1xzxVw
uXHHNihZBV2oaCkHaoG6eoZowAd6sFn2lnffaVR0dP/DG0eY9ABwAmO3caHczn5yz62F3TF+fTf3
Yr5P+EIjA4mjyCSvfmw+E8/6Vfp2ek59aA+pn8FItk49xcRfKsjbSNFa283iaqI3LZghh4MTHWGu
X3hboQymY3+DCfWxuKbdT60ujk2vXrXVd3eMQPI0j4jbllc/05PnCFv9Nd0Vuu92bsPTlXF4IIlv
XAodfGvTm0BxniCM6fxYLpN86AjuPM/k088SeSdaneC2tFd1UN6SnCbKSohG6/pSIbu92rGOD7Pn
Y9Hnto4mnYX7JacaHE4Wh2s4/J5H+QixWL9VoiivjaufcrCDrTeL6jGOLXiF1ZJ8hLkT3jSBEW9A
cw8pAkK0UJt+I7cK3K5Ogiez1M+CYP7bkI2/LdjZZZCzaQXb/4fop30+zdmxTCr3vSn65gzIdHwa
RhskTReDsB18/72RarzvUtf9FlLzoFkb+zk3lVg91zNfscRrhudRmPJy7Y2hIEzh+KVWa92Tg6Md
a4v+YA0+Z5rTWwfPaX1C5xkYxBYcbOIJxNMGoM5OuuXLylYQjMhmecZ2PJXZ6ByEdullIcohuzvW
Dzgx9c++aNNdswb2rljG/H7SghIc9fZ7DCnxI6vQ3IRXEpkN6tdJLvZhkdPEtb85kOrxN1OWrLu8
9LrT6BIL1r5TbrPYxNvGN+Zc4pgdTA8zo52y5Wo1UipGn+jiyxLb00EPY/UYjkMUEI3cOiWB5Y3H
nsOHglYo6c0xO6OuFt+Q6YgxJJ4CTe0/pbroz6tAlFl1zMYKIaMmHWzEE8yVUXbzAbs7JhZtdhMw
pJPwC9pruX7LKG09Dl3zIkXVXhaZ3MLHZmXKtdQcMGse5RAU940l1U53IEgsmYS/VI+5eY2HBu6S
PlR24l20sZ0r9C+9cTk6kKelE3lZ0u2aeP0WNyHN+HI+5k0qn3KuSPvEAjyQ20tJjxgzcCk7Nrsn
Ksyo4cfryzRRddkVow0ugWnb3dswrY4rB83vvCZRytU2e8B/Tp8Y05kuYz/s77yi/cgLmONjLjW6
Z5Aml5Z6z00dWyxHafsebtNYbUKDdDyvFrvVtGse0Fini6XYYjTa7dMkhQMqBvg3iCZkAKtSd0Vb
JrdB3mAIMmRxPtrpNnapNa4yC9nY0fNqzKBF6S31+7zQMIKv9x/wEITjHP2BaMc3tLWjrKAT08bs
BqAI6vmneeZMRXIUe9n136HCo1elCXPoMGtmb90c19KFLVVnC1TMxf1sk/oNG4GQeAowiRz9uCns
dXnn/VJnICDXQTl76xn63/g4n2Ji+VsfzNI+r1zvYE0T0NHQeNXJ1Xm5qxAKOlK0a7IwDsZ5RD8e
r1AKvEeVLsj/8SLPbpFD65R4T8LLb5IJGnqs4lvXEU/ONTtKnz6jlRZ8a7IpsjEXia4Ft6i77Gxp
g3U7FwWvVB0+hrEKt/Y4xTsDLxmdpOLUL4eDxz6Bi03wYazJQED9OImk/DlV7oxhPvT9PYr5dwvV
fWsoBN1f+zaXOIxR6W0T4LJ+pCC5jqkaxtug972jg1jwM/bNDOfBYvdeZQ7WGl702Olny8uzdwgd
1NTksqNUWTz3yXpTer6mamCxoYji70vrFy8IR/33ngL3/cg5EK3jJH8zH/wKtAVcof6oKWH8mpe+
uyHmQDhT5oCsm0R7WxtJc2ORGYykY4IzRNCd5YXWayq67EA+x/uV2556W2ZXHPA6b8oJS4iHjEvo
3siEu73sjjCmbJAZ7k/Z2OzkdQe6IMtvPiIxXwvZ3OvesQ5LPIubjCK+j2+2a2ST79VQul9u7M4v
HqLOJiTtuB3DCRWWzQ+oXMQqk6xYjoMlP6aqbJdr4SojPSJURBu/+rYgEvPcxirK8QNPjGweCfAA
+O9IY58Ontq6dhKcS1SUnRWuzTZUJeyiiq1PohE4t26rrmp4vtGh3X5rJ6QRayF3UtazeWS5aXnW
8GuSVnyZxU/3IZ4Cwjbfh0jnVv+sV/M7xwuh/Enon0w9xDGr4qwMoEQtjVPvOkstGJWyPzSi7SKM
/OXimFAcktbc2V5wM6/+K9cjLuVu1d/pRlengYDOTRlIWH11SXLbH2L/JyCSmqth+rWAn9iUAVHX
fvLqm4HtsTufqvtNwy9HZmzdiVR9B+yP9URCbqMrAAzhGPocurI6FH29/CoHe7nrW5akqQbeVVuZ
t9GAsJHr6N+Q9K740Y77aUE+3sJydB/LsV349sg4spOhum1S9qcRjfHPhFid56wWzR4gEx0/cZ3r
KEAD3A6YCakgdYc2C8CeWzzjfeaMHazKx/aaDQJf6lxDdtVxjU17aity+tRTgA5mzhcKFCEMlT8D
NsFhnOHAiNYBTp7Wy7Vxe81VxF/ORH+jnqR3xBgbjg7JFS7+bbKrQoIhTo5r9x/sncly3EiWRb8I
aXDHbNbWi5gHMjhP2sBIUcLomByDA1/fJ7Kyu6q6rRa9L6tNKZVMUYwIx/N37z13lhDP/MzjGajV
aWJ+ukQwG4gXaKwiymfdcZxYNJJ9BreCBwWW9+h4a22q4QHgWA34IKpY14FbxtOuyUiGTEfghwiR
OHOwGTWFA4FXvvCABnVnzcu2inusAHEDdcav7DXeEri49BhI6L/nMEjqYyInZ6dy726u1LFJw/ws
Epo6u5oKp5hsK8xnbH4r3ZOvIglfbcMizA65YbPk2qHYO1ipNgVJGKQbYrrK0y8Y0AB1sFlkvSh/
UG7wVdb+nQTFslGLN732faSv7y19hNcwYKQiuIpFZ1P47i+c4gUldRD8p84vdo0V9Gx86PPoKEg5
YRehMlhbxYYMJf6JosxZvSbjXidmOpKpmddjT0K5cNNPQ6mJc+LS3sdnOacJ2aJWp/W+AIw03sje
N09tWnneDmPYsNzHCat4sNSxXW2CUZLb0VJ48x3+j/wmc4hLrf3YwctR5K2OWZxF4zWh7eQr7Hop
xQ5RnlfvhvwzV2jbQB1ufBW+T4vGQNmwxX0rxdQ8Z2TbuD5UjWWOg7z6xLsEf9cKDyiXwjAlAoz7
39EjT8vSSrhYhhM8i0A1nHnaLrmmTHP+1Ng6Eb+snn3dQ+ADOTjlXS0tnnrYpXHQOQagWI/0zQqq
dYZlI6J4aG6diSjxqRVtxL0x6kV6hmvkjFuPbCc1UTXsxZOV+3LcYLVC/nYnPkyrBU+CuVH+1Y2y
WLG86/Ng/g2BAZV/Gm2840ZfiXNYrYZ7Vv8RALNsPoBpflYLXSmEbpnT1G08BC+liNHGSzZwyVR2
j1XinVpXfMUSIF5Rin47qkKvbBN8jzimXnknTC8scPO9b5tZMtWVcJQ1pDmcJ+OaAm+zw8on3a0k
KwfuJMSPmGs7wf2WLdV1Loc6vrHKMX81cdv1D1IPFe+HzgQH4sa5JHI6Vo8ZG6R8m2C0V09VNzVn
m43QutDsLXWXqLdiCBM0caJot1OzXAjQg2u3AM5r4u3rUi7Wlmdn/WrG8a2EaKzaIP7sYA0+Dpnl
PRIwx6iZzjdGMiP6rV999G7OcNF7T9BguRdwSqacSlLtIUdV96pPm+PfKHIDO/PXhSKeo9OE3q4l
gkMoN51/O3HV7gOZ5cRdGgoAaMB5L/N+3iY9RYrOmAjCRql3nFCGf0d/GvtSjgwkYa/W4jY0HeE+
z0ziG0+E5AxZGrgbyp+VPChCN3LLLN56B2dw02TPmz7KXzMwd5j5+prcfJYqgTU0adrOORtJ3caW
iAkuRxdUFTcI2QHgX4FUZYuLc4FvF2NNvo0yTgQ00lHTM0xCCykXF2r1XLhooizViozHKu0KhRpw
aPbtvCztIUlBMjAXJQFhz7CdPtGCYpKsvDZwL6OUKpZ42WIveDNpfc9u+pTA+YLqjUU7mOvuIBZW
tcrOw2OVYpFJm6phrTjbJ0SKzF3hJ2PsxBC99ys6djDUFCxW3Gklp4ImkCS8jUY7vyB4rCbuKx9J
190RH3bX7WjUXk5usitK7R9soBR3nTfUBH5rRNY8xL/C8S488nFjeySPHyICayXPlb00P5armxUP
BQFCLJNbsTjTD4LA6cmwI6X/JmUti/GZNa9a6l0yROEhbE1yGlIHDyAxSYyyzp+mWVBg6bZJExoH
St4yxP+v3togtSUGw8oWKy8uHrHk/1iSWDyhDECaEkdiVc2w80w6/V66zuwxDkByiwHjM4PDQsMD
vC4higZrlc1yzQO0uRupyS5X+AjdVcOqaheMV7tv8Kf1F8RY/bboyGuArLDHNcy3HwDcfumaJXPZ
9f5N4xAF4d2UUxfNEJM3sr7t8dZ8jQ0uySmMNjnx7h0jenTMbQzHYZaSRk6UfEhr54Ir2tp3/bwP
x+zSFvrQNX50Fn96lV07b+/ADyW3LvLAegK9tQY21gnY/UBz6lGj+/QEUy2e0c9WEF+QO3gqcpt+
aLH7rND2y0fHzW99al7GxTtl6HmdwFOLpll9tFbdsn0OPoGKyo3rIjOlUZ48ijn1D6wB0ocyyKn2
G1259w0BNVo9HtIoqrezjIqvZsmPZJU+qya5Pi9YURIBw8FoeEonD6qxzU/OW/U2dgH26aWNd749
37mW9jZJ0MMRslgRbDoIWoAKbQFTrem8J8cHoriycWsc5SScg5ObaTMvhXxmLftr8pMX5dnoX3zu
bjw1m0OQTMtmDpce22Z08RH/75OG13CVXYeF0hs6nAm4blqD2NRpntpli1EqHulsrnvHuuA4vLIt
GnU21jU06XI+84EGKFiGdfs0jnTZKKZYTBIjZkucO6QkxcZq5HJMoMhhqFH1sRqCtyp3APmRE1hb
06RulSW5BcYdqH9XfxEK5dI6JJfg+kPtRBdsucHlG1tRIJMxzjXKeu+wWR7GeGB+y+vXtCCIWoSC
6gQxfQKVoPgEACOaVJqHxOQ1QqdTqdukxyXsJv7PKvBQaaADPleQiOnKGW99IEjbRajl6CTxjr8g
+2gf6y+7sktlFyyPq3nrm8n6EbgVWFIOrZMhR78Rw4KvuS3S9Hl0eYrhQxvH7gJGCyTAytMQNBXr
/vhH142xt+0ibCnnosfPOo7C5bnr6HVMiMLsLeOc7Qlb8ypqGHdJfvsnP1Yye0H5SAFbwUbzD8U8
Ad3iSpi2X3Fg+2dJKq1//rdJo5+vdYcCW8O/9mjwTtbTZ/VPLo3rV/yVcYr+uKLTcWJIEiGs3PF7
/JVxiv642ja8CGy0kC7+jb+bNETwR8BVlVJmhGc4iyEGjv82aUj/j8gObCCZ0g08osDR/8ukQWDp
f5k0CApFwRW17vgCYs/VRvKP6cop7BO0MtWsvG4xI6dGp4svKy0Qcl0mUXvt+qBtN0HsOeGdNUPM
IprnwUC9n5qcxiOvtWaxqQUEO1hldmTfYsfC8xEl5NF3IwkWj4SALIcbrJsAHe1eo9SFPNb7l8BE
vn0E7J68ZYMw+uCTLo1vYcCVn/a0tGqNBssGXIFl/mRg5fhI4QiB83Y/gxwXWBHr4j2DxrvzJ59x
uUiLD3esMIt7sfqKEHWoa8YCjkczv7A/zt5jFoGrQPTMtfiW3qzKK39kuqy2qEvlfYdeRuaa8dK1
DY9/d+5YPnR5es89OM5wu7PDWc2+Za151YoGWAiFsgMul2dpmvauU0QzOAbr5GEwSXhWcKP3oA/M
JahqSt6WvMdrO2i8funoXHAA6xECgfGRXvRHJBPAQTbEx3jqxL1O0LjptopryCxLtZ3j68KRRb3Z
40NXI7DEWBC6Hnpqbvw6vNNBnH2J6zOc+9iz11QpQ4xJniNAgSVliWFycJCEtjOevhdwd3wdgfx8
64Xx7y5sPlRXFOuZ+M2Kl3Y4aeG762k248pJI+9oYendk+MpXngY7ayJ+rSauZ+7c4Lv3SqtTYrD
AF1zaM99k6k9L5jFhVPrFw4vcZfG4jari5fMgYbXz2EXbaTJEuyWrGcx/+Kqrnl2fHcjYrtF3O4g
HPTwFRpMeoswbXDG+l29DnJ2uqAoXZyLwm/utB7NSV9JJ6a8JnDqJkqPQ9yxn3Gl9RT5XJEiLdyN
oB5y21R+vY9SsHVtOlxLsGywb6XEmRFiKSGuscVXF/HnsfJMSCkMTpqtoLTAmG8Ekg3X53B0bqtu
sTZ+Ec03UetfvLbiIE7xB+flbHHx7OS+h91+i5ejoSIrUJe47vPvxV249c0Urh9LHDXstmf4EW7a
vvpVaT9CJ0J8hh/1U2vFtmShUb2qQE33FTNl64Nvmy1JisdAJea6fWQ8DNaptbSnai6yXadI1Req
wcUpuHWH1CATo8JdmMuCzReXb14EhRORNRneDgjBWwoKeOri+nm+VlU8ttYk93metHuZzS8SBAnD
rkMrPMvleYNV5DSwijovRDw2lRQ/JmagY6+c5DGG1Av/zy29dX1t6ZxoebsLK5NuUVR4FqPkr+me
3iNuqLse4DsqTu7cshaM7nRSLRcMDQllFp4+LxkCE1ugyP2uiS2vZ1tPRzhWGT0PgLFFoN9FJ1jJ
tUW4QumpQFTDHGFIek1k6JszVKkyWU9R3oc7w0t/SmyL4FHUzs2R9gxE7rbjgEoJemDlNO/9UoOT
ymaaTeFNMuPH5Y/QoCzQxIFI21VMMS7idL0kfLbgxmJ58u6QxrnhFCl00Q5Mf5wwNaysrsuPoGTb
jR8n5dvkD84J5Ad4cHOlgevCOdUihnfTfcux+MpEE9y3M25XZPdsrbllU59W1frVqHyhSCnicIzW
vKgHa6oSZNO+sKbhSwsUiusHzOvrTVcHNa2eWQUhBaKJOHAFqT6hyoAe6EmHtbnr38bjSCNlXtoO
WJWsFY8BSkFDLxS6bLEtxkDcLB7ZaqA/muqjBHBO+mBYlyAaJXQUOpOoNzi+d0493JprkK62m4Ps
miMG7jsI4NDVeMMd8JWLvcA1i4fjlRABSwS59vkzbuxsZOcdfLlXr66b7prABd2GIEA642CX6SVh
84PTqnzqnd6QMV3WddluAJWv+N29FvZOTTG/rg+gs1ZhMP90syfuIKhD8Jyp8zOJvcOWt69HeRvK
bsfGG0VKbR2Fuy4Pz02uV8otzyNgKcB7VFHyTS/dfknb45w3WGerS9gxIZK1asZoqxJnB7TlDimV
AsRhHXF/HOZRwtjAuwgLAqMshihb6xPhWApfHUy9hRU/MlpzHMhDwaMHG/PNVNYbHGH3vUU2jvTb
M0daJFbY/GLuvam7yie6LYi0AcdYB4M/PzhqQsbgfrbluvaA3MYdK6zuWocGviR/KhRomrLbdxYK
cKtsCaGgdC9l6aXflnSRwrJiEg+i4/GaXpflVRj7L61MumhbiOIlCIKU4OTEsRc4ghAoAJb1yPG5
6ya6LUHoWVtwjBiiEmx9Xh/9xu+m9qOK7PVSiZvKTX42PocI4ioZu5RcwohP4xiZ6Ss2eX8bp7a+
AqycI3pffOebmok3cKiadOqTCVlPmrQftuR2CWXk7omDkH0HLQBXAAtAUMz6ok4PWCvv6qCb10M/
pJsCGZCga9IgfAVgfMPrZ7cfv+MFJ0dmjpB/hq+lcvhERHfKWeSBnWeH6lA/eXZMUIKhn3Hls88h
HapubFce5kI2ntyCVUMBaLubcusC2mq5LQNoHnk5PYw8CSOIdWsDxvhYmuQtH8cE1nZwGmZ9SmL9
YCcOXB/JsTjSeQfkDXKCrYCq1uCE5nE69G1R3bbXCyE2FY/tflvBZIw1c3tksp1zTX1MSLcfKf2H
DaBSNntZMoCAjhh+uO/i1G/kja+U2nptVrzTgmN9TMFyy7MDYXvA6b5CCHR/ZXxLLHDlsW+Hasup
B8Lcw4FAyc4PGI3hNqFTeetNYPhXQ1BWexyT1CHDQeKW+zSVeDJZTwJIc2yXeCiaFktvqIsTgVTW
0/BkiG8CQOdRlDXLG6bKK7C9vCsWcA6jR7B90Zx6tAbx2t9gFstPpeaeOFkfIst2IVZRgmF6l5q2
XOfaefAWJS8qd27UwHpFSWHtrXzhpJDWb91M7m2yTI+LXTwOHh05rL15/zZnTKE7i+WJSeGo5zYP
CYhT/iZ24COD5d3nY1QfinEMAJUliAlsFhnjenDsIKleNJQtloiMXpjVqHoXzkco1G8PN92uVZQl
gLs9I1qBVFLtG6KWR9kcZh6S+iimsep2flNAohpdQgC7MAUzS8VMeVooBt2w3nuWkqHJVy7bJ9wr
iKMLrkHbsC+mmnoUj6kO7/Kc+sY2bsV806WBvtdB0O2KPhVbZmDy3LA79kVY1N8JO5gS3Yt4nbB7
NhU+8j4yMT64MaQVaUXrMoVwlTXf1Mb0DzU/sVWUuS30DWND2ML86oXYbnNKpY6zNfLrYWoX6wAg
Q+GaSNziAB+IutgB1jrcMTWh17QjS6+SZBDMM3XdW6e4bOAY1s4DCb7yB5Yq/kA0uDsqV7rb3kP3
bScTXxKo7/d9AwnloKoWobApqWnVRNR+2DRRX2Na4lgEALByvBdHYh+80SRtI8wC4Y0F2YD46sJ7
O7AKZ69gCuwYtYOTCfL3XOH9XkmxiL2GOnfWInHf9dwy4oAwZ9/otTsslHoLd/N+SXHxEVj7Ag8j
DkVuTHWf9D0kLi/twvEVVoyV4wmIQaNalj+dlq7T0OYAzFyAx83nQQiL2KUwsz0ma11Djdnnpl5Y
hHqLPlgRGZ9b0QviaxQUPcbYS6ZDlJUznPHBdC+ENfjAeDgvP+FMpa+lE8MAhInl3TRBak0oLmNP
RiZIku7boecHRFJh8eLPQqblFmk+d072gMPptq7rqjpzVrPU4hjPrA3oE5agXUZKeoWWB1J6GXti
fqxJ7Ljfd76b2ztJ9pGW2Ayr0luFYKwfy7TjJUlNZ6xHo3PWgi6GZlbphqznwIfd99utSbQVnJYh
a+R7YRpBTZMf4qvpgJh6myGt9A9jrgtKTOPgzYoxT9JjwGNH3o/ugpdPLcBkKEzG98StbPHzgYSl
uLafpgkxnxgo+JfLKuq5lcC+j77PSfPUjoogG1dLHtMBJV7TTTVTggIIZi7aq1+xYyU21JWFoRrv
/0NKFyyk5pTS1+PSOWF3GDPgmQsNz+ZUjEUznEGXZVunoyCng+hMvntG5nSSnp7ryuLqktfZr7ka
kyMGneKrxB65IaY0PsQs3PGSVf49Cy6iTMOS7Xh9rGtTUwj9yodAZ9VkGkJjpfdGjuVzloSbMkjX
vC2PoWctV/Sav0JzRa8KrJeqtO4cNe5wy4K0dnRwaIlMO7mu73hsNKuo4v6q0u49L0Mcc0PbbmvF
u6eIwHprvBNDxjYdv1ZEK8aowDGHn7HW4cH1x9fK0MmhqJLZDG4tKLNv06fY9p9KOED449ULXrh6
q+J+XcTXFEUSrcG13QMh2QDHEDuntM6i6MCUUruMnLXOr/RrocvXCcf3bs4MzrQIqq1duw9z7Xx0
KjpxL4jXYYTuAzAdF3D/q6cuwdTz6wQBEfHpLR5mlzKMwbBB9PJXXuqPvk3v02u9qmW1n2V9TzfP
0av6n7ldH1AUbpZFeQfKHj78nBcAYwYEpY2bBtQ+T+IqIRzzlvBAnlqvLKsfW23v0lHcDdfdba+q
UxxNv2wYyKsmieoL/r0ngmYYN2x1n7gTftv2VrQ0B+nR6qjkGrGL6nMcyPvegJPChvg7kqxC2uJU
xGa+cZyUKXRkfKe6IrMkg3E7Pix1+T5H4Q/u49PBoabAb515HfjcifgY+naDB+ltqrKDan/nqA++
H9+XIY8yx9kC19hx+I7ryfZ/lP1yTofSrNpovFbruTuMInvAtpukDL8QKJnJ52MoCWBExC7xe33M
qTZs/7LjvMQf+MF+uiA+zrgifrDxOJKHWyUckhs1UzhKWvjVJNJGn6Eeww4+rZiSc1KB6QpyMEXO
9nQFMdTERqGtJf0laNwRMUIun73L2zGrcr7vkVQ2WZvjYIhYt7a/HvwFBxQL6o3kvyR19SFs5+pC
qeoVGPnvLrN2dQ+t1+FAX6Nwn01p34QBWOiGjatFwp9GN5j/NAw8kgp4qQrvQecj2D2ve8Bgyx0/
5Kcc+scgyo6S6TZciHPyz4vGpTAYCirOv0OfoZAEAKBy+WQzutsmuWBRejXtFL+Ug9qWGYhYuVyc
qHhxbHrP+/CUjvaxbqx9tnSHYPEPHda/DaHElQngLU+62ttyOkO4PHTxfAqHntt88VIiyfthuRVu
cqyi6kmGSGLxVJ5El20EnOAbMF2nvhF7m7AcLDx22kNFz3z2y7hYqWGDOHvbJQkDtR377KNDezmt
PXzAec63eATcbSuuNn52EoQj7sNrye7ot3dsTo4sad5znX3HDIbgKxsyA0V8yRx3uLEnWp54in90
6eycQSlWB1sGYL04MfKxEps8BWCad1Z0T1a4WeFWJd5na5CrLSqkERD0HOmusFOhlce9eiAGKFkQ
NOes4/Hb9eBcSGzTfGw/+brdhrm1yn19S1fvs1d4uwX+HqhM2norixzVjEZpRMtmI9qrEds3e53T
0rgnESRErIutW/TWgZUOWHaEQ+l6Tyyjj7PbrHm2JZvWas9LSz0cvAr0MpM94LA+sc7i3s1O8rCQ
bjaxRdrwiuSjv6+1gx1xCSxH0NsWN33XVkSjDfzLOeSDkhHndovq4uSAGu3o2NIkzn2ox70YnIJr
BlVhlauaYx5GW4LwBxcC8a3VXbq6vVETzboTMlBxTZq7ItwUYDYrN/7G2wLXNURPxdqNfZMMAIFb
FHpaiZI3XTu8Y/Ve88imNAmrhXvPeY2lDLuulwPgZI5XgWPdSq94jGPKzyt/O/ePZRMcuzZ8seVC
qbh6lPzAqWfEAMBtrWJGp2NtksWO7Mawsheb7WDtRMAIPJe7OX1VXMFrZoj2M0yXbTInz93EVTwr
c39H2RC2PYuUubbbA9zzX5WyDotYfoddtgYPk1Ej7Zd8puPrH3Dl/ZjxOQvG20TwreuWCbr0MUPO
mIfycKsrMuAgB6DiB+332MK8LOgxz9Pbcop32HVg5i9vXVN+iIh0fQz+AAWOVUxVgxWY7kFFbyuP
2pSqvZ2YOQLMg03tvpolRtsVFPio4m4UHf1m+owZ75LlVnBLVqxCoWSJ0RV+tQqIafmz90Hny13h
obsAyV4JiXWotMt+3fXiyCDx2tTUINeM4kP9wQbtaHy1jykIxZKROMc4nm7sSJM+9lnuShw03Fzl
CxDHTU+6kMtcTyy4MLf5MgQr2A1Poa0+0OyjTWbsnZ70THuIrag1ArIJxH8nsIWAqVGfpUDN9EYQ
kXRphUeR5ixThfvhGgbKtkmmXeleNbGMq+A8Nt2JmiB+LGlFeVWRfdEbN26omgjwG+sD8+AHqGab
7uxuC98i3jCSNutRRw8qL1+qGD/de8Q1ilE2o6Bh6SH2YOEDfKMomiUFRZycF/MQqsQq7SelgbCS
TQ8bHFqYprOOqPZwxRTsIJrIZiNp7152kyXiR52Gs7ND/M7qMzh2Wj1LYuQvi4I+xevhe7ikYFQ/
q6ZM1XpsU1y+kaybD/I9otxlnLCaK9cUf9dBPI27oui931nVB4/1Mk6PrR0ST0kjkDMrzEqUFegQ
OsWKerqBnWZjkfjwk675mBwqD9ZNB+ebm1RY8aRTU3EBkGo9tgCc3r0FXAO9ZzU5Qtw883sU65F7
NnDjbEdzHm6NPOWcWGdumL1Ic82Y61iDiUecpsCHcsglPhRty8sYmZyCtFWD4aDdV5B09TGPap9a
AoL4GBwLPbDCr0K8gnOtfsjc7R8mQtx3whRJCoySmXf9b5ntbzKbtFGe/rXO9ojI9v1PKtufX/BX
Ftr+48+wc0SemUCIcP5HZpPhHyHKbkiP9ZXnF17lr//OQos/bJd/gAzn8BXgl5Dt9F9ZaPkH/zbS
GJtw7EnUL8j/j8zmBv8nCs2ChQV66NlC2iKS/0tlq1mRzX0UPPXUWZCbi5DA7CTmedRM3auUvbvV
kV9eUj+sH6plDm/hDZgvpCAPb0jsQDZWDIWDoy9dP5oP3rfTEz5B+Uz6soFfq+ejV9Lksszi2RLJ
8iIm3oEm1QT2y2E5u1CuwKBaVzFnTOYdATwKTek5OeLaCcj89eWNk6XhCbbKCEG/xJO8y61usDeY
UuNtm/bjOybRmV1lmjbBJkMR/+EpYYZN4i7SX5fEiu5kV4fkksBg4AnEvOhDFYTv0/oYBliVLuFO
0RlTru2SPMIK9Qjvb2JlB9u1GzbynoMN3+vd5gF0jJ8ee3sYXjW6h1qxJHYf+KgHe74Vfati11u3
dSzu3WYO1r2LHbKeoUn4Bh/Vqqh6Qccr6AJyRsmGweykuTkS18ouTLb2GdAyinhj7qfgPXIGrkJg
FXJyoX7b/qZfy+N6/gBe5TTq8KsruAlUehur80LadhpRLhV198VAstBQy2h3T6g/31Ycse/u6PKs
mcWHZpR3nRuuXVjbq44r30bm/pe0TXij+/bEjwoNwX0yUdtsCfHs0nbCzoRH8IvdULkhEfvTk9Q3
pV5gPm3Vf7Nw5exTkfgwnv7I2uhIQukE8YOjk5Y+GBVzvvdaU3/TVPaE9/+3u4iXULhPsWcf5pHd
WUc7LagZeg35f63U7mZgjhxXbsZ/mkbmDp9N2BwoIpc4gd1Hv1HPHR6Nm1yS1HFmTBBZfGA3xM90
GDZTVyxshRkhz86Qo8DV2bPOJyzADtFrVieTLanj6+zf9cTrJa0VkUn6lq3UpJj0SviDbVHDqFeb
bByOrdPnr5PL4E25xLogxFuO7yObHeIv2fDEMnqT4K7BjO4BAdAYmBUxa9IkWm5bPKnX3HWXAo7q
AmJyHmlpJp7rfjuL5+FURZZkzndaNd6INtefeHure02Qaxs6Q3L0UklnYYcHD33SQNi4wpCyVKtX
CjnbleSW7qXkIdpkuFB3xa+C6D4ghceMqA+Tq98k/sLOUY/ONG9UIp9yNnG0ebmbXjYPFBtmOKjg
o3gE1M+DYxyS7tmHPec7X9JIGNapIgYQnYhr46lrhhts8OmBS8SNA/9vFfbLvKYn7KbwCYRTTdHu
3Ir7r/b0BQqPfVoc8HBAzHBo8uNf1aMFqpNaqRWpKXZNRRPsldR3XDS0XGF2v6lsA3lUlTdUc0MR
qMCOaoI/W+BnLEIUVIC8Tp4UprdjRaXwM3mN5AFPQ7zGZI63yA/nXRRMJWC3fvgus+SNddDRKn/3
cyGeS9LZW9X61mvlu0Sj2+iQNu1bg8cPhzL9nMZhLUeR4OCHw57+RAcK8ORtoddzCfW7aRMT8F5p
i4li6W3dMhQM/npxXKb0mB5iWHV71Krgi0LRYDek07jumkV+zCZ6TIrqQDKFYZGMFw7sr0QVdHdx
4fWvtKmcixHZJz3O0RqkAxeXP703iuv34CbrUOc/Y350G61IuDex9zMdiyPbrA2Oztek0T/hNBdf
RaUJsLpk5yeo5Ky2Y+UC7DLFmp8/ubrhUgnv0bKuXjmL25B0h4MJ7Xe74+Nos6LOcGjhW19r7l+s
0eJ6RdvYoapi74LK3dzz1+nwxi3ZBQDRsM1FHh8gakxbihVPCfwz6jMmjFoiOLhp9mr7y6bupfyI
MnndLgZp/NxXS3KiIBuJMSO3afysphw9Tl7KuHzLW3ff2ylV0v5HEIZAWEXoVpSyUy+65bB131Ke
n/eO0zgvzUS+Nw6TL5GROPUZoWbFWr1s85a+qmDcuxkygipH9+c0thuOnpDtQA9hu0GOXTkmtc7c
wu3hE3a/OhPH7b9q409IfdLzfla4kl1sJi6bapGBcV2FBcw8RcRzn4lsvFCMVIS3sq7Fy1AE7dq4
uWXtle1dyigfLmqsOiSkLnbuTUdzUd/huOfkjohDzd1xIo55DkQ8hCsUJA6NSJeXrpqouarIeVOj
wLjpsawDK84Vk7ablfCy7EC2ft7jNwneMONtXaUubtwfuiHBVXaoDYKPkNQpOLQzDNyu6TzVyXgc
r4sh2qyosm/PjqHELDGlj0cYLPcuo4TuEPZTTjCjiHcBfxeWKcu5Uy2mD8sQy6OPN+PvMBr/tYeX
yzeUNY+L9mxCxp/jkme7eGyCF8Ak8c4EitZ7u+8B7GliYC7mRczMiOF2UX9aTrk8JyEFIwZzxS3c
svzVyqb0CD7U2rvITKcJcf9UyMiiUK+bHyy8mx/Z7CfWKmUU4ek5h/GxcJXkgd37j31nVTcKlu4r
Hs7qCyfG8pQZghYERBEawSvtQsyy9zCfrwE0Oz5qMS8//z0H/20OduH4/usxeJ1+fv8jTfv6b/9l
NXOuhrIoDD3Pi+xQ/oPVzPkDmLtk7sR+xdTMl/w1Akt+B6A/X+byuwy6f4dpB3+4LsIF/isZ+ah9
eND+8z8gKCW/WMqWM1ArEEr/9Ot/IjCLK+vn77RiMjF8W4zF/Ecj/hf++fv/APGHvzq4rfBPg1VQ
kkvjS6ymY2fR/gEBJBXrECIhj6sy7BXxsKhOH4h1EtkFNZiiubUFmkWxRM+RSKjQYhJqfMgQzkyj
1LXr6FxXefsoCYGijyV5FO1yklIx7NXF6mcogSprdpoMOKqMGCKQABawEQNrI6dONGkSj6c7quJc
zGt/4JLr5d2kQZ1OBRf7HBcGsCzfHg8ccrEr12XLGcbNkI9mGtbVfZo1kC3hcMIfJXmmMzbHe4jW
FWoX/pnBrWbsQogPQtFecDF8huyL63EgTZQpSPum8q3ifRnrSB0Kwk7+e1iV6Sf+02VjmX5cyBJV
EgUWhmw0d1HdXZrAWzZdGb8M9NSyi1Jx0GmycYsnrDf0DP+qO8xsWAe10FhZqBoXbOfHqN1JlDzm
V6N8t+YbbXhewa5uyxsbmz3d23GinDtO0zB9tK2Z5dMqj0XVfJvMy3+1rWXn1OaMhUtm3cYJ8JSk
Ue89ehYZGriRXT3v5iWF+uaAQeNaJuj/pnDwC9jP/Jt9ogtGqRwcjAVsh/w7dy7tg44bYvG+Eyua
1LVH2FBVS34HiIaYi6WlvGt1FrOvot39v9g7k+a4jXSL/pWOt4cDyExM2xo5i6MocoMQRQnzkAAS
069/ByV3t6Ru2+F9b2VLxSoWMr/h3nMTcgzwgD6RLzV+zajZmrsi8hIkPXE/wpIWcdw8ktAZXbQW
ci1kw+jt1ZDSWI352TgTiwv4AHB1l3VM9SPE/w8EX3d2s/F9VU6HFI7EClhrQiTTWxDsZXjN/i4k
8KMaYcxSUFWiw66GTaJk/RYnhKJcMokbDeYfkoFqHE1Ck18IX65tBlyhaNKmDSok6qydX0UNny/g
0QKsDw7j/aRqEVz28Zg4O6nkNJ/HjvS7PcQJz7o0KTFi2BG9gM1O7wGxmDLwEh4k2QjDK9TxXZcY
2FbEkJvizG9zTZg4BfdHBBWACC1yomqMGMehJxZxU+rGH/b4Vpqrmc3ujVWW3YH1Ldtd1ijljZFr
+A3yGwsVBzulw1DI+WFu5wzDsTu3Z8BRhruYQeCHjIyQncjnyboJOm3uSLZ2/O3UiQo6Jqqhj45l
VWeChQ+fFY6jZN/NJbfOYBqF26wtHkTNwGqT9ChwGi3U3ST85jPmd+8Ff5Vqt2wN4PB1BbnelGjL
gois4j4nSZu+95zsC9riABGWtZEyZLRNG5NbV5nJ+2dC35LHaWZyGOR80u1Akk/Xn8+Cil4/9WYk
oeU9EVMWLTk4IJZMIB90T7YMvG2eS90PXzgVCLfdR7PWPrUTklPZxbumnAzfT/B6eViIY9iiaacS
tXU/+fuEznt5FQ7xZeIyQdPdP4CKHKCWFWHiQcCKrUwse3LjlrrEusOetP7WtCMhRcCo8sinNoXb
nDKTnKqM0pOpKKE6FQCpfgTsxS4Fm8Elk17t9JvA0xNG6hHqnjogVLPZl05yVAdAW1VYbPGA1hhG
e/ToUUzn6WDt6txx/FhG60Rvq4IWeTJFclLYZGJ2GIvYsqkY8NEgiOXrSHRJMOoVPfoHYnHG5LMK
4676SMFfeS9LAUDiMRAFkBHjmLq9Dsllaq89gEXpPqSDcwqwxaYyt20C0YIRc1aTJpaPJao5GE6g
sVzvs9Euc1I71/4ZillKUskOAn5E+Zrwy6VfmoBx8OnvgHSy8R0K64HlLHEvYMpThBYZE2sWsXAb
3CrfCP6h68XV7UWQe8F9ArhjNw+QKttUIufF2WSsY2hsQrCmsXuRkuKd6PqwJauIRMlhLMpDaoaQ
EU1XASAow+JjMrsQovu5Gjf4cENWa5SKso9hQCW+OmfvZ30wHgnYGOdQU2AOOgKPhkjakIOw0fPk
vg5YVTG/k1oGWm4ByNiRD5AM9VXIcW7Rjy3zY95iDd+GhdvvsVqSc42LGG+RmMRRVJ3PyASDyEGh
SD6mInGe3LxEHIPpoo5Lc9EY+5unLOfRb1Clo2hVLA1bNFghNqaPpNl45SUbdZcxiP/Gwlu3r0nM
SXxhkDTp96iQXX3dQK5gUJD5/MI9qD0f2W6vVoKayxY+AwMqItgqEqMS4Kcqup7aQsXvedpln13P
g8XsYQeJr9oKoNEhyjIr2vGAiJ0c+cpsulj4w5ZoqZG5CNSau8mfmyOgBNZMtfEqOAPLZBPTrlCw
isAHJ5SqKB02+JhhcqRLV4GH4izV5UoFFB3ylHU8P8VhRvxOWCKyc5HZ7mVl7JCJd56FrGcZIbDB
ngN5sMoaipyTQLcByHYsZBO8umaxd/g3BFxcnk4oWdq/QtWy1rrQr9dEbSwWEkzKW2HJEZdn3uBO
Z5G6xYGUHyKLTPs9q9r8YSKfhA1plPSfB/gYaXxWYTJDbLukZMh1CZjcmyhH2H2YQUFh9k/T+ZJO
QVyVjev68OHQwc2+RdrYouL52C1Vy0OPVs6U3xMk/ofV/D+xmhj+uIZ+NOxTfuFqrn/jex3tOL/h
iAhlKJXHXFj5ZG99t2z4v7lizdsAARTYPk/Qv+poyX9SjnBsB0y2Z1Po/muSLO3fhFh9HvxV6dmS
vJpf6uY/q6N/HiP7gjl14K/0Tt8WUJjDX4iaGYOcyZ65elyHw7HIxuQCqA2zmsgMD6NVIB1ql+nW
r+zx0rHa7nvE0R+W8T9HnKwv72HgcPGmwFCAZAc89EevCAccnOgEoZciHOe2JnL+Le2i6YHkj2b3
w6/k9w7ix47hP15KKbwx1A82wUASl9rPL4WPgspv9MG1VVnxOCHZRA1sop0moPkv3tV/fKjKC3hX
hAkF8JNtd/1RfmhNJNc3lkbm1LbLo9Y7IGCQ3QzYhJPFrQ8LL/noDUHpHODNh1/XfZ88//N36/Dd
+ak9cniX3Nvs/qAVKeyvP/8MXWri0ca/vFki5GdnYzgmaFWrwrg7jcZIbZjxDA+dPxcvbkwzByIr
bz5KSJkZ1jN/eafUY2hYjah9Nn/+s/Ek/PKj+evXV/pIU33Pt9eP74ePJ52DgkUW4/nKX7rrxsqG
C6vU5cWfv4r4z1+4jz+K7y1eKJKffv1uaYA5KIySHC1eRT64F0yzy65iIXDPsQvrvbTL8rY0FnNq
L1ys5ci8EOlrO/TeN/b/LSpp5Ci3qW+6dKv1UFvM0pGl70rUzE996sxmG0e4/LZD0ydHKrfqhugD
7IxtLJle9eHg0rgk1GEkrTXq+8DiDx8dLFs/fYrC9lYcLh4rwcmCi/nnTxG3VznzfGFFNjnVSm4H
B1Yw/macy3HfkcHz/XT/w9dz/ssLsi9hhUUDz7h3HQf8+GvjPjQjgO3VkGoflVtQF8GqxQG5E1H+
GkTtQx24RxgFm7BWL6iRLuwgQifeHyvkmvGwem+t4S++55yDv34KIZ+Bp4TDYUmy188/lO9aQCWG
udwkrZs+NBxiqNLmr0uXB5eTQllfwLnd/vk369fvr/B8kpN5yfXh5kH/5dFaWGhPsQpRAZNIfJ5Q
HR4qtL/Xf/9VoGvyQuswRf2axgS8hpmxoEOcSgy4o2n7feR13l98fv/tvXAB4LnxJQtK95fzf56U
B4WAVyFGID533N7b1aFf3Pzt98L1Riybg3xPcdX9/FvSIcqQqa15FFP9meXO+OroVr3/xYucdp4/
joQEXlNexmE1yzFvO+ub/eFgmRyvq53B/dKGhnPeTkY3P/PSJWy+4jRj79nYSGmYm9pnsVKW2JHC
y8yAczC2qNaaYrwxvaxRjKakom6Mnfv1jcQR053BlcP8gle81ue96uNgC4ekJ/1j6qDZQ/8r3DuI
oLq4FB7YmqtY4Hy5wVk3kz0SYZzbyNnGE4wPPDMkuxB0QbuS9AwIkkp9WIhQgAVYNDYhJSbJzuK8
DcMjjETGP4xwcFjNJWInkB3Z9Na7Tp7t2h4PBwT7FqiTRtgefyBcVp5NACaKZ4vNGr1B7VvdFfoJ
s9wbqRcbERlirOPAl2nZj6HTfqERsuJD25ZLsLV7LyvPAJDKHLMNncSumldBn/YhbO/6WhCI2w40
3AfduEF8nNXSPtuNNZQ7A964P5RR435Ak5Tb+7mlKbqIEEQyqqlA7Oz6oovma9V04CZGMdXzzk0V
uxCyHZPHwFtA+vSA+50D9CcPjxAJxSNOIxFgHaM1JA2obgFo2VJb3NxO5zr70SkMMuoB77ntdKTQ
xWsXf85+ks8n79zlnJQDREp2F9uvICxBkTXsUGBD566lD7S4Scmobv0E3aIs+v3ssY7qUSLjw+K6
voFN1zLS4yOFZoLYr+OXMVsAiTEUvExzk39d2+xu78cZtEECQp2ndmj5EhRK3Tv97Fgf+MfaBJWs
45X7Nh/K6Sjw+Mz7NI/IwsAUZ1+Dzk76vTNVhEmG81QdZkXCyLnoOIQvBADKEcUQoRm31tBpgOO5
yHHJEvelqS2MhXctrOe91Wj69gYE3Usgh/ItSpMBq6ny0/QaF1qMxtXpXXBQbsGYcvARpG+o/aqv
FhpKve+ntLhMmbWx8iLtVOw6EHPvworxYY0tabqpQ6bPLtbeUm9HFornNYBz4kwdl76ZL9fsYDyk
D9oOgV8ir6VFghYsS1I159ZFCAQWTb65yNasfQKIh5lXSVr5IfEnp7hsnHwA85SN2cWI2fdNz1xj
qz+OkUTDso/5kU9E/TaurZq0YEKA8m1a+/Hn2dch41tdKBLEkWK9BVM+dUjSGFBhRqXS2cWsum9K
PVX+eSPjqr3IIj0Pt9h1XR4deyRaSBApLraxbpH42VnhoI8gOhy3MXyFdB9XjRi3Lqxupq9oh/ob
rMtqOqImX/xbM3TixbN009xG3RxHTxi53PRCGzb7i60Hd8PiPkVO3Q2osEhtRNvAvsQDVMFu5iVD
swA6YJiGeseG0BkOHSOc1zlMxzuZFIkgVyjyCUENRvbUa3KGmx1U13vevhkax0O0MLMzT1CyMnzN
l744iiQH3ZzGDhvO1h58xIOVYR9LSZo8WHqOCDvzKzVukTZNVEYcpUS+BcyWaJnX6fK0hL6h422D
S910g9iIEwBqMUN1U2A1wyJIwc7kYyxB8hGBFOQoPLV6J3SVlG01Yb462IuIn6dAM6kikky/p7L3
2bbJtN7LFfw+mQkoi1OFnbWtsgCDjKMJ5XH96DrKOqgozASgXbX4aiQIUa3P0qJlJ2ZnLaT/wa28
B8Yv6tzC+DvuQAKpaxbSzFNIlSiJEqyaHMhfkRGJY6dNeIEDgnES8rK1K04kUwxhN9EDXG3eMQ6+
+D2MjXMDENfX52VQM7RTAeSjHb56sxzzgqHrThLpp2+HqF8AOHvMtbaoFkMPQ+JcRCtKS39u3WC+
tEuHcChmWchFB7jBeENKaBwNh9hxIc9y5aslUoOjDTqzhShVYlUl6ar3F+cDDvM03jeW22GsWLju
NrEA85AY5cAk6Up5BaDOQsM4Crxy2JjuSBJAxdlU+ERxWo4j3g1Algx6MLKmuwxyNsEGEw4onoju
06wc73Pd1JgHx4UktA1p5WzPhwkvC9VdA7sJwLQeGJHFM3uS3KJBbLwYr54dkhaA8gatDiYPnJhJ
MuC+qtH7ZGw7kx56XFwSuDNYRCDZI9FJW1JWWG9XYxcdtCJSj41CAi2zS8vW3o9ZM4p9L2X8KePO
qi5UzBxq6wI8wbZTe9aHOMK0xohrrh+ICll3B04KjZyzP33M+yl4Cqcm+lYa6EtruBmrD/orXKYS
xW+FFZP4li4YEnXu5rL8OFPYhexQWAnsEhx4ZBWlTK822ooBFEVR214bsHtXFo82StTcb269xmOg
V+B2Y8WdkILGgRK8LL1u7lyrqJ6ApRI1mYNccbcoqBrSFusKdTgqRjKZFWay4M6H4DidOWZS+XEe
Z0w36wdyIyu/hs3crXL9JGgNulZXj1/KAR3GxvFsnXOpWsSYcdibcNNk7iKRVRAv4fWoVaPaWXqE
ndiPCFavGEBmKraqcmP4+mL3BJ5vtiwOeKwgkvNbHTBd3rBIJy7MC3OWDmCxWzVtWNNazmFqbJAs
MmYu9WBhbi/areP5vX9R82dM1SEPzwHiZhzSyPs5G9EpO1XFEXWooSxxys6d/GYSBVBv0nGwJrXm
qeeVu1Ol979BE4MmFqZ/Mmiq4/rHZe3pf/99yvSbv65VQ5ahgmUoDfY/p0yW/ZvD5tVZl7mMmkJx
Ggb8vrBlOAVEiCbZYcYk1pHTvwZN3m+OQwfHbMimoJYuDeHfGDQJby3yf6zOgY+4/Ps+uQPMfOT6
A/5YnTc2WHA/+0ZyL3BTaMHWlZ9VauZxq71u2/phu3xu/HrmoUCRdoUtJYOklIYslARmSp/NSr4q
xqNbUg2ijxmAlNdkzBtIpiR37oVgz8TERSMBS2Ib8KQXDv3nGman3FgjSWEbWyQxRFVH4zLJ3cF8
aHprhcKFSQ/1gNlwu4mUqm+ZgrTmTOjWbvbErsgXMljUTPDe3DrPjsmi5Nh2Q5hgFFkNe16Qp+ch
cBF7B/jH00+V09QEdlmx4z1Ji8DwfYNx5aDmfNS7oajzaT/4vaezbVU3jtz7YzMTzVQTiHDusU1c
E0nDmufRq5zsvlNNq7Z9DFotggviXdlxDEiowSR5YKjeK3Q+bCSxM3Ttm5VN8KwDrwe0HeewuGtX
yeMISDG9hfWTJfF2jpwWWCxJMyVa7LQd5g+t6ZC90SN6wNTxEpFGadBobdAnudEVYZZVtFXaN4+F
4+bpNhRVEDLGgqNAQVSTDPuOPpFBiGN5zZPbTe5NWk2pcQ9dglNws0gRmztfSocrNo1w3oFz/Kb6
KsY577OPRfI07nXfAAzXKh/rQzM4JPYiK39XuBng7PrwvFe8FeppG415cJhrhLebEej7A5v+ELJ2
jCl31yLhlECd8whNoCCE7RyO7WIf54wUWowhycCGvsHnSGamVRBOG8XfOO7jZsOGj29ByzXebj1m
Cig3M66UTa0X/d5xybF+J+Qy23R9hrHYtxOfAtrusmrTkSPxxGlZru0Bs74gK+eFJiEe1ywfHX0i
amegWSwyKDNucJmGU9UceSLRSSKyzzEq1ryxLlew2kf0Nbj0XJrwkOnGswjqriZPc+i4od0Ob5dA
Vw4yxYw5MBUfCxn0rGTeyjYu3yH8ddioiKdGagYQuNmKgAC3fc8ldrOkOv26UN37W3Iy6zuRlqnc
191SvxVQBi/jBPfzPgrRx4E2pe/dz7oALemK/i2LyW/ZIij0v4oBGB92sTB7YyiU3CL8odZJfazu
MEEkDYNILAvofuNh7fAHwDV0TyqVhBd40M/zmISajV1l2eWYpti6HEhBQE7QD30QlavMDp08gsdM
9uN5hnvyUMQtUcClzYWzMZDFuX1Sdo2N7G0CUEjEHtizesWrDK38xer7Gv5bmsNg4d6CATrLku1w
GeCqQZAgWIeQLHYW1GIo9yH6fI/4JtRKu8XJ+FF7S3gPMkN2tAXq3L+1SEZwk6iB6N4ljNpjCK2C
bEoBhu8YMGQlHY8hEQitqMfWTBFlPQHS0dZ2HNLoKwjxUB9mmcUtZkQb0EPlSBr/sJrKu8VYybUq
GqvCTF1kXyeQZk8Je13wXnzvWWw2ZXkfz13IpquZveOSYQ3dDqy3PhuT6Fe+MZO9t3MmUWcVJwpp
HHHUXPhdqQQKuZhEoTDToN7qYPLo/SoP4CsBmZcKj8/XMR1lB45j8K7gFmNBUkXRrOEPSUX9WbAp
wtK25gVS3w2wXcJWHaswKdbaJneJxyhD68yrJavs/93wv6uxuBb/+IK//9qYtyL98o/62z/65Os/
tqw9f7rxFX/99ws/+M1Tkpv5n/czlcPvJDDudLZMrIcCKTAdqH/HtZ0i3rh+AyzYjiDtnRHZPx0K
Lu4Fe91HBczQODH/FgfM99fJ4b+vewajdujbyLQE/ySWB/nLEgTXk+PhBj/QGZHVEQO0vg7FDG6E
vbSurobWwqaPqY3c0pFzerqYiBj9lFBndltPCti1obECtV0olzNCe43JiOt2EVVWAxEMO5PNSG3z
sC4fmI25iCloMut93s3pR+BgY7glyWCa97UY1+MsT6JvlZszJJodox47n5OAEGDfXDPyi+rtYkv4
AiZgBH70VT0PewA9nBWZv8DCnTgmPurUD1HhD6gPnwO/1fOFMwNg2dHqxCShpLjahVMDChpcRLFb
8Niov8XSRq+qT+kdR5y560lYthBAlxYKOdna8bCZ3BKdNkTg9Dq0ZkKzwWI00L8ROVqbAX3bW+kL
/9VGQIEXUrpzw4UZhB+XNEs/6daw0o6nsL/Jg6qBFBIWzre676GSzX5LVEVIYsX5OI246DFbFbil
nWBtwUUdbCXRK+l+URYDpHgEYrZJ6zSatu4SQAxmxtnyllL05h5jt2Cj+pxUizRFdVJVboRXk3kO
vGTeDFjGwvL2kms/IKfBtIg/ZP/agXOF4e9V/i1CMfx0xhMpqTELob/QXCBwFN1Ik6LsRlmb1Cuy
z23Ytve1F6fzpkt7QmraYuRm5yCSVxX7G3O0lyFWW+OkqABI/DPMn6qwdQ6t7cOUod1h1a8DL8vu
p3Wbc7+UmmAL+GQD15ax/Oa8M5lOkb6LPNnHBlzljnVO7azM7Ih5S4PRFXZSR1CbB76cuLZBTA3h
Hbjg9m7cLzBF3NTurxgKmP4q9TKrPCSeR3So47U2eDhBhNkFoXHWJ134VvYWzEgL9hgyUr0zVthk
MCc87aweXdBHcSYJ5SonkpO3lZZLjasbMc62ZI9pruaMPFPaZYkxQE8FygDdtFN7ZpUjyjgfjbDD
XTukuCppSmPrsUbl5R5ipyEsZJ4tmLRtPlrPaYme6ECmkas2LXnJ6VXaELJ4nxqCqZ8YC2bJbmpI
8Hkp04zsPs75Pn0srGTMrvMq6i6m0R9Kop16MdwwRge2DwGFOxpKRxccmqUCMTyYXEafehHm6hs/
twUbDTics+v4AlEPEsyd7vwaI9+dOw4VydI2Q1acKvOEoHge6cpByfbpucNEqGQAkICQxse/5ui1
pR984FKCDMMGxpIXgOLqcGfhRXGOSTi733yc/1DMc0gWexJabXxBOUwYdDplQdoXlAWEKC6KmbOJ
0iE7hpJZ1jZgQNFex9iUKrp805Q3YsIaeIgYPor3OqumhtojMv1tiI4ciQbcj+TgajuLQY/Pvkcx
WRCSnWBC7s9rq/fg4QJYi/dC1nl6xvZOl9eMY7rsjHKhAyPgcPKssrciOe86yGZnJOQAhRF8jxAZ
JsMQHKulGeEmdK5WW984bcRM3oF/50oQ0LjlFfljRV2k6kGhTlvzodXk7rppDj6qMOfH4bfPX6rg
S1xEU4WAHl1p9pILv/3GCND9NueTA2Cgm+tnZqC8OtAX/sBKhnbeTHZk491Eqqi2ARh39uSpzX8d
PHjZfIf6nN+EIq9IR0FRHBSS0g/C7Z2TNNG/SYbFfm+UW+szQpcaXMrRmqBXj3761SH15Saf+Vw3
RD/Uz+RQtd96zMfRWadU+w3xn/sNFSYEolzXpFlUTqd4WBnfPQdOFwjGK139HtWCr0/hYinlMFrh
5QZAfQY90E2RuC3zSzjaTEqSGpbtlud3wmk2rVDJ1F0amkFpguBcmHXDUaRum56zssjMYami6eNo
w0G6YoSXPzaQwPPj6LajdU7g3lRvuTAsJoGRkp+QNOTSOotFTfMEO8WxMoKnTX1l5hyyf19NZtkC
XemBx9vl8FQ6gfyajiq3mb+Y+X4Ap0LTOdnxyC7Z2I9J4rrnXiTAzjDqJnpPOV10PbAffG8N1ltm
MB4zq5YZM+i2KANUHSkyQDe1LPorUXtkcDshgg5cPEF9Y0YjADC7s3xEcocte5ACaFFFroPYqqqE
xdxEKf5pWc53rcDceOzTkEmTryOsP3h0pL9zJimrSx2Rdb4pJls8al4eX0KJdOOwkC5wGcUT0/vK
C9mUw+Rki25b5fLYOGl3FxST95xZ6+BOOWlAFkgFcSdyGvvVZ//AYcZ25VVwlvP7RvsFr2rUHvSL
ULNr9mRfPC4IGa4YhgVIE9oM5ocM4msUDU4FaCTKb/Ssq+emL8dnoCiCJOUJ8i+i6vLWQICOt14d
Olw32kT+fojiQe/Z65TM6QEG4p7OiZlog9WXk0dWct5mWa2Zz82WbaktZT+weeFr8BVDIzDINBBF
HCIDMub4GpXDu4iq2j5MozfcDX7VPTKlq0g7x/YdExDTZGSjETP2gSKgb89smhU2DZXmemsCfM8Y
yx1aDUcY/8ZMNQo7GJXtfS+i+g34u6ygYE4BF7PEarFFYpbxCZV1lPG98qeJFVDqPNNPt1+Kav1V
qlalt55C/X2M+5o07qFOp3tfKvsNlF76VKQhkNUqSDUNFC6QYR+Ei5BHGTr1TV2QKTSyosOjBNee
1lK77WuQ2uHbYtziESuYe0kauvxYhzj8d2oq6neX/aC9KYs0YUJZY4fjAp1SffDCAhli0brqmW47
07ugglSxyT3HOSP4glRTE4iupFvl4thmztB9SdEHJmxV6zDd2lUTMpnMAg97VqD0TBOrCggFds94
MqVR2UoCy4adpbLhVotBqT3AvPir65qYgMd5SF4IlocCYCF+As1FJUUhSBIb27PeQ5lj7JWMOUBV
Qz5gqdt+nMg5IpuC8WZoaWQVi5yCbAOPIyMXIy5Am+IZoD1fuIwuoH6QezCB5Q92JOmAjNZNpM4i
3EO3ddMLvPiaR3Zrr9cp/a6LC23xqvElhRJ3aRhgIdUPrZSIiWXOgmM7aqgVll9n0wEaK5sZGcXa
J2OuELA03Ka4tmLylA6Oqsd7FVYARggejG5LGkZU/PiyFJ4/dhBUIesGm7uWXHErlt9aG7bkzrZJ
keSLmfHjTLEFxUdZ44eKsgAjUd7P1yEsBgVKVeKPRayLZB1IlyxhzS9VceiaFPEwKXoYedAXV59T
MlEIJzLyNNbqAlYvYeC/gi5TH7M6M9bOTjJ2NRmfqNmt2ej7MKlqFDRxkY9b6O5IYltoWF8z1NNA
25i8Y/tN5/vaLbovsggh1854oj75dcf1QQ51uTbbKShhimbq1NQTk2YdYTKiSjuvvG07K/0SqNJ9
cQJw5BvsdiSv5Byw1NmxnTW4ltyk2/D1V+Kypta8iwlWWjaA2VBBGBQfaltI7d3FHbR9AUaKosv2
knc7wY2y06yTnkCn1U8LNF21Q22MzcBOOtuFhN426FaRzMMKGbmEwqHOWZKRjYt2djYkEKdBPr+S
a14wowwqxY7LSb1oTyAmXb7hWtvEtj1gQ/Xt/GZC/4cwA8o2bl8vKZZNwA57xE0Rqy/N5ELUiN16
+NTrDkLgnDnNl7FvI5Y6OodH2BJ7uewxXMM5WiwDmrHTLPm2M+ttwlzamRMNe7n1TChy5N1j+kze
2rAcXudljG8DHJfLnet1JTOqZRxJG4RAY7HpDw3lOgyyuznsIVoAOIZwn9iEUW3R3kVXEMQqQnWN
Z190Lq6OY4QcDqYxlhezQ+8S3zF0dt3NGNdFtnVGUnPTZrK/JmIu0A6FkxfvChJVrnryYQEX5uNE
IMwsx+seZ35x8GTePWTenH5hj0ZTMkfF+NFrWvM8sch+EwOSBvwlijPKtAQt2qbPH7q6YNIbVlwV
G6mH/DlbKhoiK+OrQwJZEt6pKhQ3MyqZlzLHd7aVCDBdpAfB8OLjChqxIhMstltw87HXZrv7rDXh
iluk0clbiDiCUDlGnnhhZthUrOVU/5msphT0tczeui7sP6HqwIFUWA5+aeO72RWAGjpC/ri6L4O8
eaW9KYZtFYzmg9uq7hPJLoCCdlXIo/HJEFVHorGkfdtEbtmiLldl/pSDvH6CgWK92eEgocV3qftp
EUFs0QALvvbzRPQnzMrE3CPBwV9UUe5c408pvxFSND1DDlnemMIW0Z6OvvtqElZQB75Y5YVfVaC2
NBkmGAMyJHGsrBWBf2QyDp8KZtSvRL+7uP2p/LJN6iSGWHOnJF+vBR5A1UwUTrxf8sp76gW5djdh
BtRqmzVFGFyYEt7Sbh4pRWExJ/GeoEXnnT6sYXvJ4C67S5bUImC7Htz1AIN1hn2QehB8HX9QjUFM
6ykK54YQxbmkYOjrZ+UaqvXGicJ439ky/tLlIF+OqkvyDxTFQiDxifiMgbXYch/lfb08qJFuCrx4
D0Gy8HqIV1LMndgRcMKD0qYLDy7rerK4mtp3zCWXqreP9IIbFX3OSk/SFIr7UkD9vQ4XYIZ40HsV
3ONa69b/aUrsl0n0GbWU1Rkgrdu4L4oFaX9QR3u5LLF4Tl0YzHET4Djgw8MLdvW/idr3iVqAJvCP
J2rHz2919ePObP3ff5+gKfTXTGZDiRDe53lmTvZ9ghb8tsqhkacivvN9l9LnX8ps8Zt0QgZlK0df
SSgf/x6g4ZfEPuYzQGN+5iEBcf7OwmwVq/17foYmG3AB8m5w/sLHrix/UTZ2isFJWPjrHBjabIFT
GcSS/gth3s8a2VV0jvYb+6TLWtDxMWb+vJPrG3+OSjbFgdMQPairCKPyIkhzidr9D5/67fcf/Ef5
9c9v5/dXYhiJApvPCI/3z69ElIouJ5d7IQEzJDIFvGliMPjnL/Jf3o6HmhE7qC88R/2qZo/doNUs
Ejdu6pPcE9bxh25u+0OAYSz7CxGzG/y8z+QdKcaaDj5UxbQ0AHD88zuKZJOY2M33MhLc76Zm5o+p
bz0JGNJApkSnE3JgLqDRiniQ5jIkRrvb6NN5YiLaJwCbpGXtmipGqBOczh9ystaz6HQuYWRbzyi2
F8M2O51dMei4D/koRXvs18NNn8456l3OPAto93PoRpyE8ThVCFn0yCEoYu3BRVrPze50hsr1OE1P
Jyv/BKfsXGoOPmc9fGnjEZ4A30CqSS4KarH8dFRHp2PbnI5wez3NTT/wb0t7IbGA3mo98Nve/+Kv
NSm9dsRtMCGIZj6b+/MLiIrhE+oibo7wdIu032+U0+3S+7K8YKHCnUOWSPe1wsoV7Qt7mt/IUeN6
Wi8qmgv3Wp9uL0tykU2nOy0/3W8WPZMFkJ9rLyiJZ4YnzWXYGe0/ResFGfUudyWmH+5NYQC7b8B8
cp8G3y9XBwLHp3K9cpeAVSa3Lxcxu/LqnownbmeBr/6qPN3ZI1oh9PzrVc79lr9V6/XOU2M+J6c7
P1tqvLAMJqgFbCm6z77TLVxmDr8Z+1Q3MJIu411wqidEr8cXcaoyymCeOyQ7FB+xrOSNkCC42hYv
MR8mprCNWEuWCS0gd1M+fWA0xNxqWQub6lTjVHmpPjqnyscxs35Lw7B/ntbCSIMPR6G6lkvuWjh1
pxpKICq8ZihIZTVNHjP1fC24glPt5XDwdORUUZLZa3E2nOo0carZ7KGN70QstNnhQO4srqrvFV7m
XOhT3Rf2qXVViIKWljEclSGTaarEsXSru/5UOxagVaOdaWfhb5w6ZkQTAOlc7qa17KzAOL7mo58Q
wjPF/j0oufiT8VIfUmSfMPBpv9ewp3pWn2pbfapzh1PNO5zq32kthVnKUhWPlOOfCAyiVhb+KL/k
dV8hKz1V0140UVn3fu1j08qs/Ab/FbV3TW9YM+gAl1fJILmKyPQToNpdynUZdEihsrWKx+fN+rbQ
THQwSLoU+k1U8JQVpwaALKHm3Tm1BdapRahA1KldAjToqV17iJwTP9y1a2dhVDGGm2TtN8q18xAt
exvMKT4NCT8MzUm19im2iVxxyeSO9qXPMSnvGcZQ32G8DdWuoVWla107n+7UA63d0HxqjOa64XsT
djEkiDSzaZ7cUyMFbpWmaln7q/9n70yW40aybftFXuboHMA0WpIiKTbqJzBRotADDgfgaL7+LkTW
tScp82Va1fjWoAZZVhmMCATgZ5+9116Rktmm8/v7NnMBwZt3P7UU9437cpvM+m1Go/aKK2lEGGIE
uYxxcZlEx/Iy3EVaMuiVl6Gv2+Y/s02CJhEMhcFlQOQoZ+rrWCXMjZcRsieczdCEu5bTaduTcfYu
Iyc0KOZTCmMZRXuSwnftZUCV26zK6FljqdgGWOcyzHJPY7BN08z7sW7T7hzPFCPCVGMInsl3g7G+
DMcwlKtHl/VRBSKS6TnlDZQnW9JrHmllD+oyY/uXebtX/pTsUtTS+eQhJmp0MLonz7YPCjgyl7ld
5Va9YTs3fXYuc71zmfGDKGLe15fZP8Hn8RCAoGYrtIkDcY7p8eDDewd5vskHHAHhLeatA5qeNTgg
oY4WOoZP7s9hkhysR4nAGBnvaJ3N1thf1Aln6YIHc9EsaBrIv/kXJSN0R8qYq4xygkNRMmnu24vy
kY1x9rnS7FJu5iZIXzldB/4xDRBM/It2gh6KjhJtksp4UVeCi9ICsxzVpWyYxtgib2pM7i0DPuZN
pEnIfGRMfIiGB6/S3Hx7mk2vSEuj7uRIyd1Bh8b/2PhNWjHKhnjbciFfx6TtwMM6vsQoEaorL8Jd
i7VjU4+APHtXYnU7uCCYS/adozJ2hBnmWYRWQqaIT3Sfxy9iE6ScaGZUpJ8s7SFGDelGcezvB09q
7wzPobXgbDZ9i3AkWldtqvw9Wx/5Mm1SGGQvsEQ83VHI2n7IHzBbb7rZ4ppvmpKDj2lmyfIPE+hc
yMyb3sbUbxjZVNi9SO5tx+qiy9Gi2b5gZJoeUbO8g18bB1NxGd732kgq4mf35Iow/Dbx7wfoeBH+
JjWM5qrc9MBlwm6/S1LDQ6a7SIak0/p3SV9nT3EdzMvJbOpi6ScIjQ5gA1DwcMx57F7ESN+B7ihy
j/EL9KjE10PkBiYpE+u8HyA6XrMCFC8dn8ZAIwG7BtzY4XoVurnKd3UKZxbrbfB2xgzYHrOxl/BP
HX6RNou759SG4de86+jfAzE+3WkfEA4DpzsER5ha5MxTtz8T3qUuWObF+hHlzPnaxh1bvHV2eIAU
SODD2aN7kDrepmYajHQxfF6XMqUVbckRkfAeQbpsYn9+G/qDX98CXGPladyl8Pe6i7vPARdfeQrh
Iz8uURT9yKSn7+kTQuha+PWl6KFp/sUdtt9HQbBeIcSlhoFUec1HkiL5F1X0GMhWG4grHyjHKffq
pD8I400+HhGYkDvGZp4O1P+p9yk+L4S+JhzZCSw+jLnazKM+hTArUHGLhfc1cZqMd8OKnWMxHlWJ
NaUIRIB7JTd27zDwVD7agWpIbLuTtI9NFbTlo9P5lX3TOx0OGaCxgf+IpjwR/nbpDEVsyPoeGSit
FvxZQfeCSQahYBUQHyLj8JQGB9Ri9MpQCyfpRuVW+Tupa5OhDXLjbrGRDVNuH4rUddvzGPWeeDMD
eUYpm0JafaNuo/g7dAK80znnTkBcjgfNrNQDumfdZIBrI3OlG1x2xxkjM+X0Ac0NOzP6fPO+U84v
DWU+6rCAirkpcNoWuykDgwIOl1LIt17BL44HiXAf3d4dsITaAgNLP4cFMGxXcSbqO2DTYGbd6NZg
NbUn1ruFAr4hlX+fhZp8wTJTaXUaifJUWPbV/JV4fwdOgOdiRV2HF8LqoFjpu3GhJtFai/+XrbQ3
uLsM7qnDQ377m8cljehLjFn47dN1sDf+3Pbfx9WC3g1Ui8+vTIVT7x0AIzmahsFojX5lUV97SDB7
+CjBD9ku8nqqKjb89RTCVxRZoLvHdZ77/m6wXhEf4z7x4lMZgHGpbA3eZJcJTUynssrH1uQo7yWc
HMq5cAGU/hFl2O1Xzkx94b3N6XM6jRDk1ut6sSU/jIyWI3/Nh+bGi4tZmGM5ygFyQJLkDrccBG44
AOmQaEp54mbch166AqLnTKG+OhnHf+zLDCHVIaaFVr30OvRmiq3we9i9pSnNv4ODLPi7kkp/opo1
dY44+Ar5IZnaWX/N8yLuHkqfrPqDdn0MVxL2CvGfvFXl6/+pEf/29zD4/v/ViMNr3X4zXwccPv9s
9eHf9IdQ4Tn/8mSgwtiD8kHgEHbo/1p93H/h6yW3vXkzKYj7SagIKArErRKTqw6VEzoRAsL/Wn2c
DdMUb+JCFDmbt/c/ypBDffptFnZcsqgEjiGl4hlm3b5N/z8l7+DmWiFmxt18malUiokNcEcc80W3
P1rZ4wvokfUatpSU2NNAOjnQvYzrftaK/C1O94liUtYY6IyBBICPrg6tE7xMQ8FSXFfmkNTrmp+h
S4UPPgrsVzWO6TPJBCGPXsnZ8jgl7FoxxlTUq5lEOrhAiZlck9rB7piDNeGRxK8E3F8rIwhNaspv
/bQYEHPjkfTdCI/wo/AbioWx5lTve/ZAVIJxpvD3VG8RrvHsvIrTIlZDHdxkB7yI9BCuPH5X9S3L
kvkzH/oQvWlLVYLfYNHxPTFhOZxs22Z3oywAdwyl2uCGa2gw1RcrFTCLYkQ0EVaOY7MwKJO26pL3
uZc33wI/WMcrG0QbSzRnibmTPetQSDyJ4FmM0wYlVjRfRn9dNhiz457lQBcnVijdnAz+JaSEYJie
BZ0by26AF8tdMZy6j50XG00jbdFxO2B3wX8PHp4/jgzTso+7YFkos1oxULgD25UdUsL0iaDU1uFI
78k2suVUmtHh4xysa3idEEzfj0WW69vaxRBKxM5Pn2YeYT5Y/Vj/CEXEracucztfd3qF4iMSma8E
3joqs1c5RsPOx3zNg2kwgXvKe1HxibjF+Ay2BpKSVEKyWi2DLyDEOU2Amo0+BDbr7dltC8R+yiu+
lZjPBzoU4XfRcVO84om1Hyz8I2ILhj4EhC7l0ubr+9/D0XaAl/NUcvKOcUZzX7bOcKAiaymOgLPw
ErjjiLHasdzJH7OtZZ4dVOOL5LqeIowHTLhTPtyV+D4c/KUp+6G67WTEkjmSJwUO1oNlSocRvpvl
XgI3WpOzQ4tic6WMTpddlQx4c7w0pmnGykUOd8j24BT7caWZzQdPQFQJDZ9inhCnNuViDU6bx6QP
O9zgYOgNYZd6HhoA410dJLB83S45Wunz37hWscJto6N3qmxQTtdYr0qeS5uzNPiyuD7vM/aNkx/b
kovxzQrlzN5K2upWGudidtra7cTIX9yNzC9V04bk4Eu3vdGRsP2+sMqL9vTHsTlXNDfLO9EsgfvJ
a3wYXivrw2CfQGmDd2KidToAMank+42+ShC2cbPkS+XGef1h7JQ73VNHpPSbsRRF8KlpARq/aagQ
WN2dHjvN+jktdPFUbfSg04yo6z/Jmt3fPpt00p0lnuDpXusxtG902bgMf+UYQmDAzMwMaEfqio5g
Fib57HcsWXDaFAVzNWrU24IvkZdxwrHAlzB4wedKTByzR+iJ4Af7XL3Ufq2zAw5BCEVAVyHNFsVE
lwlOYc75sYEKnG42sdXUS3S7qJ7TaDhgFaonmuWvnaYfXn1b1tHdFJawsMCh+T5F2VtndywAmu0S
bjPDySSZN35dMn99Too8HPbcd4uc8Fus8zung45zVLar+yfZ0Gazr9rIfwynNipPsMTso5pdhhMA
d9yUAtebCt5OAF0mUdP0g9an4eRCeRx3hOI4L+ceXymc1YnTbxII9xkralE/B3SwPuWlodOkZKMM
3kxGjdkbm1oHtSRYkxMu0uARo2X/DTP5+MkvM83mvpAUkdDq/lKmEZtmBihDCSxm+Wz+jE9iq0iY
+7qg30S5/QFgiqExTOX8JWxDQnGkKK7qH+Mmxx4Jga+E3Tc2Q7KnNpsPS6D14IlJHCh5Pmu8t5vl
2j/nwFUJc3R+fZe5OM0OQoFV3zOKhs0hHqv27RAFcVl6O+aJ5YerwV6fC5w/SCEpta+kVUn+nvqW
UeBsraxuSl10W4Nl4if3UJ8pJ3XxnB1n5XLTjSnBeahK2gzQFWYPLkQsPLlPGTNZw1rvcxUuLv+b
cvRnn7NtcJwWSrd3rar67olVrr4NaOxEbnVqNfMFus3mcF2z+FDxc/4A0nZcjo7FjrAb3XzCwFCE
zzjKTH9gjegsd45Oy/tc18mPFsUz3DVRuuLtGfrp3DlceFeK8C+WoogMzC5wxhpMV8j2PZ9HhGXD
MyfGF+rM4d53rMa0wwhz9giXDaRvtz+VuGWV77NiyPEWjiKYUIIpl8JE5DLrZYmuLC25HkKKRbak
ETCQn7GhdSTy3BCHQ2CXhCq3xH7LOWymN93MpIbYH8c9EUc400QGx/D9jIxLOGEJMQN5wkNb4Or1
rloBtnzPGXvAwUPEoT5mxTLw36KVeJUkI5lfxA2lGW7eq/3AwZo+6mnW3QF9xTbgXSdBQ4ftKc/B
TRSe50BG4WEodPQOWZvvcJyW+Kny5QDMsciLl4qnc7OnWI5bWk3z30PvOkmyZ5/uvbfIatEOlGv/
lutCfoFE3veHiPQBGGE+kRdONYE4TeEwf65A+b2wmaCyiTJ1FL0Fw+Z2KXviHeJ39mktu/g749q0
lW6qUmHv5DS/C7qFvALWYsmjM4uuC2X4e8rK74JbabZ+EUBoAIWBH9QcHaJp5dqfa2iDiMfNsc4d
ETxTgJjTctg42Ur/GpFznIBdX9/iNEjrvakd8UrpsiJZg5ztn9JB6Os1jSaoaL6TEoCYnPiTjYv2
7TiXQQ09s8eHTTmBeeti1oB3wCM7PwK3oy05TLrhPGuvzZmUOGCxbU8bEGY5nS77MuX+ZIY26Shq
bUdCH0xamF4tzQdHX6OU7pJ8jRDa2w3wnXeas0o5z1lySsusup0gkuqrvkRiOUx4Qdbzmq5JQ3hF
LJ8tMGx7Dqxdf3gmxHLnw1+YjywPkvq2nyM1H9gCr7cKftB3NqriY5m46TuKS2hwgpAbv2h0P3/H
fXJ5rWUIvGTtdfc5mUVcn6ZVeLcmGXuLBwYf1Y5/mF9ZRtKvnhmjgBi0QB+ACAyCYI0kk2a/SP1h
dMIN+Oz24X0FiXDc5zM3lD3KEBDujAJXiL2o1Mcu7xLqlW3nYXqzA/jINf8+pbXGoEGs97k3Vfcl
tnPxPR3muDxIG+K+mK2Xf+mmFPMfMOzmPW1pyyuSrn4oppwGrmiV8Tu2XuUNesL4lSNswveHyPWN
J7N5pDx3xsDcOiFlwkYXH/Igd364ZlmfYQmvVxMAM/7iTrhfLK69J/bTzMfIRf6C+4esgt+Tp+GD
TuMXnADpxwXYxddwpPuaVpO+eYEoTZ3gWC7x7eApzlhJlmQAq2ODlYIr5W7GvoqenRV4+wpvGijh
HlgC4DHFp7+hLKPbKVzqdbdAt+gOsOsmmpjrUL/Azp8M+VYm2d1gRv0OCXu6ooOMJGCTztGDwceI
duOakezKusbPC2oLm8x+Xa4dbvvY7aMSW6BOCQphWcbZ2nDzJpu3eiGHJq+37bGgY9gcsayJj25p
GeI7lVclXZkGoQykKbU0ZtHDq3Z788UXRd/s1YQB7zhl+FN3aGLiYzLX0zeF1fRdwR0D7zQpIHjv
HPTfLwT18N6sxdie4kGtV+tKa8AurbaMoJf2Itknw6wwlgeDpTlQg35lkpemvdKQ5wgrT0sKddMx
JcxGUQ7x1VAYj0Mz9sVst4acqfcGuBz3e9ZfaJaLH6GwkipCTEwG2JNia8hl60KEoRC4GTlrCdx4
zdLunHLrzWH3uPh3c5U0IATjVQW7TlQTR0xl1Uc2rb2z80BX5rvIcmrfW+rd3R15Ax7wti7a13m2
KobLz5n3QODM59i6xDxdhPKKrwS0iCRrb+YBpAcrv8yCDhl0Rt0r7g41jNkoCclVa8mLHvNp9j7x
PesHp8yDzyYSXrofR9wjQsTVp2RwRxp113iIjpgssg9ZnXYRGqHIVpCp0PgOTGFk1ZoymV5XiROI
P4ltwR70CLIUP5fximrTMTgmeLIhfyLg01KcosTxfJS6PUQz7HOOycHSgB93KAjCyKeyk88ucoF4
1DFc9m6Ns5RuRVdfRbKG8dEGgxyo9WlCSglG7jWnPqhAmbt5OvPVZCk8ySpwan3ul5l2OcehTboo
fLTmQA0zkwfOISIxvkDwqtx1NPeCDB5Iwbiv78K5sO6pSCOn3XezAOzORq0tqdhcQlySdnby09gA
Z6Z6w6n6Y8mihWIu3HS09nnYiA6eSBlLw2mFIdh6LY8pCLAE0aZW2eJcr2WS43FqN5O3V6vmeoio
58apWjImFBb/FcodIQGs1Uk8Hsgn4vJCn22aMwea/h1217a8SZSMoI5UW8QSPoBWh0pr7rI2DYL7
eK296IAnk6bImuPtuTcY93aLGsv4blzaZd47acRbK+kA+14YtLR9F24zsSNdnZw0E0dFe4XqF9r0
nC6/Aldm33dVCX9TKx3bjcLuuqAeZJy+l3E3SIgvpG534BlIs7NPKOhFqvAlY+CV6Lhrv0TdIZyN
j7c25TGESJnH7RmeSJSdjLLEOSsbFRw9vYrr17+47/uKsMuBsRAvg6WJyt+b0cK5APRA+qWm5zC5
yTzgjPu+rkrc/V1YZNdumKXhVcqDub2n6s0UV2uUapIBNdDGK57/7N4bznoUHZGUGq71JVUANYeE
wdBt/ytoGpIHyNp8zW4g+uGBo/aE11jFnfs98UK6FbVCbb/HIriizIu06rBHeTwpnapei3NxST/o
SxKCP7BsT6VJWTGtl7TEMAYDsmMPPPmQboGKQk40o1KKRX3D0IrYuyGKwtmHgvMgejsyr1f3Isyp
VCR2rGsemwtG+jhYCHGml0yHWLd8h3/Jelhy3PqxJ8aUH8oKkMlJk0V1DiKWSXumvjMJyX4SG0JH
cmGxnHBN0NQ+zW3I6k8v0t6DjR3rNw73iOoxbrXJ31HcXOn9QKx4+mwD0pyUczjrGj6RFEqyWyIe
AcuCqexnaC7c4hdtDZAZrmrS5S6MzJMXI7G+G/9I0DR0jvM4HilXPnWMuYZRHfXkyAVF/GbGKQjb
dcnW8bYcLhGdP+I6l+gOc7wuaM9WQ3aFxYVqYbcaiPrEFYXgIJVzpz8q1ZCbLYFvfIKTU1OlRf4W
/zAx3/mw8BHXp4gaq+HWeP0y8ETNF3Gml4HG8LUbJ31WXs2kGfkrRS7eJajkOmG8rZCmxjn6hRMt
W/63AI084Njdq25W+jov4XZc84AfudICY9RT5/lZ8QQoi7CURyKiPoel1zmnYMoJVNk/wlWXoFV7
CV15bFZvRTSPywEjO7EsgCCstfAnmKdiy21RJx9gDO51Ne6XcYt2mUvMCworkS+lq/4+2nJgtCrW
9W6x1fglolTnvM6kq8/uJT4Gw5goWcNf3B7bLWGWZi3X+gQn4Dl3JPvnZIVZCZe36vhmtpSakm08
IwM4hNeQIJvlSIsDR01Thk0EI2gLu/n5Wj0gEeCkCIgjXCO/4aMlgqJYm/UFxKR5bllvQZS9z9e2
Xk6UKmefckPKLrbUdO9WtYXvEux+X5zcL1+WSzivKyLgw8kltFfZ3N4AYshZLrh8ztwtt4hfeYn7
zZfon28Ibx1ccCZfKjamcKQcxWnFuYQGBSWI4HpwOn/nx8/SIQ63iKG9xA3NJXq4bClEuK1kybUy
JHM4wc8cRUEnjS2KWFqOxR0/psY0fL7zMN1XeszH6pxTuc1BqpVMz6R6moy8ohJ1TphcaIXIRnmd
Q6Js4CqZ7lG4ivQd9mqOFg/GId973wsntiI9jDWlL6eSmtzhJNUYoNeKIO31M+DqtdoFiErqSO11
OX0bo9UF3lSFo/FehfB9qjMpQRNvMiMFZ/gk7xAomhEE1TunrQOaIL1ZjQfq9ag8wTLdANhvFyMT
coAbSY1VcuZqX5xA1qF8Zjaz+YlEjhh5GMSVuqpCj+WH7VqlaV5WdqUbklku27EXDAKAKw7+sHOx
IXa+2mqJ7VO1kVyufAhttAGuCr9JU8plfqUKGi/HzlQjAyYh9TBoz+gEbLyBnacBDyHm5Yw7R6mn
aPyWxRkrUqkNQ57xQmkdYA5wKUmMhLT2eLtpct0SdzmM4e4lKcySfGEjVo7vSqApaJm5TBgY8JAp
dDK4RyAGll3YYDkBsF9l/bsgXaOCwlI3yr67uZjYi5Nim9VzixwEyIblDsl1f6CmBUmTzMrblKuk
feLZxDaRLWahMaQ53XD0V+r7Cojs76n0nIuzjbwWdE9E+kSSKkcYg9rKat1fqQ3oO3KtrqAcqU0x
bySULnQ3oxiH7DBkOAUBBGXVq1yS7lUD9vmACxjhJ5862Ry9DlgDcwUJGO6zc6GJo1DmeIidZhXX
W0avORgxhLehHoxzAxt/pmlSY5HbT46Pe372mmg+Rx652h0Afo7MDiM5NzShl+deRGQUpr6bBmKA
Y0WFJJ83x9mOJDwqZQOChoa30mVCc3p3r2nR7lGLZPcpdnT2XRRVECMtleJZZ228wdF07R4XBCds
4iW/8etmbrMH6/Jvoh5XDHeoRumEt36i2xa3TH5E35yDh8ZtQXSxDYiw3MNwmqEcTNX3NmrmD/0a
TwIGVaSjnaWiauQW02s2gGGS/3AQRXkL9HaXfEFEhvcImtiOWWakOHxgtH/rvMHnzu56wFKjZHCc
Y7FM5hP+evLBUWXdp2LaGh031Nw3Jrb0lIdV+VQ2cwY4PMrYxQ/wSHCyFPV+BK1l2U/Tr4uuvq1a
HDsV0UHqKD1N/ZBkJK8iBnNalDqSKnoNv7TzFMAoTF3zasNRDYdO2vJxCeWQHqM15DKzctVXJdf/
U9KEEcQIFHcsFqZsaWMvsteB0+ITygifDuas6XmIlxFtUJik5CPpgweRp7rhj5sTbsAFv+Q9Bwn6
aLSJRsAfTb6lzkQ7fawDqRg3tL/exWFO84WZV86aAtuVu1ttwQDJPrrzD1QmyRLAHma7fUlS+qug
8XLm7qfrHxt4/tV6QLES9KLD0nGjuCVBStiWSFjCuI4uzVMtXxqxqzHlf/Y5GC+HjiocghVimd5h
FonBilSCXDjtEvS1upR/AQsT4XQ3x4Lag6Hwi1dGqjzg022j27osJnFsEhkcCosBb28aLeZrN/cj
2nnjKv8RULCW74uhYXsT6ACpxfcKjszF5MiVmmMZck+pSr840MbZ+UcgGGRZDXe/7IbuoJbTMpHv
XYvpkllTAqOC6Gly6n078O1pWln6cYtcDqcYq0yC2931/J0WKYd+VmPkZRFr2A4pDHf4541AA2H+
Vc/J5MkP0ZDE66levezRM7LjKipWbDHkc/LvJfd5lJEpGvBJtZbJHEXDlzdG6+6bYN7/EDPvsONL
hvzWJk5/r8eaWEaoWvFIziOnJjZsgRGm/cAmbKzc5J3x6VVCxPWcDWsiGO67mMXIPUfE6FHP7egf
ZjTHTa7vY4hnaME0+apaycNYddmnGN6h2NfWU1cr/U/6FEUboEO6YHx3g6Kfi7a3YqyvmQXdZya5
8IZQTUpnol8E80EmuibNObOr27lgP2j4VM2q9l4HJ/8zuJThR9HZutyBorHfQ3+tyyc19EN8cOUm
CiPLsByKonZ8om4lFm9UiKlziAOq/ToAy5+o35CPE/PYcPbB9uW3PX/fLflGemanMVk/+Kyi6NXN
YByh/zT6h69bGqslwDdBf5k02LJCJ3uydd9+hb1Aj9giu/4DkYyUWhBdtd/+b2H/x8Ke/fffbeyv
v71WFIX+nCC4/D/+2MyLbZMeBxuEA9YyvaASS/ofGQLhEi/wXOnHHL8lOA6fBfy/qVsq/BeWe9/D
BcL/65fdvPL+hQ3f3VDsoUuKgF3/f0Dd+hWPDG8XSjH/wd2PbSD2A4wDP+/l6VgJCK7jhwMu9da0
LLSBZMznLqJYK174uVWS3vGfPp+/cPr/yoneXhMzAMmJzYcPb8z5zRfPWStLErSdowmB5lu86Cdn
ch4bHi0PdiIn9/cv96vn/4+Xg6AXhB7Nqi5fw69vEc0laRlc+mNDWdS59zVzh7tWB7J+6vBfvBT3
EoYxXu0P5MlPLodkBNA70nUIMpiM8S6MOYb5NKbFO9n65fHvX2wLRPy//Me/3xfRFD+iCw5bxW8f
Y1+b1qmdtseCYMp7eJXjmUea96Uryvp5EKClsKwisblqNHcYD/x/eP2/+hoDhwiKVIrcxgam+/nS
sVImiv29OaYqqt/oEeNSVBpz2xVhesPomv03r0ets/Rp08ZK8tv7jZNJu27tmeOaJN1TtHbdnZo9
+0ZyJnnD0/YfLpu/fHu8DMib0AE/+1u8hlNzPAG+R/cNRXiIRQXhWLdgNrjUoOVT3P73X+dfvR5T
xua5AYHnqe1//+nawf6Ss6FZzHGJZnUaUuU8yKmK72oCGm8nTnj/8P5+/1lA2YYBqJTc7kAePsxf
X68KonH1ydPTybv6D2WfFaferVAgdZN//vu35mw/sZ8v1d9fa3MH/fTeYhcna+N15jg2TX9dqhHZ
sOoN8I28YRuVjshR7gO4i/kxSsR4r6fZv2Uyid3/4k1zwW5cdtdzos0N9fMfMhWoChiM+JDjujnQ
ejK1uzjL39ixm17+4U3/yjcKfN60C1YR6qK7sRH93940JLN1Yrrujmwf1VmORbgLVmd+HpaW3ItH
STk7ExhDMuC4FToLgYhZCfcfAly/3yV8GQc8fiI/8mA/Uvnw6zsGm4zLo0uh3n/Ij+IeqsP4SZzR
aNbnv3+/2+/hl++Yux4PuijgxwJNyf/N4dUZyADU1mTHPLcF0cg8eKs3niANZ8KDm5OGwLYzvOpS
ow/+x6/N503rgIsJzg3c324NNldeLlpDMgmR5Y2XKXm1knm6ZcdNqUDqfJ8yf7hO1yb8h3vSnz5d
B05WoHhWS/oK3XD7kf10YY8VmkHXZ6y6sQBc8SL4nOKouFlAHx7yiEUQrRD23NlGgbhKun+4Z/z5
h+VAyyeeB+eTezDniF9fv4vLmILWHilvDdYTxX8rSAB4MJ4e1CYu0gZPlihod4rx8yrpm/4WTj2r
haxN/+HZ9+fvn8pHjyZ0OKH8vn5Pu/VVk8sM5O1xZl+676Pie+5D4ma8b86OwZsM5D8+Ma2Y03/6
5W8vHEnydtSpQGf+9TPQFJkgQWl9VIVTn+K4jY+QGwH7Sq+5T4vRfz8v9inK0JT//oX/dAfdqlOw
zIfbGQ2PwG8/cFQNB/QV6mFYRDjG8dSdZFT3SM24rv7+pf7iwwVKz+83DOCvKYKjv1xndPIVgzVL
e2wYXG6nLIaUpFx7TTX3pf3OeZqiPnpGEMr/4Qr/8ytzDiXLwTPX3Zo+f7vCvGki+S2xWaAqg5Ip
Rfs5leUHvfjeVeKH+ji0+nuWNPHj37/j3x+H/uZIdbZaFk+Gyv39Jz1hLAMOQgFuQGBzX0yRc2S7
5L2hQu7RSWNx/fcv91t5CXeP7aGLEL49GGjDiX+7heRgYGMausUBE836FYAlYQr30r+QT/IqmhNz
Cy05Zetni+w2BZd8F+IcexkI4LC3p+zE0hd/rSfNpss39gpg5PQP3wXHyD99HVQ7RXF0OQZx8Ps9
JbtRt4e0omkzCeeGJXhgzfrF8YD7/PDJhHf3Ydw28y2EGCHfgMkqvGORFKs62yDzqrNeJ7TcmVR/
9dzn7Wpo6kt96R/Ijrn5lzEZpbzf2mSc5yQb6xhYTI9lx+vAF92Ag856vvSuoVrOXdrmSqblymBJ
hlYM5AVkKo+gK5L1Jsq8uroaPYeYy+Lqfjihp1X1vTd50dcebo/6yGSepcRGLOmmpPWWHGNITiFB
AZ7zJRP4/B+0MCxeGy41YC9utz5hD4KADV2G76EGm+sfaeSBY4k4mjx0wPDTfQ223D01sbPId5j6
/Fc2KfNVEzTLp4XdD4uRxTTBnrK99P3WT4sXoB6iQ4vVKcK4EYvmgSbRabwWWRfLg6Y23HJ31eKW
WvEiPYmh7r/GPtbhUwby6VzHgMXIaxQ4oJrV9uN5hbX6CR1cPpou7PAar0HyZZmmzt6kRsBXsbMJ
72eE+fQwMZOw6ohoADmXcQIHC9BBqMkqeKKl+aJxwOGkbVcf59wtzwRfcg/QG8lRmtMN2xySGx+i
0SBgGpiyHvtmk87XRV/MX2c81/fsI9R0Qp1M7FtrZwBB+UgsmcJRHD/7xdE0JHJ+F9fVkAe3ztoN
cEdG0+1dFm/3zZq1P7xADs3ZZdURXC9KDNDoceKRop0y3H9JlLvXYWLW5jZ0sA0cxkzq7gZzmTjK
uozF2WBbSE/OKsBSYcqq/X0wLMo/ANJT92EV8w+UGbr8oJXjYDiNrCEPNuHP23dZFrmnSc1heQOv
JgUjIpb+xEOXsvCCnVl69up6prt6yUjQSfyblPqkY3YUXZEO18BJGrsfidZA1eB4OV7DMFL5yV10
8hrHYrpXvZQDNqbSTKwXREogOVztO+TTJdnlWnMgrici6bsSEjTdK8q2H1HZYCL6ZnBAL3E3aU5+
75XvsEfnfA2GpnN2Rslw8ohqtE/uiKMCAdZNi0cJTfXoBuVcv5HLmtfn2i2G6C2GpMhee8xy99OU
eOmbDvTv86w8OCWb9hwesf4m0bMeGnOr1xl7UJwBdj7hkFwitDY7OpTGLliCm4zKg7NZnOksG3bn
Z+peE6J8hupHntss0yuW5Pycuo0rFmCYg97CYweA/FwM3OArWbx3AAN/4HlSUDmT0dG08+Ikfhjn
BN8PWHm48nVVUdihtDtKtkpL+6LSnmcEp0MB+XjCZ3mCb9fZh4wYiXykWaHuUH6JWPpuqsTZQ2s9
uZJF9LHKTTvwccgxJo6quviBASTuMGPknsYOG87PraZy94b993ibG4Jrx81A/m0uWdzvh3m0ySGA
k3FNfwhK3MyJiRh57oT849LdpHfc1wXA5G4UIHgJjG28FFyUdVthXuTkbwXIUJV+LwZXrkc2Ke6d
oGY0PlANlF1Z4L1bniuSbweDeabo84csM6QHoR1lB+4mDDFZ7ePGlVXD0mAkZ2Q+IkfCzxl031hi
pJqV9f+wd147kiNZtv2Vi35ng8KoLjAvTpchPHRkZL4QGaJo1MKov/4uZnXfyfCKiUDNvA4aKFSj
O5NOZTx2zt5re7XbyqsO6Fm8MRpZEYGeDxVAwBLhPDcacMR2gl2KDBLdCYSVqTL0NZAH+9iBdZ8e
UhKQe0qAiPvKlMp1boVd2z2eUb1NgmmyPSRreC9xc7NV3UDWDq2V0yAuGRPV53DpqvkOObYHm60w
xu2cYg5Y7F+dua2bQUfI6LkGmrXCn8nAcSX2iEUHfcWAs8jWWeZH1lWni+7R1RuXkCS9G258P5L3
oTc5TzlYdjrjRK/gFuCx2acG/L6V0wNNW8kxrXzyjztmdwOwsXrjuOOQAp+hcbru8c+PeCnjauZj
MyDvcshmeEij0CYJJyySa6dJ4P2VtaQR7OUYFzZV7eV3YwnyaDVNjnEHiwaai99XFawCPh9rB1HW
WzpRxR2w+5bTgWTONNoWCBfSHd74Xh0AIXrboZQu+SAk4vEN8uLoLY/SmmGoh6JiV7eGS4BETJKB
OUCCY2GcGES4eUhsSI79okNDM+1GhSvL6cKC2OwybO/oQSMWV1IbzmclzAr6UpgploExmncTuiI0
bqVLPLaa5z+K3BpRx8KLM/bdHHqBUh1REVDrkdvmhAtpANMGcqp5pFiWEGonl7PfDIqueqi9ES3a
3uRVPlWHqQ+rDVYgINLMq7DRiiQxSkxnunkmZkv06zhVzEAtK/RqslIXDsOgLHvE7krGL1pUwLbB
MBrY6LwBvwNcGwvoh8h7BtZRTKXB+zGZz4PMFE4A5T/b0k7rLUkZoLrCPoNkDXs0of2ei2qV+vH8
TH6WVgVlpafj4qqZsSlqrnNVmzUbQZzYvb2BZuVJ/kdUdEEbDnMIzVGdybJ8jZDZWBsLD/4RkYq6
b8c8/dlFmTxTtiz09TyUZKxQkhTPNoq2PNB6EV3yFYRynvaT+1yKWpkrvzYqDzkiWqug9TOBljDN
2xHbpJfqF3GLbJfRWaMumc/P95E71t+zqcX5IWcEfneTO4T+rvJwCQXkIkavWhd5zk7rPEM+5M0M
Rh8L6oLSNdE3aqigluFVlr5MpZgOjRN1AIGc0Mp3fRn59zg4QeZmyUK5aknAIKYrTZs1I+n0JQwT
RlcVANAIbSEq/jNmJkudaVH6YEqumZ9Qt51Pbtdlh1zAZUKXirhTb43x+1BN5r7CjG5gdx0pFjJu
eL4mRbPQNr3hRQ/RiK/SFCwuyBND4y1sdRw9QEmrYU2Ty78mW8aW+xmVGM2gTPdQPGlSd4OqcKds
TcXknZWokIhtafTophIZd0t5RsMzZMyNcQnWWalt1lXI4ubGAgNiUkyABMuMItoZjibd9Qg5pzrX
DCjzLLK9+bOEj0AC0jiyemVOU4h9bRqiwEDpM5gyMWbKrdlF1XRWR5n/OKBm8EPvmRJSWJeWYeOJ
QSMP0bzVLP5GXQb2WH3rjRGDC+IOGFpNia24rVwFeqsV44Omd+g++ti7h31So6aow2k4S2t3eG2c
LkFR7kjzvtD66H4aClXutTHLv81VOVSvOg3ZnS/a2dr6ahzzyyJ0EuzT/hDFwUx8VkpJG9XthZpl
ctG1yq6uerthrh56PQost8Bk4WmVNRxmb6Ax5OdTvp+1nHlSmdKvQVJmAdaa7N4pzojtLlG/uxUb
e21YeJUpWVzNVoatlh8bqMVIvjQl4UU5qu/21VCDeyHWMJV7FLMD+IlaiPyQVcyTA9J/MrCxE2qo
LLLxDwHHIsaJkreN9wnaTrLqycqcERN47U9/goRPcHqPQBN/Ecll7NfULmXaT2XjhSgFuxZsFSLp
CY0NSrK9Nlgln/UBhfYqNQz1rFmd8VK1JNgFpF8hjAaminS7K2YfQRy2qICujnGP/Q25kDNrGmCy
FosL4QkxDm7e52wM0AjnWxcdN9gakCirsfF4YGGAoqO3kbLBx8Z2zV+oz4rVJ6XKxZqWej3QYJLL
F5VhcpOg9wNcWBtExCs+jPtqlNiO2fpxzGIyvdeWyLmJx3MaXzRQ4ySiNjicVq4Y2ngtqykZV3ky
lFSckqyEfRuVSJXqXtPJD8jcoV0PuamTSeUm1g8EKsnPPqUXg6ATUvUq6/ziMs5CH7dI5cbWquyt
7FtCX6NYtzDetA1uGReSYzSYh6aysB6mglKXctIQADpcvFLInEnEWDEXrv2tBlKxQJGRypwqbqxJ
qp6KJjl4EGV2uvIX2r9I7fZq8hZ5iKjauNoLoUgOr4aBKtuOYekxXiBvDg400+e6LdNvPd+ucS0b
AwC6GFFyadAFCC7wk5iUgZQ684yMxF5sTEo9ohaoXvFSpvW1zDv3HjGrOnNbkH7bdIBywpIxDttS
kFWx6Xi1GyYS6CwozjSiSTR7RAriN9m+0JTZk97QdY8YplEIu27VmbDgNKfflYawuaFcVh5Mdypp
K45zRcJZZPavyNy18kxohdLPMZkr69Xz2mkver/sNgn8wWevzmqx7RBhvyQ8pbwpAplUoBUuMcLw
khyMAkiRC8b4BnnukIgysUqtdt4BjUOYj0g20nbIotB6jMWYbAuzQ+BZDW150CYnm/cIebQXrima
F9sldGTVVGx4MQH1/hmEyumWXWzHB3xOKI6Ew1tmaIherjRCwQ8Nkq8CaUo0n9e2hwe9qy1t2Gu9
Ow+bLBnL27RHBIMJw8ZCa6PAB50Xo9hau+SrXZV4xxWrrz489Al1An988hN+Ut9dGxQej5qDgB1G
OV3MVWmY4U3HoBwTFJme1SaeUSgiup0pfeWITYL8msQKBDOuhxTNKY9JJFj+6K92K/YxKIjMDJ9d
MPLaNns/s1q1moeWko7Qd2CgYLKpWAyvxyGGbt3bqpZPTsOWrlu70DHioLFjeWfnwEDhbMb6Q0aQ
C7qsqPQ23aT6eSdCJfjXWlNnmJh8/+DFLJCll+t1EGHbGLdtJZttF42VttJhZNmQXRcSqx1btHyZ
iCEdc63BrQMh03mfLMFrvFci89bSL4xnp0MBs62l6d55xO5dxKKd8hsdi36I/SgBrYrkALaJaXgA
uCzScbwzi15IdMVcyLkXHakDgYac51KozhUsbAs2maIgdzfoj7TmXMsz1PNAFUPQvAsjfVNObdPT
P2qro/TdbjpUlTlEWwZeXDrMSgWPfAGX8dyspdvtWPRnTDCojMQuTxy0yBn60Q1XNAzvPBslDBvU
EnkgHyuhtnY1V81V52gqfsviBPDYwtXRFUDOHLsQcg42Wx36Mh60lEb9YZnTTasGfMm0t+cW9jOq
FL3eZJj35h1NBy+n74UrymnKbr6vkWbEFMXd9Ojp6WBubSMcUHwVUiKrpKALxiEef8xmpQEul6xI
TpTwTSJar3tDZzdfRESmsYwIO8ZyOINaX/QLqHGztFQGhBvUUhclCuAOQJfbtRsUGQygsTB2CqBB
GWqHysPui527r29CgN5dUPL1UFeFxhccqXlnxcdWc6W/9fiQITVNTDfaF13EaBLMFSkrGbUxLB8C
U2NAnc2EYlOlOaWZiKxt3012vdasMf9DZJp7WfnIZLdWtNwSvRERX/wevZvDFkuSiUJfGHcGTcJF
1aW+u/TAvI2HpH0KeDV7Y21hnTTPiISufyCFokLDNaA5D+OcdzZbb9M4w5AO0D9hVnzjTlYk70Yp
mimwYfVA1RZGSxYMst/owsf79lLCWg9XLMWLsBdFJLZkI4usgD/TAEO14wSYFuwKb4WozDe3fK3y
RVQVJuwo2gq9OxWYBtUbbM66QPvL65J66LnhuXpyB2AA+EZMCg7+01pDDjrnOjLTeQqlu0kz9pBs
LRoTxydpMtHGoPQ8pBZ/FOLG0F3SS3Bn2gjhADhG2MhkcDJjbBGeCZRX7+KZ3Z6rxT9HU3UA4EeL
F7W0nIKqGcEVzg++l2ykGzi2iGejR5BJ7NVDYxwvQOBgh6uIVLoASUzMZ+IQ6Rez8j7nreM9IEca
RQChN+YMRM/AA+Vvc8ch7els9uvy0SrloolxZPgqp6ac95VPGOhespPki6LsMAuKqnavqBDnaY+s
Px+vVQP0DEUew4V1QjzQRExr0bD2zF7jsi636pioCCVd3pXNs2vELhR6KrM3bcrcZ72tyysxq46u
xeghb1OF0+aU1HRdzksaNxJJlW1fJBGz3n3rmHN8qOtKf2z45HwTfY69ZmqH9IFsLv21xpJpHit0
i8kGyEtrrXXBHzzM2RDtyqqOnK3M6mQv7MhkfEyvjHCjWbwwrsP5QIkN4cNCzZwkdbzrIJ+hBYOF
LFejZszXDp6/w5RM6atVS7I+C0RhzywfXX1LDS2d/WIy8FaOSwGxps+Q8ryzHZMbg0TxcUVriBhI
9sj162JXGgN2zSkottbQN7ay6Ngod+ZGi9nRfii2hmyYfY9/ujC8ynPE12AGhN531tofKKJApFRq
zYd8RhqrFISsSSfBrepi5PM6PgvaiVYzbe04p9dA75GIXdSZLlvXdIZm5OIdecqtVOsDiDBFsu2N
Xn/ufMEXghYmwyio/PVd4ghSwMNmHAD/iRbJpJFkA0+sz0by3LHx6Ed1VzAJaKOQjX3ktv26IVSC
d5Yu2pmZk06z5Vnw9mVZoZUOC4vYA2uGfwDusUE0Gikz3JmeVlhbmZBXw64Mp8m6p138g6UuLZbn
ITqmqR+9uVokcRZAXKk29KETblntdsMOlh9huHnE6xAsJAdJiuWklczRYYrR3QJPQUomw6GU2xjA
YM7rvVFb7KcsbMDZpu5byBBp0xkZW+xF4ZZnLq45QsW+a3Ei5i0R38NtgZcQoAI3CigPNqIicOU4
HlCEg/eJaifP94AM8pojKNahtEirx0hHP33wexb9Oxo2jb/JZ+FQ9tDGFFsMFrh5m6hFiSh8GALb
1JBTvKMTws6dlcJoqE9LZuAJPKAWigZO/lWNGQ8cttb32Y6Hrr3S6X+vDJsklVUWG/XWd+cZqE9Y
9dCBZ6no3Hpz6QcxwaJoVksnP8qqk7SipD0/0stheOXpSO3lHNLX0AkRflKiptNgOvJbB9zDJmDV
6WXQsg9BLQg/Dn18pibuNl1jInP6qacjicb4NWHBoqnkimmH08CCNm979W5Im/qBq4Mmz9IyeV4x
KgIU38/tuVtSAuEGK+wdCwI7mX6Yxy6o8szDSFbO2O3Y8VVyg8CZ1xG5fRMyZDHdck9lAWx8wtZB
1J9R0XlHuN+wo/ES7OkympnmG3NuuAFzx767aNN4utLwqvhbLEy22rLQ9+WFXrKo77yZHPn92OsY
g82o9dL1aMewT00Deyv93JQdEL4+cx2RAbqfXB6XYEAB0O+wm2X3CM5lvgdA5e4lMhzEpmz/CAuJ
HBGEmq5uHKuxy/Mk06NLrn07EiobalehXVrtyuejEJI3InXqlygp6D+rUFzEhOuZKxwO7L5MUQNG
pcuFPxniJ7eB7CoHtDrmJ7EFhGdJDPlReutHOSg8lXnDTwlWy17FRYihLhus/hFelzav51nNfGWZ
Bq2J5G6etKhkuz3Rdwg3EXPAYu2RA4NfXtnssAwnjWnylir90RDfyHaoV0VxiYCVp7D0Z/PF7FGA
M8YqvBcnrc17MfsO0k56vXARzBEfC0ytdBtN0npzsej2wVR09Tcsxt7OqT1aiX6oacw33HxK+EA6
YbyNsVwRgh5StaIoGp7QFvTPIzTNLghjcJiaGupsl5OazXSkClmdQ1og1kryWGJ29GFk4H8heGTT
aky4diVmjTOwA6mNS22uvX2uJvvWZ2eE30h1jromWsg3aAep6EZVarybMp14oQpNfLybBCKWS6o/
diwZDbnwXECBDW9j5hNqTRCxPvxRa0iHwcWMrsKyyljCXmcT88ddWfO+njOwS+SNmbu5RUrFSGYk
+NTKvy1NfDYXInXi9oed+lZKTyChu8xoUl0TFplbK6aNePO+kIT8ZX5s+TpKBMcAciSEeypsFDlh
eGwaSRYL4+EwYjy+0kfTx7TbW1tz5qH8fIC8zIffyV+QXwgTUhIKCMBJ5onOhijhRiahTR+5kizQ
jBPWwh/KPczEhNaRxKioZLv7ddD/zbn9B5Fwv13/9c/25/95K7CNTcef+dt//GPXxcXbTwCASv3s
3klvlz/3n9Jbx+I/QOltZknGogz5l/TWcP7pGi5IWoQb/Atw7/8vvTXMfzqejd9XRx7GzTQZwSua
WPI//mHo//RRIpi+oMPEGvE/EN66KO6g8FkmoGAPPax5Ipca6Tb2zMaumJOSZeOo1lq4hoW+C/lD
mwq6G+V6Y3ylaly0y78/p7+O66EVAgxDzK9ucE1+VywxDy1rfNpX4PSFUV72NiTfnIq/GS6cOH8T
mblRYZyteFOffrtD13++C78Dvj86tGl5JkuZpeu+45wcelqMmEPdXPWMKM/Jt++6zVhQJtBWwl0h
atyvlwwu1QFwCiUHstNhACvKjmP7xS9ZlDm/vazLRRCIH/kxCDsR6p4odwZD8dma5FVcRJJuBsin
bK0gfkha65FBa1bNRrPOGJJBBG0U9Qlbi5rcJLy6MEo8eW4uMoWV46B1+mIhOZGU/fpttLZ5XhcZ
nW+dCG5kOdRGb2pHpugSrBPekj8m2tjdzmcYOTAvAxW1cRscZZuKZ/5lUl34hdroo5+AStvlbqEs
Q4fz/hmxJ/JREIhdkUVqPpd2Vz6PpY/kxBzjswzN8TeYVe41++nyUScmLvj87iyPwenNoX9ONWL5
FnD9k5U014VybOUfyUOVj7Ezts+o3yREEjP6c/l8Gf9v9FZ+8EQu79hfjgQV1OVtAIVyqvlxPGnY
ZaQdUbdk30Ip+X4N/vXfPxsbnTtYXLRFiOPeX8u+tKHEhdYxCkUFwicaH0iZ0Tdt3bYPnx/po7NB
TQ9UxgOw6Qrz/ZEwe9ltzP6jM5zuvlZOfeWS7PqFTuqjm+P5KKWok2zHOVX5dSkjdfA/VwhTmFLU
tswPuqjFbVK20/nfPx8fLSeAWou1+PQlLZFCGGGcXolm7uClyqgJ8qjrxi8et48uG51zMhkoFzin
k/et9YfJpXDmYqXzfZJX0YXCefjFS30q1FzeaptlhKLOsJBbe0u58ptQFJVH0895fGV0ooM1j7at
WKEO6tGOeLm8p23a3uHdsclyoZvJGpxAWw0ahA/uQp1S2Rc/6IOztpmxua6p8yGCzPj+98yZU9rs
QI4KSQmo3lnf9zAAN5/fweWkTt4vFlk8Hp7pUoOJE9UiWxzW8do4mlTQ4H4Z7VEBP+qW+zz6zdnn
x/rghByyZAUsS1oOQj9Zs4Cp4Zq2x+MQptHB7XDkEV5gf/Xh+GBldIClu5wO0Q64H95ftoRK2Afw
fPSn3jzLadmu8gbwG08XnlKhq6AOTbx3lIAvys7t7QhV99ZmprVpRGJdzB1oQChI4X1dt8mdmUQ9
3UPMWuwaCSOl71d8scQtP+jkFrCO81R7WI8cypb3P1h0ZlXj/zk6ZqNdzajcUOrYC1QSbAyCIX2v
D7p9+/mt+Ogi/X7Mk4WIPrZMk1Yc2dcIPaiIyybFuJjOK4/hiLQqJ2QswkggYE8/XZARHX3xAz56
FvCjYBVBz4np6uRl6yrlx6wsRxdszqbXmOqPcL6/eOCMD4oIXh00qgYeCtdxll/x2yutSoM5Yqsf
qTIsa0MyH+MNUxK9xrja75/sXMnvRGza3+Eu2EaAHwpMY+N4BQwGuBvr3MocYGNajr338xvwi6Z6
etd58TxWaITJpJ28/2mzYbL1qsWRZ9mDlFrKW6ONs2cISyZhS038WFsDs0Kl6F/wLR+fYL8bGxn3
Mf/m+9ck/Bp/ZDlkoC9+2Aefj0XS6+NHoOim8/v+h/Wz7Q/K148dveozV5ZmEmRp35+pXol9yWDn
Di1j+d1h6HHeoDL8ZjE7imCAYdJeZVT0GydqzMNYFelZkWvV/ee/76MHx1+MEjwz7BpPLU1O1Smd
TcORRIZihwqqASLqdZefH+SDVRHjHgNMT6CX/4tQPpqMKE6j/gjVCxJ03QoUJKA/V/EctmJbkMB3
+PyAH3182AAv4Zw8qh6BNO+vejX3GObx1Y4knZ2TzImJKU3Ej8YZzOuhKUZ/pU1i/DG4eUlaRAJP
RECsvgtnC47R57/lgyvMK2ny2qCcZ29+UtyR/0Ajx2uOWaQ5mznu/tDNMfuicPjwfD2qRwwh7McB
HL8/37YwrTCV6pg3qKgGD46LbFSzC8fKvK1jOazZaijUJlG4MBVIqdNALLZyUzSN/sW1X960kzcR
yDKff2QRtAVOP4FN27hYsJsjxvMK+77xvZq7t8HTnwFMBc4875RrffWR+ugas7xZfAQJojJ/XZ7f
Fqa08hxllxViayIetYq4MvpHdiAMEI7A/A6iwBVIKuvFmM3ftGWdtLobe2o3rVH+YILpffHWf/h7
loWIR54crWVD/ftCCe6s7v22gO4UNQceb7ibk+1+cdZ/PQj9FxKxqOSpAmj4vD+IVkTN0JT1MR9N
+RDrsbr/xXL+u08vHG3D5JHCT+UJe/kk/HZlS2Oi/20TRNmJ5sUanPRsho//xZn8dY3kIJ7AIWv6
PpaWkxqj0PxSs53hiC7LRPI7t4dwngsmN72N1uTzEzq1PfBgsjOx8B9zd2zWopP6YHL0ZBCyQYcd
FxOjOhHdSPrCjxaypnkzoFIPzCqxHvQw7w5Iq8efk2HKM5xYl5EiW3mtub1PJmc7wqYZwGWkG2Up
lDlf/M7TtgWXGzWBvphQ+Gb9dd2wya0iR+tI5Aqa1nbojHlNLkN8btsQYsk0ZBQUYICjneiAvOaf
kKZAabGz+5tP8/JL2Cy4kNPp4NBkfP8MpCDzPdLIjw5CcfwXyHWQKelf3JfTZ4CDLNx1m5Yi6xjn
/f4gRFlEWostktTeNEDLMFwiolmJqUi+sAf+pSnz60jL3pcKxmEvcHIkWlCAe/z66DBcznbQmI23
WDFW0ifHJXBW3jQAla8Le9DeWr/2z8zW0b9/cXOX1+b3RfLkN5x6FGOXQaZZQlYSBCfw6Siua3Po
rnV9uKw1eEE1rfUHQHVB1k3zWUVgyRaTrLF3HYTSQWlq6fTFTV7O+rNfdPJajIjzwYE3R1ixOoA+
w3hlZpXdDAjsVmFKHFSLHmmTAnJhHk8C7+cX5HQtW66HaZOuQbfRwOl/UiV1BTKw2FZHNzcGcjla
E0GBnX9xkNOdwa+DsMDg/LdxlunO+0cs7DUsm2lDGdKat2XrhNuhni7NZkQI4DbEbmIj+vy0PnzW
LEw1Lj1U+gfeycc/Y6YJlbE+tqHXREFIUDK8SB/oAFe4xROM4mRJFEbC82b3BbYvRw5MgNE6YIP5
4rcs1/D0DjP75i1mB+xSibw/fSspWhsM4hF6un8+9zndvLgXZI+GifbEkmasiGtxD37BFoYA1Xzd
xQuy3XCK6zKv6p9f/JyP7galirU4aFH92ierSgsqmWi49tj2k6atTTI7vsMgdD3A94JUvK7wh8uy
nlS9GWkBAQ4lpsxYi7of7owJAk6gVVAJg1l4vb3SYDZdWCFzv0DD+0C6SV7/K6Djv+yd/aXIWp4f
VmTWQlZB6puThYPPhV4yyT+SaB7NaHIEUSqePnsoeQacDKh6Wo0ORqRkTfae3l53zA7frHlgy8v9
zL9iL3z00iz7MWjdC7D59LPZZN0YOX11NLR6Bn/W6cPOMbKu/+88OARqeAbfoyWB8+S9yeCOJbiY
OG+rYKvHMp4EzLUyqqkUnlyY5uWhqEucuL3TzXUwyxTUVMU8/hiTHgYrqhi6v9sz5Wb4OL2pTTDr
LZvR908zIh5MAZ5/qTwgu1EhshvU2/JHPFfD3edP6geXGRE7GBM6pmyTTtdqV4YiDTPtspzc8SDy
3CHwvNa+WCmWn3vyctJjtMCfsADSMFs+GL/VWShw2rAzvcuKbKE9GY/duqBXfJOmcKsJzS6+Yi98
sDLhqsRDg3edXpV3WtgVcwgTfegvF2vdk95ULei8Yihgn3qdwBAj51HfAuvCLuEnBBSwJg3Ta9GD
LPriy8Pqc3ryFGOMnTB5skH2GZW8P3m2TXDAuurSQgJNoNqALnJjMW54gn3oP9lWOzxQ1DGUkCll
14sQMFNQhNStuh7pW1mw0IS0L5M8DJdsFLeoV3Mo/e6AB39O4SiiOfimayhysKln+pnWWQpwfddy
bbvGJiMlm/Oop2HRjkdjrtI7wsfqF4YBoK1tHUJnAJCSxEx3LkS+FqPGKMLOXe25K7r0po+btF5J
PosvLclVx3IYpxfbUcCTyMdWxgqKv7sfJ3uyDlGejuqydXoEwnVn5y9Ta2Va0NIJTdagertbJYwm
DDBsoD4yyFPrtrobddNCuktfUUvW0QqpnXZbk8eB2R50GTtY6he8PuXwHTnqlK5jU5vLoExxGKzd
3rLwy0Y4cnrNZs6F7NW7ignNrgMObiJJw5XWnY2IdUBPj1a3Jw+yboyVTKQLsh0dDB2e0WBJ2/kV
qLjN4E1lGa8RUHrxS5sifg0UTlayHBvBV8UcpqkABOhpuCxAXmP6I/XdXyV9L1OinGPPRRRZsF3W
AkgJnbdvhGPal6FHUAFJOIvYNew0f7z2CzCYVqj4v/u4D7s9Ki7jjwJo17BurWFE60eSNvKJMAJo
qy/LM5FqAxpAvrfzkehINFnUbzhIWlTA3rpxMrIRRZqV9io0eEMfWlIrOrRuIr03e7sBttoTb7Eq
kXlm65B2nreqEYlAbm8j7JygJ5twPftRc6PlFh9P08nMG2dAQnoUanRZA8PeyYPcVka2WaRwzd7g
5n5P0c2RDGJK3BiaJF8vQAHEFFLLOjSILu69N6XRyA1nbfxRdmY2nxXEbWm7SITNC3FTaj7WINhI
6Jpd0hLSqC3v2iwqUQQh8kIlj43bCJzYsK+n1kxv0UTwBOlTRsoPIiOsKSFKBj8oiTGJ1kxEearx
3yoknWjq4QzaFuGO5VQYOLAaq8efV9FDDfpxyugZDMbkbyI/zJuNzDVhXZhZl3Trqkyin6KVLcIx
q3DvSmca763JdPKtiBPZY2DQyWUZkzG9R7/q8X0EgSLRyCrQR+HQ3xglUzmSHUqZb+LRN18d2LLG
tul9E2lV3J+7tlXtrKzkLR16tS8jS1qH0OavCWo/dFbDUCUPjjsZJAd2jbyPUQxe4LfTzmuHTMuV
q4xZrnKv6pxDqRXtfYvY9GpsYUOsYglyc1XTJXpsyfTA6zZKP9t084D7YI5wnqzxawMp/PVJ+V8V
wz8ERdF/nfUVIGUAqfUufHz5E3/KF5AoGIwm2f/7NE2QMVAy/jt8XPBxcPj60qH06KLxefwXNwza
GNlUfDzQOywzCpO/7t/ihX8iWGTLCp2KUgEcmfg78oX3G1QGcpa5zM4hI2F+1cWpjKBMlUG+NUJG
vSOrKFQYF6yhh6w7T9vfrsn1n1/932UD7z+H/z4SB+JqmPR4Tgr11gBBGS7u08IzCRWt7QRXox6n
29zVn+Hd4LT7/IDvW3Z/HhBaD9sUAD7MEE7bVV0ILcZP1lKm8a5pR7QJCTP3PyZvwEWulpQlpzeF
JD3E1x4/P/ZHl5VWob/kn1P/nHaxwsGIS+mgn6algCShQg2+o3PbFmsSYqPsi0v70dE8tjGWRUXH
7mPZI/1WZpGo0RZwA9cVBHuizcIGN140LCzSoeowb39+bh9dVzCKnBocNlvoJ0VdjEd/KLNyjTcq
3+GT1PA8uWQDJTYuAgzopH9a16nJPz4/7vut1a/7ybDORXHOyM7hv78/y96hRQfzdd0vcaBQwwI7
bR0E5NZL2GQqIK4t+vtPEMozHTofsw4QfSfXFaGgarwmXxsAamdg466/T+uwuqRjhJrOTo0LmJ3z
2oxQzX9+rvABOZv/LJ05O0Hf12D6xaR56bSfbCSZppdiTM1t32qs6OQIzAkaW5NskI7l5HVwzfBS
llro793QtOut0UrnIOF+3GuERQOFdRcwQG07OJY0M2MebXjWm9HO/YOdWC3zPEJZ5wWMqxNCUHTl
haUUlpvU6IrnoQHchqXXFKhDHFoJSP2N/EFkKYMmrxiUXClFvvEGzaxNSMYY9u566orpSgxJfyvJ
ERnXnpcUNx2PBbk2TWYT9R5V1ZlmlrG1TpOMnbkeY+1ZYeLFHD42KjTXc+piFSMZrVKIpo2yPPcY
shAUOjaEA23N1rZljFnKxw4elFOS9LupEg78BgvHfDCSnUBITVc4pOj0Q/7aZs34RL5A7OxiI05v
7RlRyk3vV/Z2EA0+u4osTiq8YTaDrC58vEVWDZOVPDZCItA4g4WvYLvzJntF9uhpdZpstcydfyAI
4YPPzpLRypBU1veyV0mJl1PLSLloyvRHhO4JaojgAcOUWhgPAxytYucrhY441Zwi2yZeBgMCu5zN
E61H7dEmm1AEmfLEQSc+6o3Qu3batJ6fvFp0rVFqhCqZN3RlnDOHcOdwn5SiF4+WjAqw02OUFmwP
VEVaCADi6XtSxpiXhqm3jSffkgrDZVsqNz/ahARhGiJCCb15MqpCPqYgRnVaOKZNJvWIz6S6gXeq
a+dTDUMZnXIHQB29eC/S+omibnC3oLGlPPZ07sJqpSGWTYGKj62or1KTaKsVJbZItrLN4eNmMYEc
AWg4Z2AtLDrdh2SKfPlWtwnFPstxL4tLic6ZwCU6agTtxjgLXWJJdewvF2xXbO1J5lyPAqeY1i7Z
XbnjUbF7k2FP380oZgrtuY1JtFBtqWEHT6OvX+uSYoicK3LGIoDMTttbBTeI+3I0RBhHL3qnlcad
8GhIbz1Ys8ThVLXm2msb8PbwNOtm6awqn4SmtWnj3PnO+8WuicxWMwI91zZQndvS/QOImFkTaogH
ACDLTGav9D06BHpLaBDZkUN/n7t1u/gPLJrsVoyefpWiX3uSGI7vp3G0k0Ch9B8Ct5qlt4KXoN0R
3TQ8wcSubzvBl5o6WWEuaMAjkHFItMIlFgDnO8i2kGQPdLgYdEow9pOWAJQec18gQFPQPbJylETY
zAvhJye/BvaRN5a8fclk3EnHmB+YY08v4BuMn36TZt8tVpGX2vQpE2t+U7spEz27jlBOPDfK81/T
Kax+DmZo9+Aymq7dopEg1YbWLka5Ine0G6eW9PhLKt2XCMWOuTLDQtwVnURrRyQH1zOHRHyPaLBT
BK/M1gIAStM/UInZVUAuB+lD5AdFOAU1YBqi16f8R00QNnwc1yaApPh/7J3Jjt3MemVfpeA5DfbN
oCYkT58n+06aECmlRDKCfRNB8ulrHV/7wq4CCvDco3sB/Sll5iEjvmbvtU/KbcQPa9YbfyN76u8V
pBDOAx+mzE62WZlGhSvxWTe19+NmHyqSfpY48GpPZCwLF7N775jeI9yc+J+4GCFgpUBx6ndoPXiQ
NGEFPY5GG4BD0fhNSFO+AYcz3GwjhcDpbtnEtuSDi1gKAsXOnPasI0xZBFBa5avhNWQ+ZG4B03co
lfeJpd8yQRUGgPmHzMCNMvZR8DyVMI2SIuwznnc83j9HJcZoZ8Inp+UQLY5NH374hHEL3Exck7PT
XjKx9vU1hPEBXdzAoBgje1+v5Ir7K3HTQf6MdVtuMQiG4hQSGYJQMvRLvavHCMxOytdV5Ljbzbo+
MqEhz8Ox5m44L/VsY9p2l0Cfb8Gf/uGWcubv8T+02Y2wRHjNYLC3xIFdlVdnkqRqRDoytj1TLYLp
JZBI9VKXLi1W0/sD1h6cVDx3enSQUwuNN87ogY7uysJzp52ujHC80azdIv8TdSqP3vKOZcJdYa5S
77dii6pDEKBgvEyiIkvV7paq+LbcUQ13Q38jhwRlCKCB0O0uShdn1eQbd1PnXjhzg5IXse2gd+dz
hPdFGmP3O1o7eXdjwxu7jHpQI4g3GBhcVrer3Ss/17Z9jnMIcgXLUL5ynWB3nJ6lYJ71oAKiEHZh
SdcMByEY1MUfbXM9F+Ymqn1vRCWG81w7ff6LzAWFIiMK3bGLR4yJ+qS0clpi0sYaKwGRlC8ASjbn
2HH0YfVU9ls+l+NfsDLFs9ZlecHZVrLnbQ3je+zn8WiFNb6k1UIFchAYDYPEWv3bm+eWyMvUkAcr
/Tv/FHnVHgj7KMyHSxt6NYZlq25dEqqkpxPSjZbxAFO3HVIo+MFvFfZdnyx5NB6scjI8wsG96ceo
Kxf1ZpMhhtdD+Htcm5bzpxx72CFc5TsZjT3af2AaNSCZEOkDIODs3a/WTI0xmsmQtEiRLZ9IvEEh
wI2QFwfE/u3z1ltF+A0I4QcQxduZ27/s6Oj9LFxSXwzzXTQTmnLVorGsF2cpwvcxX3BOh10QbruR
xOsRs4tWNmkHAmi9xpLavihc5+EJU00UpHm5SIVp1Arqswow413bxiKHau69qf4oh3zzPzm8Z+wM
RjuTPNAxY0n0EgXfObqcz36boi9v8o37XFvErhSTb92Te0o8VS99DLfYYhnXk9Ll7woSxx2Iry3W
swW9K702SaBD2mRGieOWiwkojjHhqJXM/jHwc8ozuOL10fGGyZhfK7ErKkHyiZ6G7Vj+E5nceiXK
i8gNpSh+CHApjJ82I4wrJiXI/ig33YU7XaJDdDJ/+3a3erxrAQnY176ZS51ItwiMve8BXEmMOg+H
D02ug7En9s/xfy0MmptDYKxZdUTiB9JpmolXI89r7KfzGMoFu6sRcnBSYPTZvpDreIOn3XKz8BL2
3qUfSBt8BTUSzncE6KjiYmKTJFCN9I4OYOhMsFSMgRgUew7SC6xia9AaMU8jLi0l28n9ZBKeZzHx
tgKeKhb4isogaMadJl6poFAb87PLKsKB+FJ0+DO3NUjywF4pSKP1uq0KdN+QcRVR6YAqg0K9rvC+
JskxLMCgYE9bZocktI5xtP9N2KDVkz3VuoOdYCnIs78YwNRwsH3SqlKT8Yn4qCOyGBhS8+sLf0cl
WBCMov70DtGv/WVE2LaT3F5RgiHhbW8heLb51ebQwM5kwOJKFkVh/1VLhZNZw3MZ+6Z+3gpklvq5
JN2vTW0SgKIEcAr906QnNIZNsQKdC33jGIixuG9KKX76wAw+0C+yRCsBD/isrxS3dqjy8ifJLzbr
N7cqyM0wnQ4WXRj+9QHYPEWQBeQ+aoeBRNZVEMonNcF4vju59R2ZQetDMSgKQM7f3AC7JGGqyG7h
dR9dYkpsS/XwmuYVbr0aWrK5KY1dzFntaH+xUt0+KqwQTWKsQfkd9gKEhNX0Np+h6elr0fdjwL/Y
h19zEfUvkdsbXsxHbx5Rpoh2N4EWfCxrkhC48AcYryZ5tGTo5XpKxswyfhXa60+qA4WBGR1yZ2LQ
30MdWWX1NY8AxlxtQyhLnBo/n3HgLi9OziihdwIYc1pKLhLzYhJ66rcNGHO/i6gYMfTTXBBd5TMA
uxF+6kfM5/AaAK86n+1U648OV/2HW2XynorMavYUovk1G8TwYw3mSOyJKJF3TO6rV3K4NsyMrvbW
RBA/SoQ0NnNuU2D/PzmuHKyfjio+0T7jZbSjITiXRonHHB+p/2GJeXwa9ba9TrnkkoRAzgIiyheF
MQBFz8WrG68gGQOR121g7bzCUCYeo3Npty6iWNwgBQom8YOX0Xwz16EZO2Rc5E9VR2xFwjJhuKtt
94YJdm5EgyavAAO4lE6viC5oAyIK6nsTLAzQ9taniWucarpDTscybMzEsv5D+fE/w8F/YU33n5r7
/8fi9NLiOfpfL/P3138ZEP7bV/1jQuh4/4pjOboNiwKIPDCX/2NCaBM6gJod1wHTAB5xB/3Cf0wI
7X+1uTFvkHonvK3x+Cb+fULIF7FGvK02b+MvJPH+f2dCyHjuNtH5T7MIOj5E3/g40LIgesdKwp//
p/kSkwO4vMv8zs4l2NnspgeSVMLxYlImPczUMzCbeD3wW+vdQLV5KrPQPuAt9JDF1faT0VUTUiMS
tNRqkhjP6DoGWXLsC688ELL1Vc/1csl79xTo5lFE2xAX2nAJI8zsY9k2/nEOiKolu/pPfltJS5fi
m0rgYarrJ1qqkyyNZ1puuUOLUKdGPf21h/yjKruH3ArulQ0Eph/USj5mdtJm7+0J8ZaPjqjt16lB
xBtzUy0Xw0fNeghduVYAXoz2yw0BENOM6f6F6C6B2XU+rHVYPCkS4W7RMeW59zLn2QDEY1G1JcHW
zuy33L773dBbcuJg77nD8WIda4NykXU2Qu7DGHIlhv5qpT0saUb9gzrekPunAufYkxx878spM9hd
3jAd60iJN3vmuobwl4X3ddmRqs0HVexs3LfHuiK9r179c02n+qN1mahYkiH/XuvmwSPZK52n4BPh
wQK5qynvwB3dt1tx3uBJZou4D/mhitw7YRR+NoT9wtBl53nqEUHRnWi7pzBQL00E0gLkhM2uJmEh
QlJQrV9NBRqv1BKqnePPTFSMiF1qG11xapJNUpXTHA+CzKHl1tqFWW28iHn+Q+ypFwuNBIlxA/SV
1uho7ZnFekb1dyr5mX4sDWqEpFEuH8QWbR+wDUT5IEr0qEQ3Azfdup2TBTfyV9NAazihcoM0A2gH
NN2mA2/5wWKsX0nNBvZltccm8+ww0dhQ+s8RdehHdZvf3FVrXetnV4c6f9eWWChLFvopY1+AhJT7
UVhVRqYy69FEr8BjOYxvwFiaygEBUT+rgGfHGHuSIsiIcPDLc3//AZIP8AVIHHgR2HHba2EN9isi
7fCVO61huxcux7UGiJdYM/kzgUuSsBrs+SVcZtZR25RfQjI/YQoNqE03Rbi1DR6gjDeQ8/fzGhrn
Juy6d3Nr3U/UCvkTcC+ohIMR8dS4jAH0mWDEFeiGXkvyK5iaZBB9m2yCXW8zuUjg6MIRTmqzrqh5
W3U1sKkZeLU7ijKvK8l79RqHZ87NhTiM69oeQyMwUqSoRGcykoG1uTqMGBirWdQgmkicPsNODkxi
O7cuauuy7v1HCW1NMozU1UsW1vPONTdGRbUmDy02pGXttTVFJybp1ltjSbEc/bYdf/IfZelIdNHP
2a28y7Jq88yqttjhaJQnqzCcL7czl3dWy8OTW9TWnx5W2ysGxGq/dDbLcTUDkTM1b0k88Tk95l4r
dpNpruRoFPWInZhE9oMK1u6e4kecIr8wzotvtp9Kl/LQlnn0lzA4I1FT1/4u+ibYL1J3O/IlSTnL
ZwGs01svOsxJSPXcds98ozg0W2czUvWcQxFsy1FgGZPxXBUzqBrhPgLt8bEUF2PqVWq66/Tcp1lR
KTBCgBhAmG0vY58rApLK4CkvN++CFSasExv6FPgzC1CGYte4IgBICKh1j+YsISc62LBbuu/0xp9M
y6CzGHuYgk3LCjV1GjozgfkNWAdGYwpbV6Sjxi5qA4r41W+h8cAalfIPPAzDvbwYEovHMBndkKdl
07WR1sSZ+meir5zHSHBMaTNrDkC4wEr3rZXISeycGebXRm7cw2RP7xlyywRk7ElgrWfGmO/QE/0W
He4a3G3ioJv+wAlXfsN+/gMdqgAaRgp3l3tTulScmF11sTZ3P7LX4Vhp8dkhmWRk7ep49Mw+nhUE
Nt8NDxqR+D6SoxtnOPR2bSvts+qFT7vSjDqNFpR3bknGVB3xVRuDwNVY8l0tqouwt2M5B381YDYz
ywXii67GWW+53bG33ZTtkfM8z2SxuZ74G9rjgejgR9uCP09UZXUhJaAjQYo/rwdmgCNJw2kDquiw
LcSxaU/uqtB7jRpinmKDpz4x1fg0Rcon/cyy4FIARr0pu/mUtsTqx2sr6dbnDHzVxAlbOFOfZP32
ZYRokDI4xmkQOb8WQcq1XH6um//qZ8UpkNpLIfLyvkZzEeNUWM5lmLmXShUrwcc55LS8/+YefpSb
Z19ayOaJPdiPaIrmI9plppdB+GABztkzI+J8QGqw80cnRohBePXqwuNpgqdGGtfBdn+3A4PRchS7
HDjYPhd0QNJuT4Ur7rO8RsFrem9ZI3XslgMctelPvo4t4wd+Q1IZaVSZe1INyQOrr+bswfLQnPSY
r4AkEvO4y1aBdN27FgNRqTTyEGxcYLDcZEvxKHPz5zwvZ7NonXRRPHFEkD5vRngmdDQumbwyO9ja
/U1pFBOOeVy635kzfrt9lqDD/AnMtU7J1twDNJpwLblEyJnGo8qnF2fSRsLwS18kkrwYpAkmt6z5
DJYCnlYl67j1CawLGEujxHkd+XROpMOyzyuqZPLkG/oFN4Y1sS+C1Y57gDa7aSObzO/yBdBHAz5P
GG0implhXUO3xgWJbcgbRXNW/uDdBRXHSw+OLgb8DuQHFYUDtGvpIq4FwHQTdBhZc7HkXvAQBPJ7
q4KTAZfbUUSK66GPdtHMtJAB+Hspw0c+jF/E5nIFuf4xMnqM2BjSlV9e9YAURJfNtyz9HwTdx7IM
X+zZhbY0CtCLAAiJO5LrZy6mB38i7bfVw48b/+fDroYgbhevP/ZwaXmppvHQVJX+2MJ1vGrpMBxR
c/EuWkL6fGWc66Bc/pZtDnwOA1si0TkkROTs6Wls7kzBPBFoVboSafpK3YRBFKVmSiT2qzSzu2bk
Pqd/7vZgJ0K+elBsBYb5xM8PNQv7fzLN1dk35X6eKHBg+ToJKvn2CnsJZYXJ2g6dlNxbMydLh4Mk
tW2CB2nCmp+MEbKdUc9nYdlfk6rKw1i3zYk2cg+SF+ZzuEoHeOBQ7OHr/iGd88Z58fbo19dkjYK/
yiw/NtNj7WiO5EO3mSkTNsrWa9PgkyxU8LMMGT1kVRTehaNk4IsiHq1NN92Yx1Ct8xl7eN03V5Yh
11ACZQzb/lFZ9sIQ18ovYg2c8xJYj9YGs2shj+UH+2SH+UYvTnYlqwch5+YeOhMrg2b5IBgMmF04
y3TkPAaRNOgI03kN/rYJTM3cGBnnp0FaYWJGRf8cWcZLFHUG0zO0PCO/sxf8AZxU67wEAOClSK1q
WV+DAJYPN7s9Pc7FjWcrwdozU9GZ3+8a7stkmkoLnHMZ/QaAAE1ls8zTPMscr3n522T7+SK69ecI
y+ie/j54ZH3LMZgN57zOyG2ViMUqH+r/sroXw2urJF+6h0GxW+gEeqhiyUVC8MAWt5tz9XV/nEd1
3cb+ZJjbnbOofdlwSBLbJV5Gtu0J2Ee4gbcFQNUIdfGoXWJmMRqUlftoD+uxqfRjXQTyOARtdC6I
az9Vva5OhJD4SVOLt7WsjmWjflHGshdAUe0Dm39bGEPE9tD3e9fL8jsTUH6dlKuSP/twGUqCgVSI
ZokaEYYdKdIqO2eR3s7RNHcnH8w2N41bHuQcspZKoTnSwleZJ0x315t2SfxfaVvboZ62YPlUobSD
RJamYqnptgiNXmCZNuV+W9cScmReL/68j7o8MK/50Hned00z6J3HnAFMSRWnHeAH25YBGjBzIN2S
b53/fICtbuaAkmvcenvwjeKSoRf/yrYgoPti1dUe6mUrmV8OKnQT6ZPEs1tY3F2bujQAAnYs8xIt
PEsGR/iKTLz2BvFai+Rsh3X8y5+NrTj4cK0Cuc9uwexsDKgyaPdsljleGqxOX3tXFml9fWoDnv0g
DYYhhyq49CtXOkxdZ7LvJS1YyVPBEQe2mZhOC4CuQ/INaA0WEO6RsTGfUKJtUNv3AIUCYITyhhLh
gCJll7rjFuyA3EQIc7gDe7bp6zoi860wyLGJfc1ri8glqoLO/2Npb/kF+UZeQRs1+a7zMYc0yVrZ
tXrV3DzLHtaDqNMgrML3aS6B4M6Z7A/cK8vnitz/y5r6IfsY3FntVtLU8X9vf8sthIq5UQdPo/U2
u0Cmne1zuQX5jk2QzOY8H4uBvRVp1f2510HqelDffCZMV6qhDlFhcHa0DGMDc0fSN9MnExxiUUHS
3vi5U9IByWamaLGIDD5ck2ouGrA3EdzbHiqSjpOB+3RnQrQ9rDJAA69AN01e9BEo64iu2dm5jfFn
I9ry1EQUjRg0JjCdVn/NVda+Ohu6S4+OPQmgt5+ZQz7IagMlam35gSjLdz7iR8aoXF/FEW2BSALh
vxVt4e7ZHH4Ny3LJJHnBHGUPa+N+sp/qDkWh+zR0BCHmgi0pO+8PVmM7s4TJtLa8+RWNhFewOiUW
z98ZDk2Lcp/aJjtXTv8JZPli1eOnE4jnsNruesd/hObpxdbQ7gZ7ZEa6le8VyD/cUFkGfBstcAPi
PfGC+i+OyCdhUEAUFYj1iilB7PkmBMfOi8dBvcFlns/wTVK99BzDrYgRccF8ssnFWCEV1yHsRhN4
59Ew2SkBlppTBWc8luv0YMtAxU7Nlb/Y4i5CQPlFnwklajD+Qmbat0SckvqchefZDKlRUewS+CBm
gg/oCN25YhKI1JSB0GnI65+qb+42JDZxU8ILZaOfqNnoL9qRp1L0w2XD1+N1w3aoMN8kqx4fgaGs
MaERLLKL6BmQIai1vEjLuf05TN5XYfbLMXeITA5Im6IrYrbt+CPtj7wWK7A0Wdj8I8HyE+bOEK8m
clN0rwA+21I8dRmS5VZ21gFZYols0vkVNf2z64x7x2Rizvd1c0YjK+g9r34KDa84VQO4uRkRboKq
9pfZrV/wep20CSbBtAY3cL/ZO2djL4zC4F5sA+BG/7I5jsUhFwyHQBf13doSjRsWq0cBMhpn3smP
wrDtJCeFnBtinhLiKojkZfeQGEX+l/3PvCcl4sOx13s985cPG1YvdjfFRTjDqSkEGtJyOdSeWlLW
6EiJVxjlllEmjtn/RTzwGqq2TfkGo9i1xu8p9+PcqyjMVp4TXCBkV4fqSxjl59xFyGNFcIkEwmuc
a1fKUphmhbjyGX2aLIvioYdaOw8+ZDM1Z1S2dX7QAwZuMnaSjW95591WRFVv0A6RutsvYQDE1ibp
23Cm3ULIIbMiUx7XHtM9bhENsBWNbDTU3ZHR0HhybAuIMD1vt1UEH7v5s6P6j3HKaT7Qk8Sgwdej
1flEd7vTlaSAFjXRCN5QRiT7OuqHDdneJpOh1fCZO9ZXSZP185PvVHDtGrdPZwt0zLzcL82KTFtt
Xy5nUtrmuE4HNke7LINEvAbVdnLQLOGx8s2zPXXxVBciUZr9UoAk5NrcQr3zpXjglT9UNGQQ/j4M
x76sYWWnJkj1pAl8IIiGV7PzMvkWGeAhl16vqkOmERV7kinGM1E4cWQPKQqWHPNz9pDJxk9Amd6Z
hv4h+vmDFQWy6YWKzbPuo9JbKU4kK7biwEAwzrRxJTK7gE1Y/Ebyc56Q1CB0SAx7OmYrlz3P736w
yYswhnklPSTfMCmSZWOMvwRltIuCN9noTxDPnHidWIf6RJ+X8hiNzcNMzEIT5amphqSzSeZ2xgTm
XvvtLXafrhXB8uKvpHKfZ5UMIcW6wDXUuNMhqCnuw+4cKlwLS/cZtvVVQ+SVur00w/oWekT2BNOL
FxE3jxbnh/Qy8o0Zbxg2c5x1QVy+Nlt1dngCs3HZMy7p46ZD2oQxIVWVj3LEqR+6cRsStPMwL93s
nYBu9qYTMQt+AyZJEGC9OfrJ7kEvL11WPJBQYTOemB96xi3I4shex3alpuZlGCWh6tsLurbLRJwe
E4nlGi362pnrcWv8p3Zi/0bxwjIfcQGjbIQODKs6atdsGx8mKmQkGxN+rZzjpio+1OCdI1sBUuEY
GMfwmoN3T+sR9Bysyxz+hvVdRzZKdnLON+jmDehJssShi9fXiNjSKGfNzWL4nVM0ZZW/Rz73jdaG
N2MxssOi8oebCl0N/i60oC6K6tucltd18m2Em6bzVNoqTy06ZMPV7DY3dS4D84O/NucICpMu69LC
JEijblpEXG3/G/HJIYyyc1GTdxWGA/k4TJ2Fq3ddSCJ4SEnYzoxoLD18kSYgOJHqi6qGn47c9KUJ
14fW462+UcsPkVeT8OVhz3BWCipvXw/NV9QMr6EMLp1d7OqeztIpCaLCjrRflXrLQdLue+Jb0GKh
8JvbnuzCBmi8S/4CO5/M925n7p9utA16LDyXOC9p0Yj5dsu7zWrZvqkduAgGGSq8tyclH0G1z8/+
VqtBJ/Ag/eGANt4m5IBBUnSY/JE8j26x1Ks93iT/TTGb45GX3et2aIgr87cuGDgR9gGNl0AIzfzW
FFRnhWulXe0jcsE5U6jHue+tQ+PV097t3CnYbVvFsMftyXJL/cUs9BMWuHI49coM+oLfedZFu6X1
hu/ZZj19p11SgAvKVf0o8XlkqVMQi6PiyinDkNl4FKk7BK219bM15C/mEbl/cUtZDG/LZA6C8Kza
wmZjOnripceYPh+wdHTFn2Ep3dR2Nc85WNOhRoeQUTw6E+sHCdr8pLwg8454+BnjuAhwXyoxIqJR
ujlQh3rrwZtC876XZu8fQjEBQaJ6HMyUFk3LC5oaOXyRv0bKCvDZZtiLvMmXw1xgNIkhwQz3bVXl
WCNW9dp2Ew1xM6AcYxYB1StmkreZV5Mw+qcc0Ph6ZOgNEgafb8UEtRmcmgmFxYlc6/001XkRV6vT
EHHmtrKMSW8KmOfjVHpQOijIfqvZ1++YmYwXhSfHvq9c1x3uh8a0K/JP3SlP+djJORG0gYjH5tpa
DiqfQZ6vt3TSE4Mjpzkh+Av1JZgYPwYN4i6Ui3ujUY2D68QRp7azmlO4CAsdtmwjhY7I4P8Dc8Bg
sWzrFU8K2lXbM+SOzRTEtjCwjfpIKgcWRY+oTkqXOWjiyQu8+RzyZ1SkzXwbaoXoIIk3KMYEKVeY
vS3eGKKmovKD5mkRo3cT1izpbPDq8c1NLFI3d00iLDf7yhoGxj60K2h8Zovtw7SIIA7Z5acis9eD
WXPfEKFTQ6Ps5BHeUpNm9VQ/llbYHcGwXQtv5GOzeBvPFvKApyoY5WHGLssLmrfnnpSTMs/kOVtZ
Yflb9TVkjmALvk3kbQjvYlWtmQoZfPT69joa23ZWkoCgqu7Unu0WcUaB5pQtlkMkW+fgz7Ihkw8r
0NwCu2ccvZcB9pE6DNajctwyyfJ2Jcqqf8Iqxk4FZ8HOckY3dUuaqCYIBUFUzcwBmk/sVIY9nxdC
WrF634Oxze+w2/MoLjxhnLtI8zQNQfVU3dgjGcCjo6PHNwbF42kxe2yitx3niU7BjJ2eODc8uN6L
7VvjBeZxtNPBcBvUNOqcuVt5xDX9RLDS0R4kM6iM9tm05uc2D+/seTqrgWwJbVRIHkGvxTZqyJ3r
LO+Fcv+gEISrUOTrioxSXyvDeo/Kdt1hahHEzlQZsiwXqrwgmKBF0JsU0mQsiH487ob+4DMbanOW
LpHGZtYuCATm9uYPDhtmNxNBIrMOjzbdQKJVFe1LWTfPyE6mp9ncLvAOGSZMFDBzTmROtq1kYHVG
dWgcnR/ZOo3vIzi9fW4TqBVl07XevN+hzoi7c/W5YuK4rxblHkYrcH9n7A52oiyYtHs4qQKQ58ko
mB2rMXNUAsn55DTWeqpVFNz5ROA8rtI1Um8lFY+UxY+5MrNjyQPPXnDk999n5CjMHdeHQCzq26Si
dEHUpXM3TYlhosecyfzBBRVEY+pA544ZbhI0xod+zz7NfKp7x9oN0HJShk8G2sNK41wIjF1rzg81
Z0w8FFn0E4NaeUEgQ58xsVmRBntWQ7GDUiDTr5mLfiDaSIYGtHHoR4LUoTBTlS4+qn3NyRHW/XBG
h2Hfq8ynlUJVN5MSgFOvoChwuh+hu+wGHwZ+nbOPczR1IAFOJaUfhmCkVECe2bZi+7OtZ2LDZEfU
jkk7vJjhwWOvk1r0t/teSmeM/bUgrUZF9XfgNO8FIV1Up0bB1ix4NvvZRbrqhrG35D/JhjQvoURv
m7h298PuaxiNI6VDWxTvEMnWeAFGm4oRVXWRIT+Laf3q23aD9SerzkcM+thKXK95pTx3Xhkz+Tua
xfxN+c7TIsvf5DWGaNObt9qSbz4Zlse2an5K28mfnCqo7gKv0rceettXnT1faFlAfk/Zdi0g7/OW
mMzrW0mQuUQUaEY0ruFWdc/Kx+mi65HwqSySVezpNfsgElQktayDM/uw4alZyE9QuZBfpJ4gzbMl
IBmEdIo1dW3H0+LJQ1YjJ7zJaX2zW/YhwrnEncjgYMoBQr/38q+8WJ+rihCTxTS8k+i8bI+m57uu
zPmuq9y/UrOQQNnaPo4qQyRVFntQLsfatYb3nPjCFHrMFMugG0iDHUdOkCY6AWSjYLIik2GavuDp
QW7e00gFrUXg1kTZqpG1n3CR7rxAPVT5Mj5ZQ3Snuv7mCyUu0JHyg0FSfiHUUibQ3x0EqMQwFW1f
4n9Tz3ntnxsu0hTFnHX0wIamvT3UO8zdJEyY5t8qZ6lvzO3bsG7XLixPc1P8gUpWEf7X53uJvP+z
rF0f8jyCvbaf64MvQv++n9bHcTRYq+RARZJKESuSudPJBV362M59lVLBGamKjBLDpzejHGg0Xj+i
LzNhC2SM67XOjeBUebz8dlf6n6wV+WdMYV8Ko74bAF/HJeKou0xJcv5aIMSZj3RwadovxAoRV6e/
OMepN7Y75p3Ro2FYZoJO1wd0YFjXsXfzvT/Z4rTMAoyQDP3wKUQyti+Vrd958aZEovG9vcafXacf
zbZ552l4w34gGIMHvwRDdSxFjGqzwaGsJdQomfP6y17x7DKtr++pmNKQk4dfAqf/sPbhIdNdhut2
tndW1pgnw40m4iqi+te0AgQ1rT8bdjmq9fXDdKRuYqwU9sFu/eVYhPiL4apHrLeyt4G0Cqoionj5
fR8sIfxTBx+BEijKQ1qJuYuzQn2vOSMAf2NEs/CdXu0S263L1JJOm9aG81NYcUmIyVOwifxAWbfs
l8D4UfpbvkOaXZ463uojYXQN28Ixyw6UEsGJ18chh9D2jpvt93cEA3ypuspPZhP2b8a0omsgLLWD
gXEU5AYSQdF02GUskW5ujRaWTcU5X32H440MdRHxg0nPWXdt0MldEJTtvZ8Zl4CkvSIMLsvcvo7h
/IZ0S+5CpsNXUwXi6hXBhZelPFulRnGrQ3gbYv7tzmhPhZDMERfWYgjTGSOPLD8R8JM+E4ap42Zf
Q2Tpl0ZHd7pkixOZOwLer7nTTPAlpJV6URnidNHeJcsYtdoGbSxvjDUvhEV4HipSqrJkYgHQl0Lu
/k0K9T+qsH8B4PD/U4W95V/NN3CRf8CwT9//+x9f8E9BmImxE8si9Cjzpgj7pyAs+lcPky/cUepu
Tne8ef+uB3ORg7kmoi9YoFwyuIv/qQczLARhNvxOoCQmTE3Htf47gjDH+q/sCJDaiNUwpyFKQysG
2eb/ouroahUjnrnnvgcdcBpYzVF0rDOda5EvxnXNh5feh7qQGG2VDTHyHvtKfgBJPmvVFj8M6kDK
aF8zEh4svywPE2tPBAOrFeSJEURMMSphaR5rLn/2RF7L6q0Qm/40sbivJ1BwTHXCHDlQPEVl9qqm
SS07uydPISa8uP5a/ZrrCoDC1t/1rokR5eAU5qQ11PpNZU/RtvmBRf9LIqC1p5xsSBuVGMPdQ5ER
54S5rJr69UWveVFd2JU4yf9h78yW40a67fwqf/jGV+hAYkbEsSNcE6s4ioMoUjcIkqIAJGYggQTw
XH4Dv5g/qI9tscRDusO3jr5phUSiCkjksPda32owwCO1ZmHlo2oUMt7a72V6S6AQh2KTSOeMAtfA
hKmpBSTbMZvH+CQmkhJf+IDQZsXSXzzo3vBBOwyl2SMgFuyZEyuSP9kAOQ+NlzaXhArj2I6taEqQ
mMXlRNegtzxglHngrU3k+s0Odgiwv6n1PJdSjR+jPjURyWPsqM39oukcIEDJ7EX6pLdt2nomZ1tH
Khe7QZv2d1tazde6RwWbBHHV7oI5avxtFVvUCDhHy5PcdLgfTdDVIUFs4BpP2jwQ6SPghuzFjSRp
yvnczN23VGsdPlqmUT9KhD7ZRsYYjje08om0JLFVb0dVuN/KVM1P/pLqACUAvcM6L7CRrk2HAHNU
F3mdbbQrUStZFIT9AozHimk3O299gT6Jtm8mVlB2sQIFVlOFlIvD7ko7oct2h1GfEEQ6UsYsnGk+
J2kE8UajizHb2zZdFuw7QoEqTcTIGoMMS6/8mEyLFR7TMUUIu5g7GV2Co1ORVS5pcoYXbepwsCNC
LRzU8HYzsa2bOEuam6IEbLbK8E6FiJ5tdExy6pJXUZQG5HdOhHRKhWhy1GYDFcxAL75UakZIIjqt
g8vWAhy7wi0TtpsRCX9yUdoye0aSIL6MSc9+OR8NVNUd9AySKAmC5izgDXcpZegbrfxI22zcQSLW
2+xvQVzQR4T20crAnPqIminMf8ZFg7UFjb039wdOzYwO8sDHDKtC73oBYVxhmBGOnAUvcdBr8gHN
0enQAZaTWgeC1AfSb2xvyYht3QtDMR2sk6ofHtrA9i5mcv9y+gpEqt6E/kD2JNr7DrdxRpyzEZSi
3eGTG4vz2F8UlaFfJ8QCCke4h5mQ+RO7luo5Uol/l8wpmu+5K/JrzNSon0m4U+G2IgYzw/hi9Ol2
6o1xb9Vob1YtiAPJQWm8DEbaRLsiqwlKAn5FfHsQz3daE/i3mmor/GnWcXYZIp+ZLnwjaNDG2ZZ3
S+idfiRms2W+asJ+olHEvp6SOhnTCWVDGsdEuPVdUyGCSiRAisWdcl5hfWhuKvIw45XtSc/dSgQd
j4SoWEgmmsF+TEpPfmsK7PbrAuo9+cNkeLCjjUzvi/YsBpvbtP4mH2uXCkrI1grohEOro5b4GFti
E0/binLTyTwxZnc5NkZsoEYKEE1wwMhOhFLTz7qy2cOfu73fD97Ot3EwsPUpdXFDoBbt2r7O9FPU
59WVn7uYYmO0eP5azfhYN4HqiwvZO1SAxqRjnrPLZrrCfKIWwISpm50bAvFfuxFGXKS2AfmGUZnS
FCkdGiXXjpl40I9xR/ZkckWc5qQIRLeh4VvIvTAdfg+Oi3b4PrYuFoJuoOKKJBgt6HMIyUOxAU3G
l4bJ/cF2Q2K1ykLceGUS7OwuN/NtiMW5+1K5tVO2685uSSQ1qghzcY6qwDVh724qfyZGN1Ca4vEE
thAHaC5LjfFlIBgmb9x5DwQvCrcuDcmGs6Bs0Sq0g+dtEUrM3xVVMGQBYUKljujhqtxY3tzhkAot
nwyDidz4ndVhQiM+nXok8JAwomEkDHU294gV1xhk9X0dqhEECQP+1F5uwcp1ySGjVCfY2/3/7ZGa
lt3Owq79j4kau/a1fEE0v0jnX9vyX+yV/vXfSvXUvqj05V/n/LH7feu0/LK/d06+/xfYMA5W4MyW
40LA1uRv2IYd/oVaHgMMZwr8RGyi/vfWyRDiLyY9NkcLsQ18aojRnwbEEhXCoeSvENwA6vf/x6iQ
QDhmYEMwQLIZINkH4ftWRi8JM1fVHCdrTFzdXWb72ZWahfc0mE60y+2hXdHmNf/eYf+HfLdfjK3/
I97nqgLIKRuCBdZrU4TGJ/C7eJ+FMcpHOBgAmvtN018K95xQO87Os7xxJE289roDp4uGs0Cgz+Kx
EfKuKW8pjm/IFu5dzrq+eSja59ZqdgNJJtmwt6JD7o+HIhkOXn9ddsNuiORak+CdynMrvGtEsEW8
hdKRtS+bt/TAERUhuMW7XJNNKeuTRYeFtfETZMMvJPZHX/cIM2K3DW4Wi69LIOhFesmkuCpW88bY
Vev2CtX4dX4P+AOM9yo8/DZE3wGcvOVi/Hmjj3gjpNFSXyNbl7M5yCl71FdR+xAT8wdQ4Gc/ugen
+/nxFY+or39eknPC78+2cjGsFTaXrA/ddtdsd2rD6X6V79wT2pgHysC7248v+RbC8ccVjyEcELK0
Zy6jKTmk2/yKjsdOf4J9fvcSAt8LZyCE3+bRgBX9MAtlGXI9+i9zkG499wuCJiIm7wv5+PG3sRaC
xx+j5bdrHY0W0nT9ZpBcK75EmF//CE6ar8hGz6oT/VBexq/xqXXlYGU8K6+Tk5gkxjsKzPrbx5/i
CMH466bi44Hf6zoYrKxjNI6Td30rJfqgztjaYhPcg1acfdQIKJA4UqGxJ+ntkxdluYtH3/zNNY9G
ayFazwSoxTVtis3E0pRq7mjJVwXOvXn3yTf882r+wjX0oA0y8yGMeDtQu8AAj09q6dqvsO1Bex2v
4zCIdhmV2U1Z2fa+nxCRoZ8vLpyQzEjbcoOnqWmBozV2c1YX9Jw9iDTE4gVIxsEm/LNRx/Toe5CQ
HCZL0NPgmt9+QuEaeKNBfK/IpybYGNzfJuRoeWYbE5t4HLybKG7dT6aMo4M0thgO8oLL+pBUCcM7
ui2mKMJcWJwke/pG9GzidpE1pPuP7/4yC/z2qJHB8Z3go2LdWlbG48ySfNIYdYKONFRIGdmaCltP
p88r3bvWNOurEQTkWVsItC9Z6xF9ilIkuvn4IxwPcdxrwuT4CGiT/+PNPpqpFCBg3GWh2Fu9p7bS
Ga2zbhiqLaSBnDNSuhzCvYzUbHwLZDAv9tFR3nRKRlcff5Kj2cU1bQ87XeiRfAN4C3Ls2+c8VxDM
4y6ud8r20OUTmn0m66Y5OG3waqe+3quEltjH1xRH08xyUZZfoMwmJrqFUPn2opVdSWWUCRedxuK2
Lnpzl/Zh9tUn8n2f2HZLmH0yzRsHt7y3ceVkj6vU7sAkUJ2vnVVPCus/A0YHfKaAd4iiEdY+LIbH
4NzBQkWvm7nZJcJ312kxZWcRVMV1k7XRzoyCH5nOT8MKMylQCRQCYeNd/9PbgunKNoNfJHBhesfo
WZeygzDaZtx5MkTY6ehS0BSlj0NzxSfsgkOVBf4BC0yyr+s5uo2StnnyzaLydmGpKQ0l5K89f/Kp
lhHw2+tCwQ1eF4PE8e3lv4XX9vui6sSot4bGGvAA2hrhDFLbW9euB46tmXPjE87UrExnwGVjx9P4
gqd6pLoPqoGD3OjGiNahma205RvVlprF/DWluZNu/uGn5B3yMLhYaKepwonjdC2SqpSPdcLb8+pH
MGvb4kHgqgL5goDZGCaxQ4wPhcTn3KzVSE9eu962CxT5qpNFNHcYZdjc6uxkjFX/WabK0cS2rN1k
5eBYBS5rAaY+coxmk935vSm8fS16QZ988rcT+uWVlwWU7NLE2om2tsCrjPq0gkC3r6BRnaCYKXCr
BIIo7Igjlj/pTxai42e7fC6Gfsi0SzEUQ/bbZwu9VwE2Mr29dIiUx9FQbLO4tRBCiOSTJ/TOpaAq
U8VdmOy+OCbym8rFjaGIWSUu4dVsZ+gUNmnTBejjT5ZysdzN30cstVgggT7bWrBsSCGO166uabBs
ZNF+auUL8gx5ogq+D0nx2cpTpf1Vt479XTZ5vvY4osNnaVv0vBIN95gBsdJN9cmr/asEfPyRfIsi
OF/dwYi83J3fLMMaNXDgJy4JuErJH2NuO9dh7x7MGKW/pHBxIgl9PcsTFe6wfllfxaRxiskZjJBO
wSxHRn/GUHa+DgkwG38I1Ba/Un+qwLzusMw3Nw3L8VYMc3v4+M3687kJTocc0gj8Zbgcm51xAvDW
dWm0x905n6cpgICxb8x9HpnTJ0NkGW1HNwlKsSU8MiIC33SWt+i3mwSDK/TG1A33Ve30d0ErY7lr
Kst9mOAKyXXr+6gxpcj21TTX5a4tJYaXj7/tew+KQ7FJoBmWcVbgo8/glKFnJg0iAmTA7lNF7Na1
Q53zuk7Idd/koIsWy81Ea025g/Gj5J1K4RDUDk1vFCVkqEv1laqNGwC2MbrmRDbJWK8xl4bZbgC2
dd4PrXwCuORWe79wTezPoYs/+OPvcUR+DphxBMsr34DeJUf542OuSspmiDNrGXCJvyt6ECE4d+a9
aXZQk4q83JW4jTcu/LmdamcStKn5nHz8Id4ZOhywadqQKCJcWOpvn6fXSX8mwSLag6TFklLn80mE
0vKsWPSjH19qeaWPhg67uQC09jLLhscQRhLiJYkfprGXPZHTPagJhIqYLYJeGPQAhbPSlfnNjLru
kxv97oWDcKmXOHSGfm30fhuzdlfPmMk6Yw+2Ld5UpLWv7WYWW5HVJVru0kSXqOqrCWDKP4KJ/3rC
y46NLEmL1CVMQ2/vLi9tJ+MxjQ9OX9mnuiYxPuon80vZod9Kx/7x4zt8vFFkQL253NHDHOH0mEEW
xwde0WDfmIl7QDqb7yZ2c5vBjfpNJfLskxnhnRHE1pRYGgHCnCDD5Rz1290t7IEVA9/UQcXBsFWd
8Y3Ue/fS9HX9yZXe/XrEnwTs/0JOPdbbKw3IylVQCb4eh5CNi/8YEm366NMdO8W57ty65vz94zu6
PKC3Y5apjp4mYTgW9ajjqcZIW9xTHg9Q6bA+9D4mzlYHzidL/J+TKldZ3j4PdwKwiqPnZthI6m0l
48M4Z/2Tgud8kk4Ya+t0zpeSrl1ug5aWRRHQ2AFF9MmXPDrpMg9ZnC8CnqJDMZHrv72v45zLsGi4
r3YSlEi46fXIIh0uCvRZX8xxLj7bav25+PM6QABaNvI0hP+oKsKQFGIKuGCvhpu6avNDYgHoXs2G
a2eIgKPxp4eD/Gs8c8dRHCctEnYrEqf5xJtMta+MH4EDfnbmX+jFx4+bVjSZyAh4mSrso10Jk/RY
zhlZ9Q34EMABXYHLiZ2nlzTA/CYASuhT3Y2VIyMKOzmdZgnHMi82+hPQDg3Aqzy6LjLcSyoB4cAL
3y8e9Omh8GW7tcoqWtGeQBvauuM2jWT9BWQg1tAyyw5Y37F0cOo6qCkuvgjYjhdqsvNTE4TPVsLi
Px2xGqxTPO6f7B/+fLGYFi2XwccxAn3v0TSlnbRqZ8sM92OfbFrrcmZ7qdyHsrlEbPPJZPzOtZY9
CvtZzgEe9u+jwSYrv0UWHh/S1E8umj588EVsnuHwoKlR53co6pLtxy/xOwstoVawjQOxmAlZb99e
M80tTBAqjA+xjH7UIPj3S2MHTF4wXM0mfLrej8JVTn+RnpPtn0fVFH1yi/98x/gIrAIc1IRrsXd6
+xEAeiKjtoz4AA54WJFA/GT0TbzxJlxEns7kJ2vtn5PyEmBM0cpkb85G/uiVLsu5tOs4hqFYTv0p
9qDmYh6tAXoIZq+P7+6fk9fSJPDIn2fbTF7UkbJiUtCfdFImhzHwTuMK8YTECbJxYKKd4Kz12bpH
0a1nam/TgNr9ZOr8o05Bn4AJk/mLtjbnNvfoxiJEWVT8UYq/Wo63QN58vJ6SBkBo0xC1/XnfTYXx
3A252MKCnK/KyvgW4Fb9OgT08D++F38+ZYd6ETnIJjlq1EWXwf/bWuhLg2ZOhg6PKERAcYUxP/a5
ti+GoqYLPI21+uTr/7k+LRdcmOz0+6hHLA/ntwvC+dIdspD0gN0JEoGQyQW7Vv3J4P1zNNHnFkuK
II7CgLn77VV6mLBG2fC1oAC429xqrL3dzvYqmU31SU3znXeVazFsg19Z7cwRb68VtrZ2tJ/LA+C2
4XSI3LvcXKpsXc1Ey2KEP9As0HCaWMNqa9yAU3A+eXnee4o01VB9WOwyvF8V+N9uapslrJRtLQ9i
ZO7XhBkBV2iqXeVDlBTjYH7yna0/50S+MwFCQMIdLno8PzHbNHSbKnkwZjvZaM8ft67ZplsnbPU2
Mofytq8HeZokWCxZurK1CFSyT1AQAfRpy50yAanKPk2fzb7F8ZVV/n5SLoaSZo62OmXrAnYbvXaC
xJFDU3xiRCWGffx+64jy65M7qGvbdtuvH78O7z9M5lvalEuB6rhLEGci6fqyw/kfEF/TB16xRQ0z
oUMuceH67VmTdOapHlWP2Ym/HNPJ/OSV/FUfebuFW6JH2b3Rw0RK5h3NT72ZYTEL0uyg+sBYjxS3
N4wbG5V9J+4Bt8sro5lctChj5exd34AoV7rBg0BRcmIOQbLHJfXY62KBdwJb6jxPrwkydoEL2eG5
4cT1BilreloKjp1wT/vraAgswnUNHGXOoF/l+DiC7gdGELt7mrfxJ3PAe6MHhCObf6Ye9uFHc32z
zC34Q+RBC8jVCqPKdm6mZGvksb2xuqhBzlZOTx8/2vemhACCGxERDoms5vL3v70jjpDG4FInOTT4
vFZL3gt1X2Q+mLirf/46UoVfQkwp+/rhr47ib5dK8e6hOWoZRECvIUyb8Vkfm/nOssfxJCM15pPr
vTOnWqzRjFritpkAjmY7CJQwCDkYHxBHeMhRMXkkSGE+GZfLunQ0LLkEi5ZgokGSePTUjNmvlRHP
8hBpb9hTJcEdkHZ63eWcw5VZhpeGpasNL1D0yfb73e+3sPsYMh69/WX6++1+KgA4IH8CeegEyCsh
jOpekw705eMB8s4kyvTJssGOYJnU7LdXQdmcUPQwJKmroUCoZ0YX+LSNveEb2TWpHfUn+8r3r4dc
gHMMZRX3aOl1BSmSuud+DqmE8d9VO8vDo0+DzFkF+OM+/nbvPT12HTQ+2WPRBTvadWS2bcchouyD
T8jAWaLhlyi42XsUlOtWQN5oxocYDfz248u++yXphvGWo8vgXPr2poY0gNqodOUhwU15IqXf7GKC
5lZxNBkXfmq6n9RE372exyTI5QSVquXvfx8qTemEBVlRB7cW+SLnLM8jyaPTYVecAHUNP3n13tlL
WgjOCF9bll82zG+vZ5d5FaQYYA7UO421Fr3cjx37SIUrEW4KvqMQiDT11jDZU0lKPlmI35nU2KCb
nPuW8q843qTLqPT6afSyQ70Aa6Me1R56rO8j/b/9xw/y/SsxdBzyb9mlH70dCR3sMGuS/CAGGW3j
NGz3bUrPnPJp9snr/t4ibNHDdNicc/6hf/b2pk5yGEWH4+mAmjh5zuy5OWB89HfNLJtD6kF5AeQe
XOgKZxjbou7BHbpPj2DLRY6nO3YAIbtIirbOrw/520iqbYoYkZjkAQcO7DIPSaVpG9HWLsIZ/hTA
8ZzI0T1jn7RhnDWED9gJwyCq92FhDCcf335Qxn98HhJn6e/CYwBK8Ytf+vvIdgwEr1YzGxjRGkHC
BIHwPwvliCu/QoF4grwJVp2ie/Yjb/MI/50T6fOx0e5jp+qRerMnbomKby8UMR/zCuuB9U0SSHzq
gkq/nxydmag6Vf4FcCIeGigTaKPxZg+HIHvEfH5jWW1/1RPJHezoeBavUVpq9OD16D6OsY0vrsWP
wUlyJWDs3Vi9yC9LlXdb8tiMm8Jx6i8GPnlQbLrA0ZG55IutGmekQNVEHkwLzDciW9lzqTaDVyJx
QiMIolwbdkdZnn5tjoUz7zB6NjWbHzcrMOXLLuCirspfwL0E9xSAFkDL2OvnoJ7yi8DE4+4YM3Gb
dZHQhfYA0a3wFtKiT/qqsDYx7PxzsxX1xdgswmhbjsWD1TEbQsoZvRO6j3y2aYyhl09O0m1FEIVP
zVR19wXFH38j3GKAQdEp41bxsYEPZ+BuNiQIiMfCLOPbfkR0ujIUmBuYjiq9RWpfGyc03oJxNffY
joCMu+dECb3qVN7HPrEY2zEvxUOj0nLcWxNN2EsK7/q5MQMcwmbkwV1mQyM2sfTt/XK//atiTNGL
6iTuzwKqPfDeevZg1Gwdv9vabTp9C7Ihe/YTa1Bbj5Xm0cHlGkPw9qbHUCjPP6UD7uRwa1L/sp6n
5MnN0ig8tIYvDkYLfZ0i29BfzoSbkFtTaCzwbZO2EY7yKnhJwfPw+PIKoY+BSQcugdfeRpkW5PYh
fxBbeAAzgRv4mFnqDCIxNkYazrcFJlkYIVEVwCZQPnk5ebJY93C8VyeoWNXeSarqRgOoOQD3puQk
PfMicN36xg/atmLaw4+Nq3MYrutybujpdGGmCGbsxZ0J627YtxQoz2ezNb94PPTFBzvi8fIMIxsx
mmkzOalTM973XmNP66iYerh4nUdspze+lA0+jbVy/AhmpG5Us6ksADMM4ML8kcwRDm9nnk2SD/q4
frB0PTzHXSZDJHh+IwHdmPWj7abVa+jk6tZ25/6JDGwBC6Ib7Y2jJmD8XqzllSQl0IXb5rrPrtKt
uY7GxgQjiK5HMwwTJICQCm7Jf1mcSRFqxHWJzvypw9tW4LtO8KnJTMstNtHwAT4ONVnIkkQCB2Rt
4BFcfk8uc9rSiITIvtGVeK7yPs9Pwi5Lruk3xdaqRO9MRitnm02oEuc+JUzyFBWz1GsgXXivjLgE
kppaTvk9JLtwAKeWAqCs0ylOt7aV26cJywfME9FMVEKbzHYBHzlUzaYiSVZJWPMmOSldK6BMEJl2
BGFO0zZP0p6QHyIKaIVJL/9S2CVKZQmkZ2WPfrxhGiDMsBsLECbSORRVCHzNTNB2rkpCEA6hHu17
HLPDD01xGD1XGg8xprIs6qBViSBdz5FhICxL8v6x1WYITx75x/dY2mWLiH8OyHcKzehFy17dY0Dx
SHigRAr23c4tYjXrPimIQGKbs7FRaDeHsJfqnlCf4jLXYFlXQdNCY4kL5d5IwibQRqNi5sBbtuOX
xNH1Xdr94kL2DN0ddj7rlSqx+8OMOPys5jqevgBBTwyEBZIMMwhJ5PnIFOoTEzgRozOxJANjbYqf
NPW3mfTcdKBBMqjsfJDZ+DxEZfJMmCGWBnNAdIKNkNR3fAxzeDN1OrQ3XUWu1BmnI/su77GKrCbc
/vgkvM4UW9484hb11GfANPCfF2ajXtxanqk5/WbOrtPvajC4HQeaPnYOGSwfc1MbAKZIiprxoaN2
w1M0jDWB2DHRbF/qxDF3hWh8/LfWPMSnnZH4PkQKy7jucT7ILZT79qaDJHATBkP4rLmZwMK68wJs
FkdHKTdez2KzVkzuSGLL/ty0zXnaSgbwY90PNWESGWPLzGNj5pBrTQtIs4jmbZD1FhyWLE3vJF68
x0w0yT2/HrQi1Sme0wyL9XSOsSxC/llSyqnwVD8rJ7L6lVBG8bVAF/m175YQzHzIRw/gwGjUm9Aw
SkJCS/YiRNngEWfJst2bYOrBgMHFPc+bzGFsjwZu6pIQiHYb6BCNPBRrgmdigmhTxoQC5R1WYCpV
AlIbizJwTtdnf0W0xID1vUnAT/SomMhQCDWGAjMYw4PqKvE4DHF3gr8bCp4nFppqFRv4eVPbTuCY
1JBGyl7XsDAJCCOxxCYsXvW84rBqvOqxaJruqmaDCMPFDsdh5SVUoNfkwpNdousYMajVDOLBSNzg
IqARWf19jvxHdsSr+rW8Ve3rq7p4qv9t+dGXqp7aNE7Uf337x+7vP8ev1QJ9f/OHbalSNV33r+10
89r1OT/6t2J7+Zf/t3/57+bAu6l+/S//6aXqS7X8NobnG5C8EGz8/2Mp/fp//Hf1+q8f//kwIKF5
/V01/+sH/5bNG9ZfdOUoP3DcY8dOrZvf+bdu3gj+8pZiCKnKLGjLjpNzy/9i0Jt/cey1aECgqKe8
t6j6/l037/xFFdv2TX6UmQknVfBPLIf0Td5sMak0WS51/uX1pzjtc7B4u+/mPYG60iwgiyhWd2MU
hwQm9DNSxrtOoQhjvqg9o330TNB931HeZNZNF/fW1B5yCe5ObWSNvSP4MTYGcUW7pK7d6sfcQw3v
ANEWxteZ+i+xEElTG+fsbbAwqtavIYeH5RdQswFL55DjWomSb0ECbns9oLsMD0SssPtzpSbjOcpb
CAG1mMefoWIvBvqzIaoV17pfE8/L5vU8cwq0D1ik+ruBA3azolfYuxsWwxGQl66ya9NO2gNj3X6d
YxMJcNJS9NhwU0R2NZlkK95VeLqzB0tQHruMKzSVNKGK724CbztaKQzW7TpRevqZlMICKjDzns5B
n3x3GqN0Vo4ZD+est2C4vZB1HWt/ZuG1pFDrDud6JiN6g6UAsDSFNne+ngoW0ZUiG5CwFIW+4N6i
OFqfp7Ut2dBCKbCTLXG3RbDzKAX2UOZj/a1PpZOdTVni1FtT2c593vheTsscj/y6rbFBQNF2a82c
kunkwNnOUBc2+XrqGQ6P9B9sGnXdaoGS12teT2TCbtVDqGm8YQqZXPAhbUHNuDMdwzbrsEnZ2eJJ
cmM2HHTuy81gi+ZHRMp0Cowzr5m4I/DPM2DVy9DrQI7YOSKVtSFsdWdoqyjW9kym8rpWZjVfGiDs
7nxnjApoUaPpvPjWGDtrOxmqYIVqN47PkjBp4VkU1gxjv5XIAn2LGuyJ7DuEVzPRZCiXVA+hDU0s
v5gTI6eUWepiW2VmEbGVmQmeasjpzXFZlaAOJOmLjy0MNJTScx14K7+ziPHszCy8L8G3s6aIiAyD
GEj9CmZAjDZU90G0bmiKB6s2V86vZPBQrPGYGDEeRyP4oXN2ILTkgPeuUwhN0wZApQ98J1GRf+Y4
LJ07x5/DLwROz0/1CJZhPZlRiBu0SgjmqtLUo+BdO+P3wLDGG9Ga/lNXE8JHikGcpqsB4U28073p
ElVp25kLv3iInqRYohw8QmDu00bZtGqtsXTXTszvaOqhe5AIRq4HcrNxiVRd9iobi2zvqtDpM0oP
55ZaM5ZdPbTjPh86SMVsnyWvDwWPExjp8YwxMKh/atnC0UwxE3w1Elnc8y/9LzW0qISdQ69usyS1
z4twsYpJYSfW2pKlRf5UkwOsHh1SiTa1DIdHaXsATWakiSO3NYcroKkN/RSNVd0Qj9LGbN8dC+xG
NjfwGTKtvmHtZ7vjdsqV4IMygiZAQuWXxkhgMAhG1b1ks29e5V3skZDZOASTDzlnJj3KWO/Ygprm
oSPOzVlDJFIwdfzoqZhHidVOLu2HxlHyDNgnGJxfTh5Mvyl2zZmecLS2Yrrmnl9Oj6bu1DN70S7F
fNo7l7OjsBNhbG1gq2QJHh4Mx4ThCImauHPLPDjEYDjOM8Mwn3MCyW1EbmB+N6ZZFddclI123pZG
tXIr4V9Z5ph+syJKkKtYqOasq33vuSIXslz1DT9HlySZ7gnmSS4hIde3TZglzQpdefk1Hkx140dQ
4UZi462VYWWC5k9KNoQPrxWihsZ+W7KXbk7BwzXdrug69zGXyqec2xjRuI4NmOh9Vhgj37iAvGI3
BOUxN5jNBQIEgm9LMzcuGwxV1SYOi/62AIumNySNciYpayAycOuKM743WWepkcyw28o0zDFeCo6E
gQTrdQEWNHvs26C8b0AaChAQgzY3IXYXvR1i4MBblxCK81otSVZexlxEWaWy85VdmUW3wLXjZ8PO
YWs5BJOBs42M9iVrCzmdw6pCgBK2Mn8dC46JgJ+i6JJNLHPpDD14nfa9BqBa0xLpyaBnz09ewIxR
M0leLNgQA9bagdjBpJ6AU3h9A/13jns4dVZY+/6WclBwQncCsMqkJdlW2IOzn1bt9Y+2NGKqEy6h
b+s4NkOMNDT379Cw+d4KhFLvr4x6sC66wm5grgYV9HLJVuArsWT2DSMlAssUJfaPMIICTuRImTzE
cW7fFaOpIW47VBvydMrYdHdRv7Ky0UzhSSLLLnRjESXV2cWjJivBPxFONdG4cmuGFf7d/r7lMQ1A
032PVKbJT3CGGDiSVZcQLwDFptoGYSqiM5LZaYSwHhQxzrGWMy//70LsCfw6BpdEkO2q7AqkxJMR
UsolaOkLxa+UdAVqUzwQ9rdXpFkUsJWaJMERz7flmGyYyP3LzA43ZKOGyaovyLwk1bHETYqisdlw
qO3JyGX+7IBKBthoo8DWZ7WnsMoFVKNcrjvzebqihDaixtz0V5QHPQ3iM/ce/K5twWVG7k/htdRf
SvJE5L52Iv4xaI6qATyosN4Wpi7ArsKlGqGO5EqcqMBnYwKVKsG5Htb2VyEb47Vja3+nPZuDPZGI
fDNljQW+cscCn8YvLPVaKLu0wYjF4NEIp6ayTRCCcVcA8AtW41S43CqI7ZBt62RimsOz9t2wCg7L
JZ6bJxBj5CsWil+wqabMeo7r1tdrfNMAJbnn1nXkNOJn6Ut5I1Tqv7Y1ga9QGaPsJ36CDMFCRbkD
MP88ntWib3/6td2/kHAYZGzhPfllGHFasi4JTP7zLFuw3YUauk3SdfN53FnZS+DMRrwe7A59L4Fd
2TqSRRvuwpgD4Bp7h7xUmDc1d5Me6GqIgvzF8dF9YSbxlN5alJVYmCg9UX/QIz1gW4Uv2u2zc9Xk
9j2rni/PGPlQfOJiVhfIjlR9AlkiLM7CPnAg/2XleK1JgvkRira7g6RDLlxa5t6VbdXslaqyhaUW
tx0VHd/tnNc6bAEDtXYyXgmnJl7EZd5D6T7VMbhsWRZUF5A4Q8vypHlL89StTvtE1OFJZSh1lprw
uIF65e1V3rZkOaSMIZtZJhaXsuTtRLzmMdcWhDoDzhAzSNghoItAFDfWOFze6tGKrOCsreTwNa19
HcDRKOVJWcy6X5eMGLahg19/AQwTzhsmPDCp/FmfwZboHw3mSNJtq1ifEcWHh77xypCVW4ckdgC/
keVJjGjiW6EnXo0+7I1zCSkG9x/BMABm+FKnbSnqw5iZNqGtbXtDPAR5zgNgScaN2QW3DedRmn+V
1bWryiECkPdqqfZCel8wOYbrnvGs9VfROuHPcCphIocp7oetPU5Zf+I4PTWTEovKdxfNa76alZGy
CETKOvVFoB+BwWHrpyxV3jXMM7c0VGds76WDyt2GYr8lX0Huc8Pc+kbpYyD3DO+ABS5/Rdwj7/os
Msx9Zivj2+ha9reI6FtiPQcwVXAzjJpg347qEAJGTSZoPuvTuMepDs8zBkQNJpCdZBwYr7L22BvU
TV6GmwxpWgTWME+SXUwexkniZRNt87JL4h0Bcy55n2RP3oBl9LMV1In5PNCUdoGFR5AmEjnAHg37
2QRj+T/ZO5PkuJEtXW/lWs2Rhs7RDGpQEYieEeyDlCYwkRTRt45+R28db2Pvg5T3XpFSipY1q2c1
zKRIBBAO93P+8zeW72driWva2girxloLWZRiwewxuYJUhzxQw8tuTvfB5XnhVtGAx1YXWMoyqxzO
jG8t5P/XfTIGOL/rk++KPGBs//Vb4/7Nj2f+93+2x7Ar/0ALpII2wNph0dED/9keA1j+AZUVUReN
M7uWw/Tyz/ZY0QS6ckQ6bGjwIGlg6Wr/qSvXzT9m3v8sSYfK8a13/idGcPV91gO88Jcq73eWPKjd
USvNygTBJj1Lgt4N++wkitEtDuJ+wDXrwgQH37kx0T15bAU3Ar/BrZ6o+Z0JrMj2lbjF1sz1Yccr
Uy8rtau9Fik6QQtaPf2tMeusw2fayWgIJRCGRZC53nbu2VCqQRApzb0PpOr5TYfxr1VpVzRyybpW
MNn84Wv789H8g5SUqyIiRvk//+PtRP7P6/F16BpzY/7zHeMg7My+A4jEDVdia8lL3y2y+J/ODH/9
wOc/8+8Z3PfLaAhugCRQ3UCkfntbuAQluJqF3X1pA5Llijtza/Fs3fih2984LTVmGDsNIYyW4TU2
npoKatYPeAHzs3vzIWYSJtxPFWYeCg57noz+MAgkINSUPnv0WRHKuJW6rjyO1Zh6Tua0D2OtEtpN
6NYVnjnqNY4sxne47G88BABOF2zHhrsCr/s9cYWyTOIarA1nMENsnAt66FYfnCtDbbRTIYD7WoGJ
nVHJ4RQP5mOb4LT7N79uVIwqZHmURiif1NnW4cdHkDeJMsk0aM41yS5LfAylB25jfXCVtyNmvu35
Kry/oFw2b9h7UjlOIn2lhUNzriyc43UcYsH3W7GpYyX84FLv1FzztVxwNuS63Ayy5NnC4sc7msoO
61cO1vNIkQupNVU3Q0LooJo47r7TBZOKogy1R7dRHq2+tkh4UJptpOTRgx/4uIxHRmp9MPd+D7/N
nwm3L/gnM6/uJ/jNtAkJydq6P1uG8rl1hU7ebr6NB3E9pMoCGeFH+pafH/islEWea1KomwBkbx+C
7kxmR8zIeC6GuFm1roX9oE7jGxIp8sEq/ulSLiilxvLFEI8C9r0soaEwkSItujNuxpS+TJW8ye0w
8DKl/gEl4y3Tha+WS+G+Bv+D7Gg44O8oIHlZxWXo9+0ZCihOx7ar7Akkrmn7hbhhpIc1r80UQCky
Y/X71+RXNznnhFoIzRAC2e84NnHThqWZ1MOZmHpzqzWt4lmySNemgNz2+0vNN/FmU+ImBZCvsNGC
wVR890YOQUhvPenDGYOjC+yPHzXaZ7I/Ijiu0nj6/cV+WphcjPMTefU3Ap3Q364Tu9TttOv89pww
0SJ/xyavJYltuS3HrLyYSKs5tLnz55zgLze+X1x15vBy6rN7C/u92KyemNDkdqgy1Mv8J7wrn42o
joi00+FktdLw7FExXn9/p/Nje/dYUbXMstrZ14b2/O2d8inMrnMr9dwFTNxchHrLiT/wAZfmF1eB
X0ZBgmcAslX33emZd5T8ArvZsyVDd4UrAZ0U0PsHZ/Q745JvLwLPDWYy1YrgEb7b43xEVF0pOusc
l84xa+MFolzwUSQcUXvR1SvN+NTYeNvF2zA9DyptPykCA9wMK6B8GM6/f7S/eDnmSgEKGvUYWvh3
L0dlhNg3F5l1dmpjISOw22Lw9Cn/79w1vFmOSkYjGpOWt18h0Tv9REqMdcZPXIcADnZ0iI7ObW/i
S8ND0HfV8zQughc0p7jj/P2b/PHi794UYLyUyYC0zrl7NNsL2z4F4d+ifM3fqq7jusQCxYSJw+vd
JTojn4G4uHkwBjXdpFOdYdFGFk5MztXfXqcsUl586koN3pf1bpNRelg7YdK656q38K0FJFtYVVF+
8Mzmkv/dS8dgS3PQls6CMmDlt9+YhtIoQrnrnh2nK0iZSQsCDfs0xyEttmPyVb+1s1YxVfs+xbqv
bJrwtcpTtQEopSlcFpVpfmK+BNio4dmbePif5C+ZIIljkTcaHvQobCuCz5wkajahSG1QkSpJ+6Vj
NOPBLKvuqm6tHJ9Zq/GisTaRUrUkYm6DCHM7oJ/Gx2y9C91XyA7ZRxvdz9sB929QZOpQCOdh3tv7
J+CrCkgAsc+5BI0rM38e3sj+gxPjpzIWvQV6UvoEJMgmU8a3V8kNVa91R7rnkSR2L/E1XNn9prD1
PWLjfhdW5thctL06XcUMq6qVJtPsAzsM66cv2pw7NKjDfAwTevTbjwB535ZDpARn0evubhhaouTV
JNkqfZGvEgbjH+wFPz9Y2Nd4EejoxHT1J6FngTEpFjxNclbrIPHsCX9FC62b9/t3/ucHy1X484jD
VDTt6rsXUh80Ep51mZxDTuoAtkgp1vFY+cTIdOIqD7r6QE6qvzOqQcdRLyg/2BB+ef25LcWVlhb4
Pdu8HoWZTgjyzq4polPZdJ+UKtcPKOSgOmSK6/XDYIcg6MpjFWrBB2/vO9OZeT/i9rFVsghOh+Vr
vbv9Ie0dJQytGMgPPbRKVKZq1QccMarVQITTXRyCSFmjH1+0BnUDgWtkkuNa+sHa+sV37dABE8aO
3Ic5+7uPofulCebNt6Bhtr4Zoobs3baQm99/17+8CkHw6IZhif/kMdMT04AfLyuqqJpsJdNh2Jdq
rH8gwv7lVdhvmcIjisPU5+17kvakSAsnSc5WozAeZD7mxaCSH3xz+q8uM6sGLAwY5grv3Ync+gRW
d50an0cGAiTMFvKoiJoYoECKJdP9qyks4RK5o+k+4GITHtPMze6trFefVVdGy4II2Hkq8mrbQ/dK
sIEC5aknCIEk3nx81RJF35iDMQHAQbpYpVEiPgNhk2TdadVHbPpfvAVU+7hzzHczt+tvnxlzY1yb
/TaGlVmlmxZKxZJ8WWBRjAkZF+rmErf8pyzXr8tubL3fLwttXl1v68ZZqu9SMOLuQLX17ggrMpni
8lLH5zzFMINnFy8apdR2tao166TU4g1uQ/a2rzAlqkQvTkXnjzeDr0brIPHD/8a7AHMZebQFpQPp
x9tnYYH8kCKSx2eCgO2dVKNi3ZNp+cG78PNuzj1TG3y7DhDbu1oZ4tRQNx35f5NDGICfDOE6ckmn
ibJs2k2FGD643i8esj2fG6BNBlwYkJB3t2UbNcu1lme37z6VtgAXDnWx6DVr3E2DYT1qTffYmZIc
yKJHDNOq6mJQO3kw6uJPT/W/bE7ecdRpu2i/qMAoMx1AS6g5bz9MiFNwGo95cw6YC1VM7xq5p1HK
VoErww2rXj7w4HKIEyZkxDIMzmFUqYsP1t37V3j+FJzlsHZAZ+h3333TlcL3jMdlM0MGzrJNq+aB
8jQgPLxoV73aMsjIA2Vj1lm+HkWSPjWtMd75iv41dwH/xuZmFLX7AWBmz6v9h7eBs2DGVzD/YVwB
cf69YloreifPHL97hGKoXARtGT9iCc0wyReYtCxq28k6iLFSg8jQj+IYOGn1aFWj2Sy0GK42DuZG
eiIwx/8cao2K+StWu0fLDg2iQPqOHPLMSq15Ottpd/iFj7jsj2Fx2ZD1UywowdVHPXBb2NVNz6DC
LTSVgaNIr2QvteuZvB6D30TmnS5LTMAMUanKsi6C6jNsyPC54ES9S7MinpOUJFFHA23auFBLXFgW
GEFVN5iw5J9zBtjn0XGZT4q2CKEBGz75e5oVh190FcuWpRMm7qEYrPxYF3Xw3M2UVv6AXjwZ01hA
MWLii/+yYTDLzfQno3Oieqlbg/mkuUF1bSJWnZVwAnepslQpZkk7CC6ixgifS9fOoBf2FOeGaOGF
wlKu7xRZMG7M4tKFLhFOSrgswpI8YxiR31uDvzWcOEbPNabwr81bxt43RP3fdL7/aVS/2eTrN0y/
Av1VIX+cYcy/8H2EYZp/oJYHIqYM1KmM5h3s+wTDNP7QZ5cuG2yIPeMb3vivAYYGjY+yjR+7vM1w
7/49wNDgDAJhUWhQVxJJAPj8bmDxuwGGOZ/o/34xaRk5EYBYaeYowakv3u2gdSV1NSJpGCSgra0F
ypZx22jOdNNOkXpjNIFYA5wJbWVqVfes5uTgkOeU3eq5FBgK1uq0K/L8U5rmBOKZQQ0t1TVxYOgg
LBRMSK0QfnWXFVe+rLNwiWm8fczhUuGITmeFrz9swbteCP+caj2j+s5o0s9lnWe4f9cFgXgm3vVt
Vk+4apskG3LkMkclAvCYJur0OIa2edumCbPTgLCCKAvvq0AtHhRMw6HgpCU8dPge1kb1CbResg2t
EjKhHiJR5M+DWzOo++G7v/r+5H4cg3zTkb99oHQzQH5A8/M+99Mp4OLomGYj+g+Rane26BxOPkUj
FQtbdPQDUntpsPhbEX82wW5o+kFdVr6sbqC54wZjG2wci9R0W482lZDczM8YQZPbdVvrGeyaIje7
fUxytkE3AZ3v9x//7Qk+LweQX9oWMHd4quiN355hKab50D1zscDxvFz1rkDKoY/DysL/c1XF0UfK
5m+A8rvH9eaC744rg+lUaMNTYf9GEROrl1nmLzRCBYzWvB5NRlW2IEp4cPZqa6xJMbhIp/SUpvq+
9ke4Ud2KeKrlkPR/C+j4/iAsMkBwlXJt6sT5QPthxKPXcuhZ8mIRDz7QgJ8Ve6Qh/vH3j/vtYf3n
VcCFqep5CnQQb69Cd1JJ22agHCmiuahrrV5VBpmkv7/Ktynku4dsWcAlKtpjrEiNdy85zMApMmMX
WmPsKARiwAOAKqL5hNWkvX8OoUTAbEDU/kCjpp5rYSmwHuD0fkm0oOf8NHd22yEEMuC9BozkJ7JW
syz5qumpNFicvraa2sECvHcG0Bniw8utDYUsLLttSR7wpWYMWbyK06C8Ja0sf6zK0NqPAmAM5/sU
8aAOs4fjvZeLSZe5xP09JduuIwVKiwdSbXM4gt9Lpf89sP5Dc9nm//rEuvm//6fN39PZ51/5fmYJ
8QfNEqNVhpuMn2CS//PM4ifAfrMrO73hzFTjbf3nmaWrfzDioPdnz2NohzL732eWznkGKEB5POPb
TKaNv3NmvV/OFJDgKrNPAPJhnbng/Fb9+G46U2PFsO4IVU1C5WT3pPMuHegd+IEOIPlrcr/o88ws
i/2l2bldsyBFEkGEhio+IL7LmioyF9142ihdMZDlMOWunJ0ylH7ZYcmeQm1Ryn6hN6B8S8PtpxvG
ZqntSZCMciHqUL/Ka/gsHhzbPF2Y2hiStklk9gvRby5hFFVr3JAuGSeeYcJmQxHvSsuLenx6MDqF
rd0Z5aNsreI5UCL7CUZL8fLtK/1bq/t/XKHFcfPXy3YJSaT+kv7jv17r6PlL/o+br2X7lEbPbyov
/sL3Vazbf8zQIiwQMChGKvOE+nvlpZl/sIK+DR41JoL0bP9axSQSoKrQ8YPQZzcKmCf/WsQ65ZpO
PUaFQW/FNMH6O2uYCflbjBu3UMABHVtmKjyLrKmfPD1g2yN1SDeoJLOgW+ATKw0FuW4uV4pimVuz
Vj8T61pu1NJtP1P5S9J1rOaydNziQbO74bIOynimU9r5OvA195yY0ZNBhorvTbC8PauLrI0Nd8bL
YODny6hWxVfbgLssMkwhvv3FAcaSp7TpE5xDzRtlE9ZzM1Y8hEPWRLvRzMud2pbDORBlc1HhbHZj
9rW4sLSRAGynKPnt2ccdwnN8WZSTde/j8HIeOjD4ppUv5qjxF6XQw50Usb0FizSOvRUaUEn5XXUc
8pXrp/kxzaVHYkJzSRudXCIffInjxj7ZaTZ4Vmros1uOujVS+ZIFvvIQ5VlzWTSkJsaaTbkHi/oU
igD+aqh0RCChV22bUr5GSvTUZUq4m39TIcbnpKI+vCNo9IWw4vEAxTC9CEi3P/c9Fx+QaL1WvJHb
KErsrTPFT3bAA5wIfbmsnWkylt9uIyQlfVuGPKdvn9IZ++RS1Sv7BFHvBcnuk51M0gtKXOUjCaZd
DMLa5vB0vEBpxKsZU6K6rYkjXKj3zWWrZepWyDC5JPkk3OlQHuCu8BcGW7zyrRIhrtXchKooDAZl
pWmblNro3iDSeUmMurq2mq5fRwzpT8H8wRudzzv6tb9CCJtc9qaVY7bLijtNls6dKHx8YZfqoW3R
OCxHK02Q5Iapuu3CdFiRGUTNiUqvJ3A31F+ylr/ZJ4ZvEMykxJQr85dXjQ3ZQIWdbOaHG4eOtZ2G
TKGVGGHexnb6xESGKxr9S1bHT7VUUABUotjNjzU3Gix6mSVd5iMP2KiyJ3Q3xGIoXBR6sfUK77d+
FWYQ7YyCLySl1N/GhnxhLGqdTJGMp1Gpzc86OkLytLpT0oj+Kh/JNe8kIz7+6Vn11Suov0XHrl7o
O9th0oDCoEpv64qs6zjsbYztq+RAUFW0IQcJMjJKG+esJhp2vYglL0UzOqtSGg5CBlVdQcfE+sw1
+mLN9EbxFF7bU5Wp7UotB/8wH4HHBCDFs/W2/hQlAz475hDtXAPDX+YgnRfaDaJoRdrBy5TVYpvb
MDYRyRf+1m4d48VQIR/DYC3waa4JeV1lsBQ8o5jksQlIB3MKp/ka94IQtc4lgSwY6OzNWkkXIDCk
c7HgnQLt4ugOsNUzhIgb20ys60rtjYeydfobpJzFqg50pAKpgaYbych4mCYgegcX3m2gjv3NGNjx
iVXfPiA/1Vb5YMJST9qq84pKDU4SleHennp1rWXkoUJpoAwMNKtaFXqvnxRmHTcuJgQsrca9aukw
vSpGnmKplX5MRnc6BeVQk42mo3eGYr+sI1Vdjmwb4bKuO5wTGrfbhqraI1nNA2cTGVO8svvYOjVW
a1wiB+tv1cIP15XTquhg7WCfllkaLxQ8mI5YmRhPuL1H63FI8Q/NiufWtuSNxlbZL8ZuEOQBC7Fy
caixIgO6XsA5r1XyTsv5bld9ktcrg9ReqoSy4hMSD27gQLBggIVzYqSbO0UP/WWbQ37vFBPs3y2u
wlaDNmwV0T16/Hqv54r5JGVJxZEA/hCxRSI4urMm2WdSt8qVi9hsp5XavVSt6MFNbfHQltbeQFc7
w1ThnR0RcG8pDcInA8fIScvGLfptyPyoYpu9mUv/LHQgnShpRgx4i+aqtcJ2W2eOgQZ+5pz3RtIs
+7gk1Qu3o6OFzuUGGY27VP2yq5a12poLYfXAlTJWpnVJ1x8tCWFNX8rS/1o3qGlCcsCMUENGY9GE
tjJyt61SjioGkAWE70SJ8a0f5uEKsqwHicRnpzV5tuxrkuDqIbRXslXrE88fCjOGei4pdPEl2Vj4
gCEouUdBT4rToIl9WKjBVUCUIRnijePVwsR1yrCjA5p6pE3oXFY4KagLgQp+MSREo4d61S/auoMg
XOgMtwI7+DK1OvdUh/Q5etV46qQ8JpOP0xvaoJk6PRTJfnKm7DgJyPZMQHUSZwfLI08R9wJY+xDm
tY6wu4zobNGG28Aseb1hUD53ZnusYzwaiob7dRRxYNxjeq5Mu51qje62JPOHILdC4LFNQsyqbsf6
mFRY1y60KBgA7VDHHUKAh8OoY3TLtq6zoDRR3YRqGW4pSvplpg7jcnT9nllBZz3UnZqtFBRZz8oY
ONQA5Z3s8mhXYwJ8L8H1zog3nQN+FOr8ShgnOwx0NmFz1PeNltPCWoGFgs3qFXEd4QixFbhU7AYt
wghnLKYtHI1uBYsv9ZjlUdLisrbSJ7w6/Byc2glltcn4ICvFddhb1YIXwuFArjt7L6fK2FtEf11i
INyshiog03c+qTjv8LoKzfhaCYKbtG3HUyB690AgYfLSQrRbFL4YF2SB3flZyv6s6f2yNPTsa6CN
+dHK3GEhx5JVHJvFGjVIcZWl8jYLxgj3WMvHajrx+6/ElWXuwhkIxsTenFRj18/0g5NbyrWaWTG+
Hkpp7y0uCDzUVZdumagvsWPZB2k64Rlg9ZMySvOgjh2kcN9s87Urouw6lVZxQdQZ511RVYvKR8xe
49hww8icsKVaQ3Cnl5F/2RTV9YCr2UYvwyOMqeo6soucX1BY7XWjbyGIyrVQsivi9HIv6vKOTFjS
mJMY6wU/zC7LUJyT0R6uUIR0HuMTVEMVTKMQFTrUUZprIzvyro7LoGIRS8fc9zZtc1aW2aVdV1fS
4ACIMv0ujHPPyqYnKtgR8SQB0IUrPru+xjJtHGNV1mDaZHljx4IF7bK001uSN7R1XbvBiuGMus9G
BeQ6xrZIdRt59nvyb9lp8pXWG6jHWhPyRJl0T1M3FJ9xLSuihQ9AfTnhObtTcC++lLliEOY3uDdR
6bobWWAv77rh9ErW3h6Lhe5WE9K/rPRIOYkcr2Wz0oN1FxijB8ce2mXvGFiZO8VKRFWNbR1a+U5J
jVXYGyMzdMtYl31rwvtycgwibDLgGaOJRdrIe3wB+mMWDwwSffKRd6beIunAKlPveWt0sXQyq/LG
MVfvnSGznkdtSNc5he9S2JgFSSRt3ui32MmMTbWGfzKsjWJo1k7n2EsVlxCvS4Z96GItg1zMKPaG
QMQy9caya1NrJYGT9jGak01RZEcQvGRR1VazcTuZnxSFfcKJpHVvNNlDXBP6POHds2oQ4O6sDB2M
EHABInw7Vk5qmUuU1zUx9OgYLKW/HqoiXhsukk8Oh4FkEDvxlIotLigI3ytyZVwzCNCWsJzMpZPX
vGhhFx06KFZIGft262iNsynHONooZqW+jGFibWI5jzAkocjck+8FUTsdhJ5OVwNFQZ5U1XNgwSxG
z/lZugbDDMyDryfqlQ0mAeZFMZpUw51zKkV4qUzUbtpAFG0sc/V2VDVGLzBmcz1A+daOzoaDgdHF
aOvdikhu+ewOk/kp5XR7JsjZ3eVlx+oq1Enb5XnvaEShjGgmRaLgIIxGBAWugEXqGV3bH6Be1zvb
TI0r3thyB04q8CWoSRglcjR6VGE/XghyVk5+5zf+chzFcNc1SvUlKicF58QiJB2CLaWVhAtqRRcf
s7SfDo6TIY6qSQL3ykiSct8ylb4RZp1fZ3g8fELDigcLtA9/0xuSFB1OFTtZmno+XnVBpdy0vKIZ
WhvDfxIFuRDUhPIsyI5HECyncadE0rwHmBGXkWs1ax/N9waFeUzUeZwChsPKc64w6Va3tqKmPadR
U13DMcrthWFBKVnIvGuRbtvlk2Fl9gsHxbQTUdfpXmMF4ZXV6dOmKVh5oea0G8ST9hnFKxLKMATG
U7tCO5I0l+1Q18dXEYI7AnA6qQ4YMhvxMUzEkWCY0LNsOe3RtYch7Q6xuXashx5Ez/RG0RqP+Vu0
tloTeWeZYTBT4hgkZXcAgYlWdjhH1FsuGq8OndAYiEf07OOyV7T7zDKcZW53LzX/axVkKjUjvqGL
lnP6ogU1xA+I7iSbSrmqbOdLU8bTqqq7dhvUYXdhYph40QXNl6TNyKXVWmU9dFTjgUKx7rNoX5A9
obbMuhtE3BsnIeKTz3oeR5sZWk8eeAtnrYMUxhiuUtYoVhFEduI4xDI6mvrUPyVWnZzScDRfNbfU
rnsUFBeYykQeDkUUZWMUwGBRM1iu6jX638+jFuOJGXXBkaiN2pvitl+NvW+BH4kAj5xGWSUQ9ryo
rS6GTGIySVPq1YFZbEr0sKeybpPtiHPY2RcKwi97tJaxQiSa0JuLLhlf2DuhRZLWuc1sc13UYbJS
3WydKu7Zr7O7ZBhvMZfJ1g3K+iVJh3c56ZoMxNUFlNL7IbOdpcQS4FPZh9OhyGL7yhj9/F4hv2cB
tHae2u6Tn035VYvTCH2ghrqZV+FYljGnefsSYdewSjLtacgKyMQt5jGtg8perS1cZbM4XcfGVN+r
UKcvYu5tR6RGsMaV7RaIYWeHs7FP0iePaRQvO4DcSxAEwxui+mmM1Kd8rqUixbirB05JknE8OL3h
Ps6SajmI5LOS5PGy0cSt3yuvQ84anIrLQh0+FX3Rra2hv8oEEaC5LccL37eUvYX9w3pC+ZEaWulN
fsjt5z7yP0150LqeDUaZLhDuYxPW4b1VqFW8wgZFPxpx2RFvbBb7JKCabNRSgPc7ABZmmW6cID5R
lmqLWMUPNWYksFJDdVyVVlDuJj2NMH5oLwzRFc9DYY/JImlV6JdCmzyXQ85r3GG4UwLbOThT535m
tCe9zhHBqkuDfaXiANy4xrPKyQWd0VkAr66dtDjiJyUu3YpU6ZhaeAkM9Do2drvrR6OCTILNgV9M
+tr3XdZxm2Nl5n4uzO52qhmbM4g/kqJy6KLuFRHmsxFY67xK9gwj8O6mpoga4TJk86GFcW6C5JxC
19+kwEC4KR3iamBnUzP8bKVTrHFdgciiHBQ3vpdR2R/NclRuSp8sG00vXq0kxr5IfxHKtIN1QzA0
Ls7LRiSnti17L2yR85HWTLSCpj1UqvsQUd8uG73adrk4lAnHnNMyWSgcuU+RM8s0oXzvFeu245BM
WBALSstPiQNYW7uJuQmG/rFXcy9TNGfR0RYGSDLm2Etaa1x3fNO+LBQRLHQnZJaFhsJLmzTzHB3t
NCbQDS399MoCJ4osHkvOAHXjZ8O5DERGIjJSVMXN97BOSgCA9F7Vgk0Gw3aFSoG8j+pMMvNF2abD
Xlfbr+BzDOjK8VOamxJVhjTudMV/yAxlui5j9VMhYVBVvXzUlOq6ENrXzMweGM4/kXL+GpvORZfR
uRgk6Rrua5BqO6ek7tZTXUcnSxbyYIY3U9t8CYuqP/TTxGpD27u2UrkLGqt+LBUMIRjnEWuKLSW1
ogr/H67CSig4l6fYC1FoytRLUgsfgLoi96aLywX2l+PGJFLcxUdYrZg6pULZdGW2H6SxqQtzD1GE
rk6xtpBRX/JpGJZ8HLlIqukQ+9UnHuZtk4db5uOn3AmHVZh2s+UHx2q7iwI8OrJQARFI6nSbYtu8
TvPCusxbZYlKmilSr90Sm4qCsurWaoTnGe4K5bqI3GVglzcJtTn+iUswT9qm1L5qUn9TuNne6axd
HRUElhH3CdmFgbNV74cwOqdIqGF9kOjXBl+s2OAQIRjayfoNYJN/byMoX5piHmjr6JeR4W6p46+V
STnyPmz4KzfWFF/qUS1X0yROph/vcEbslyQWPMSBvOlKDkq/OAiVQtqtMNqKp3tC3kf0wJHi4dSC
n5YZXmecW4soGc/6EO7V1L9kIL70A0PdpEmIhiBxdyEcr6UTtVvLKoM7I3ebpYprAJ6yB/phQhhy
QrEt6CDbkq1sM+gBmltps3rDEEi4KNVZxZ3aX+papwfHXG4JbcSRSyXRyxtZdveAhNpGpoq2D4OU
LAdHNSH9NEO8wke61y+hwdY05IXarImhtIEUKtvTwYnZkUusmL0p13iETZeX6XLEBfBhcoN65zjV
FN3UQ5bf2jU2Cb7E1BBkzNymeatfubqSYbaCBqHdOy1aeE0Glb4YyEKfVq7NT8EdTb9ajpHwE1YM
27em62231kksQ0xfxvITlme+5w4x/+2atCUYtfQblNMY14mmXOduRfPdoL1ts8jpD7bEkGY3CsdP
d7FAB78QstOHDcnz2Ao0BHMhwjYcSGAKPqbpCgq7WZ96vQr0E2NweUgyFswq7tuIfMYcX51LqDUA
qyVuh8S35wzk2wax8CKlPkQMrK+avDYybwqGxPfqkYAQir4iHLfJUNvXQIKTehy1JgNzrQNMuwJZ
p5gUjt1dmaYByJ2r16cO1SKml0EeDJuyKIGYgiZl1g36ntRfzJaK5eCmTo0ZBgPXdlUnamVtGmVQ
Tzb5F+Nm7Pp8g59avRdOrt/CTQUJ7YXti22bYIeyc3qTIYFKm5AZ3MCtYWJgc2CGa3qS0PPwKy2c
RQKpavSYC4dWpskFmC5aQRElYX1fOnVgHUolefJ1fvg5n1y3uwhlbzl7M5wSiT66B0b3HCeWKs6i
VvcJRUAVXoyFqF9YvbW7Ar6wKwxh/BR/JXtQw/7ahCoqAWZSs8fvwQSJJUre30EeA2kfp7i7qjJL
8qshPuc6HPbtEE0d3jhZMiFHCceYxVkU6rOeJ+Bo0yA04i+wC5SL2DeM7m4oAcJVVY7uJoj4prZ6
Y9n1ZhSl0by0VobX1DXOEc1BF3WO0UmkOmcm1JZXgLqTIWwg7EdH0b3khLTAXAFgwKKOn0edQWva
pON0ZfYOoKLxVE08Kg4u1203Y6LCk+21CBN2+NE8dubc3jQ4mEfPYD+r74m4aM2YvIqg4hef3nTJ
ADEfKUZdLScPRtTiJlLLYDjWaW6X7Dfm65h1rbsEbg+ri6RpIoz1kLbXC7xo+/rkDmX8FYvUbFiL
WJbpJem6itc7ha0d4jGaSAzjKAxv9NTWL0tfNSREC5R5HpOWAvpEngpJ/NmUcuArnW1O64lZ/tmn
DPRv6z7GUFBxghuiTHU448C/pMpkvQJoo4/1i65pJZCyZCBADZJN9amNw4TgXCnrRzULOL5p3VMY
oZ3lxa6clIcsmHr7IbfMOFsnDFZ6byy65JAWOlIP5GOsAt1lwrso7dh97EWi10dwpvsWEQyOXYpf
fskQGU8nsyPcdzMUDntNVDTJomRcq52jAb4NW1auVjvdJUXT69OY4D2+lntIqJz5WjuJlV228SNx
8uJLJ7rmpPw/9s5kOXIj3dKvcq33kAEOB+DYBoCYg0Emx8wNjGQyMc8znr6/KHWrVLIqs9bu2rXe
SUqlkooA3P/hnO9Mo2buiyQSNfPkrJEb2Eo5JMCxiimkmvJBwXHxGJYZACwW4nLE3uGJOkUYHG+I
c4aJis305N+akq2b90ToaqdVBw425frabuOBg50ZKsDbOKqSHTIhdU93Tq4bVshiM8RTz8C8Wmpe
L1nP+evUQSXd3Ti8hYeGNE2DiflNPuyo3UomulXfnEXTtHRb8DGbxMtmMA+MHg20GjHps6avWLtM
m6rAwEk7OYyXmB+DQOVIluGZYk/1yAJt+4vAtI75w0ROK3VAlUWe7rj5R26VpHxVQjQ/Y+Rj5lVk
VYRkX8T1L2uNDHIHwAzDWhjTb+5CxNCWtJKVUV6ZNt905qr6KS1MMk4Z/9Y2pWqdXGuW8DIYJs0d
jyU/tbvpQzBdJZyumBd4ZdLgVvGDHIXjx5LHHaOCEymviEwtDzoRp5qOVtTVPZICHfaTOIOmQ9G4
BbiIMluhVZa15rrbbmZW82uuiM0uWw4Kx5oS7CXKc8Nw8bXQKA7muvRbV9PtKyVdt9Oqvjwb1UAE
AdtEj+pmh+K9f+LcN/nQ+vSrsxoUm4S7D1xnCyTj2o79Ps9fjCa/rBQ+LZQYEpIQIEtjbn2NzCqv
Wu0RS9JcPvBpJowilzetWhSsouXBqUbdS4CwbsJa9J42mJ8MVG9grv6Vq7aEeTzsAS/LbWrjAa5W
i+WA8UBCb/OzHTgsaraDvSuLnTF1bF5wR6HfmE4zVZw/TnZ4rm3zsWhbDMpSHYi6FX5mAbiwcI1t
6kpsMmdBqEfZFlf+XDlqE+mzD+zCW+gF2szcDFEXb6Ks2a714H6HLlV7uaG7Hu6Zfsv3Zz6t1gSm
3lZPayQblm2MBKoIsK/GMcaALcAN0Ad6VKpXlFZl6TWwvlBW6YaXDkihgR8FXZtBJakKTsQyoYxt
q7W8S7B3vsIa4fMQdZef66ZsnqzRKi7xEj0XjUy2zlK/uLSYEy50a9IcT2Z8vhA6UBfdqdBROcxq
C9WG3hAtcxu415uscyNvzSowtLjo70EJjMe1YpbaMwnY9b0VxFGINtHIT84wPVgFyZipdS/Xek/L
C8Rdr4JGpvCHdO2e6r71pqpyN0XRPoShyTmQgUbcuD2BEgnBQiC93G9lzji6U9MWcGm8YeJ7BjKe
eFpsXAedhtQt7XqbSRR95Qqop5HZx5p2zrac5/JRH7NmU9ezIMllETvmlbpHK3saZj3blSkqAOKq
kPzavS03TUcUrYpXmW4SXEo+oGCiPKIovW9cera47XcRQMOHgojECHs9ueDLAQR/oNHeHKokfZWy
8Ke+ifb0MZTkIVXL0U0VLYoxVC8Me6d3kVR0AX0NM0slr1odZ6fSzH5gxYm/zbn4PiPf9PrO0gLo
isz9Jr3b2W0UmO64rZtVHBYkERtRcTvp4bfWgBuuN6j4OjmuO2iLw5frhD+NLKakLovFbwCbe7lZ
v2RMwA8TSKQ7ZBV0EWucn/MyI96UX/XBbBxyzZy3RC5B6QLOuCErbv3JyZTQybIewq5owCRs9W3e
OQD5XNLXm8QO7Hh+C7mohjmuzlLLd8KI3heZv4UdmaBwsDko5fRsWQbgnx4q00oSBIgdR5FUz8S8
l8u7IvvubBKf7Jmp/DLBO4GCrcqrMlYm7yqutnytdhB2bMbGeTbgQ6bvTqFD56pMhnZiYMVooV0X
Cq4Dnr1H5l4/c62lqJhnRZeU9r6zrJdYlOpQL84zxL2ZCx8dBEtEKnfdVN8rbJk7aTKGWaw9M2PN
q2b5IwWIv0ta7XHMfmWlOLel+6lA0nKWryvbP4rrIirbp3RgKmYYyd4l0dK4wZjBWfSGdlwK+164
fOudUPkBJ7G4W2KS4sT4kaaPFRk0mUZx1LjSp4s46Xp6J81+9JdUuxdRre1hvNNwmMWH0+Y+hKZL
11XhGzEFrxnOqSVpZ7pk9gWNjtCqDcPPMR22yZgvT60lGKgu31qlrtmqnCO9y10s1ioohxziUvaj
w8NHRftL71Nj4yKg94FwBRMwv43KtG0STkccBBbFlunu0GJendquroAU0i3rteVoFBESsiQKgy5V
b7Os39LW6LEEZFJu9FQWG13O57nV+RlHd2sT9+N1joAy1QvrYiXufTHM01XYydW28mcVqUOcysTX
6uKwOoPwBjnuw3n8cCERQErH5A0V/c7KUzpsp32u+vjYtxnSyfrdpPjLGq0D/ll+dpaxw8cPuzyC
2Vahqr6CXvJyccPCNzvgdcgg+gdXr06YJ65OMu1X5fpJmu/NpL9Lq9o+wYECu8mOjMoHYLKfGsSw
lslRFigNqpL9BWof32kRgVJWP8eq35mlDB9abGcBbLft2sljP8CJHMVdVjUnd5TGJlNl6qeaPW70
kqc+jxlgKCjfVTp/GHNG1UA/HoRmZf0wodNtxjhO4NYJ9mJkJ3opjZrXgGm5DRzFttXmacNeY/rm
DpF5gMVBcw90+TYeKNh6jo5V+o2QZ3uAcdJJ7i3BExB6EZGg0wJ/zQLE40/t0hdbBxHMykSqMaoK
uhUvmhtLlnn64kra3/JgxOGVhlK7TnnW+RYbLjfjB8snBnM1V8w6Wt8wT78Q1YKIHbHRXpFOBcaV
q7xklcrpiZP03DYSHC03GLcKActGnNLbleFuVvFwYAA7XmVrSs90HO1+GLCdd+XEaDKrPWewmjOO
GHXOU2IZ42x6SGS4W5nl00uQFa1ng9zhx1PHAarpburmU2+2d4lhvXC1nfTScjaipVZKch0+Z0Xm
d1b1PASTLB56czLvm7GwPD7+0VNZeE4jI2iGZE9zwmx1bHZZWO/ipp1Akn+QcsCwJO0NT6+UJ1el
+YnVHkg6P2t9e0aBcYFefqj6/IWbiIX77JtF9VznExKlAfGlDQ432iwh8fVSNSQNAJMWQ8Cuz/qa
pJlcUrcEty8r9xIxzz1ifDLTzUhN6IejJX/aJnVc0hS/MpfrktVZ4RdlQuXudOrBoDr2poVWG2GR
63PpqLuJmd+5UFXxu1T6b6km/2eaWISD9eQ/iyt5z9//Aqr+x+/4XUyp2eq3W7yqgyLS4i/Mf/pY
br90M6RAccCrbiMPxof5f0TBeFX4N2/0GkE8tA2/7Q85Jb/EqtwBeW249A385r8jp/xHqOk/Fe4W
uC/TtDHFCHmzW6u/iikpICFVKEI2ahiKr7GdV97cyxk1OaTDW3iBagLXWj23zZuXmynnESlweOgS
W50sl42xxEwSTnLwYMOqwdONLvysOuLpactWjsEpNyCzW2a87cabSjhhIrPSsnyClrWfB4IegOa3
s/s9y8mhiQppf2lJdKvq0bgc5lmkzOgzhTZpse3tokaGhkMRb/lgBPG4BIB/dzpjffzTd/hv3Cj/
6u75/WOhjsLBgBHwJnn9V6V0m0erYYWU8YgfwiBxiFDOy7EOkJpC2YzK6tDB3w4KwPS7vy8//n98
kUZ0REP79V9w37v/Itvh53vPDvSvDrLbK/yHhey/BwL+Zmz/z2+UnyYf1dAnf5Yn337H728U9i/o
SqiPJRm9Bm/GH/JkafzmOAbAd3V7nm+esT+/Tw56Zfxg8pZVCvPjn++T/huUN14+ODE4/gkp/zvv
001B/8/XySFQiJQj5+ZLwQSEGPovhhG30iIgyo5gyzoRNHtjYBCI6v7+jPxHx+y//VNucCRpGDyd
N7H1n3X82IlWd0IRQIkml3NEl4kJjNjeP33q/+YdMP7iakf5zf8P2m3J5yOYaNzcdH/+c/IRDrWY
bIatQy9JBY5bgmbQt6l7NQyqY2znSJ/Xvs02sxSOB5c0HX1Xjv19DbKcZKVxKJ/KZaJNKPDSVRca
dGEeoUjLkVFKO9OmMcmaAgR7Ceu+PnTX27Rl5nq0xHCQqREm+3Wdh50BcyKm/OqNZUCnQr/NjzJ2
hLiTf0k3jwa3YaRUm6Fnain3+21a8hCiGSj3+jA61P9JaRsBcgDzEy9cp/Zy7o2dE5qM83O0Hwsb
sCy9hkwcTaRS03yaHNP6ZjmJSq6EHLIQR+yVbZSdZs/jiKw1IDuruoOw3efbPmoQQWlpMXe7pg/Z
/4EXp7OUM5B8dm+WmsjKGS3lp6tOBcc/0OugbWNDNptkxraxn8M4fCmnflSeJUImdDV5wXWQ5G6Y
7obCbnMk30k5njTGzLcC2nFLryyX6IAsZu3Pk8WE/l1WcGF9G6pv+VK2sj616SqbPZrD5T5M9KKl
6JpMJtDugrjNESwUNm1UNu+YA933rnbn51K19S8sttBqGcPnPyLsRD8SfbA+WYqavyR25fK75hC2
4tWgGo3AKLlb9m5Mw4UMSqNcMlZjmoJe3RimtdBaplx2zxoIncyI9rZRXXPS0xnGb2HMRPFKwx7E
jx6+YulXYhY3VHAvI9yT+Sx2YKBrBAI4O9MbR9pFeaTP6Xxo7XBMttDqdcczo7THZAmCdnpTg+qN
W65VWe8bIL5XRm7j72SJ/1/x/K8blvE/H8/e+vUZJ+9/Pp1vv+H309lQv3GMAhQwDPrEm8/2D/MI
dQsAGQlUQrJmwT77x+lsYR6xmOs7jq3ImLNvSNL/G8uhfmMwwAkHXBB7pYQG8TdMuxRi/8q2cPiJ
qHYIGAT3xB/Gf/Zfj7QlypTGmO9m6qjUY1Wm125e3b3tms9pqXWHZnEbOj6es5aNpdcOzjuxSxXr
0fa1ZTDuUYAT184632/Vhy6zh4QBSTQXXlbL7jzWYDW1Xl6Yl5d3eG5PTpFCeJundGOX2DKGGBlu
Vx3WbsZhZdbMNOdT3naYIgwGlG7AIi5nhnlpo+qiYZhP4wrzbvHDLvRPip297NtfneZeWN4dWbZ9
iwW7Y8lC8CV2v6r5NLov/YopIjxG07EEAG+o56wx7zrqPIZjuafDZgqXncveuDGtT7f+4Kcj/wAV
JtDl0FhZ1hf3KC98XWSBSumUmpd8ZFGYzYEatibux87qECsuXro+rvmFxS9AfYb7lvaZZvrzaq+H
Cam6Al8yN8Vec59u22ZbWNe0/b6SqFDnTFCXZrMCL4jiYzRXl0V6rY2XwP6Qsb8ML1HBtpYUq4Gu
P7nM5p3oUXwAN2etiC/mS4u0p77RO3/RQt/Quqc2eocrArXKi/LHsIpvrf7eaObtYgi/tMN7lDzo
uQSTff0Sy3q/6hH0A0g/FwweuzWbP9N23sEdZ8c9W/4yT2dHnxBct3DI4/2YJB9Zu52z96pmtntb
LSw5ORgao3GxS6L6YSmNvTtq3D9XUhBqL5qK/iCknj5E/LFxZHqZeTThY4mXFPbfYC1ePd3nPeJH
5u/juF0GvSTkwo0PBOohYzKEl0EWt0Lw1GhlHOM+LBmxOsh02vY+ssfHlmwm0pCWXUe0CLNb/k5b
CoaIROE59vIQVepkjjoeB3LziFfY6j0adm4b1KD6tw6VNuFN2RvI6t4TMOvlavwy9C9p9Oy0q/Gy
pC96V+yiMWdqU3jt+FpTXR3IRvRSK/N1QtI2zSKe2bdsTHyyUyG8YnE2yOtueV0MCE6JBDo+dtXV
Xi6mPeBvme86N/dLVKuqR3IygEHMvhdEXSFR9DtVnJKh28jytMTYTZCgit4frPdlyJ/byN1HjIMh
X/qWPt53aV3T9p87EpiAWAY2KJ0y/hkb65aL45VW+pEL88CdsxlXhT6nvevTIpCJ9dCxIzTq/JBL
bT+Z02VhLerm1vd4MXgO3lyi40moCvuVoVN7kNULCP3TyOVUlQTd8zYrcWJZjp4e70uhy/uFJF8G
BgRAF7/iCPt80y+JJyfD4Pke/FVYd8Al+ndHtJ9uWx3jf3wb/baM9fa2LNvMGtMy5q1HtaTfY4Qw
7o3toVnmr87Vv6BykeZGsleQw1GnDgjilaQNFjtDG/lpVNy7axzos3qYgQdt8TCwjgOhvGVC/Oik
0XfXymABNBnOncVEz7IyaQPr5S2AyP1FadF2jvMrjE9yh8f2eeFFamdOBT3fE28HhP87U6nEst6y
7D6bkn0Thh0nyGPSfxohG4i+WH27JASijj8M1dyhMd6IaRwIh6Qay3KHmb6mcf6Ecr3mgzV/4xCd
fMNZzkbJOw2M2MYYl6/UJNirneaxikk2Yh594EyXu2Z5HkoYklKw5o6cN7ZQyD0q+ZhRCDvYLwLZ
s1hXeduAkOkelxgGgL2IB9JKGFja0UHlE+qfqF73xJYwoDM0e7vGvJPsKtgQZsmPTHQnNtLBUIVX
NVYQFLKzgm37ZBX6a5sv91mKwsux7gyc1qE8DYQ4U4UmX32sfVsnMsnQp361oUhx1qfK75YUxewi
JG2wSo+txJRXWPP9OFjadxOrTs4XrthdUuwi2x/6zdimzdZubKbVvEZSC8/hxG44aRpgJISVUdbm
ZwdwCrYV0mY4Rcv+rmefc0mKkJWUOzCnM+FRmNj5hMKGotfmM76w4pCGun1QvWs/UqYNjC2JqLM0
/RIyfnrrSWrf2kSZv7R9PW2hrNYPPBhp0PVIOZ0imU8RZZ8fMUHco6CqvFLVTUBWHFwcTlZMbTZZ
tnOasaNaLw75B83a8qVpvHZDvGMF6XGefVo6g2rEn0gLEz17jFTYYPZoVRDFdYUgmWmAqH7WffRo
aNrebLRquwhi7SrzHMr+ZjvBU9JyVN23TsLrMrp2ecessAcz348fseb2G/QRi3FYHAhylCIWB60o
MTur1Qdn2Vw7kxHEYj9p1lwf5pS9XbkMaG+jX+btwovED1nq0OwRTbuTWRyzup93OaNUmeALkwhA
yTElUd4pZWAPK0GGS/a9nzETxqnqNiR6vKJV2Sy6eSYrgCZmcR4RNZUX6aTZJ+neWD20KT0SXaHY
2xEY16QzCnpcSiR/uIpPJjd2U1PZWz53CgFbfBQp0VsSoxgizSbfalV3b8EiCG55J56stT6wGOBs
i+b2XzMHfRNyjV3LUrybFNA7q2ah0sXxHrj+02SKq6VjSWHC3JwHndLAeaGXcHcosuAlojb12LJ+
iLQeOB3m5KQsloRkIqDTgb6xH4yh8bTmssw7nXYtWX9FfWKQ5ofIO7fb17Usf4529JABAwpigN5e
LPIL+b/PZtIdumi5xIXxsGr4zc1y31vDk2gL30DUgl/kc2YrUTUUaFq9a/nYkyTfWaba2WqgT9qG
8jwjKDFQ1bqVdUw6a+dmBIglGVlJUD6IqZq6+LgWJHtWLVruUHFDARCxsqM7F1dgRl4+XZsOB2Gp
3VV1vQtNPDojkqWQUo3wswBgBSEsRn3HZ0/p8Ei2lnuskZV8r0L02uu4RrfkNZ7/WB+Na65pg0ec
C+K1wtE7LyP9A28d+/3DjXy3y8iP2rbliFo1rrB59pNE8N03q44UanLzAKBJ3TDkHq19dAMCawnL
RA9+nHtsatM5UR/bH5lGyRjryOjG1iZyN+p15Gxr/MBokSsxFtCROyy7vraG+s6OcncrCjmj12Mt
a3bC8LqVCwkR2HoaY6l9M2KXtnJaUT0hPIFiW6U/kL003ypIRUEM0YTopQQtiywZs20MzEMbpafM
5ctmHq+QULJDU1v6Ps3n5rWV87qRk2mjcaZL9BbU2HvkYMtTui7GhQZ4OHYSD29hwLep+um2e9He
rankMs2Zod+p3gF6F9GxY/bTtTv8udkW0XTypA+TfsBWWLEL0Z0HhkeOn46RdcgNtIgzHEGWQmNL
KimaPvLoTOww801PNBXHNkHs5DkNLhjOD9Pcm7W5n3M7Oo5u8obaZpZbxO7Wq5EL0tZGI/Y7Z0jv
XXvGfeAWHctbYh0RWNQqfLYRFB2kVq58qaz7ojakPlluMTZFp53KjMSUFY7BK8rZ8K0wu/xomtNE
gHCxUiOyeHxfR0phrSGPjcOpG3aTUwyXudTStxbRGu4ya2ZnP90ArGVejz/XvJb7Ga8kG+/+h2X3
OgcizktHG+RFVOpb4lo7a64AuEaJ39pq27TCH3TtiBmq9KxkLnZ8khrjFu0SMq5QQLVlRhj0Mt2J
uUL4H7NSPVGw45Mfy9VLF42Mmyz8geyNjDBUpKSxnBPdOLsxNyCiTpzt1ZOaimfC+rasFbiU0FLI
6ol79YhMKtDLsffnds4DK0q/a/g7ceMY2zlx6qAhrS6Y0u5eDHnkMTTxHMtCsMh5iUI8vOSiutRG
fHC7d57BysuzCcunHb1UJAxDdL2iDhJUfjqa+SpG9K4yF6PoyEAEGTNiF/mKv1YEwyj48HEwZEJ9
EKA8cg8QbmgvSXJMF1k/oc3BR4ib5mmF4uzhJ3Hx+tH0MXUS2yrFHFGn7fOak/maZaQglxEhCT2s
+sJx/YE4N2Q5eXUlJgHZRMaDrxCnbnRiy4O51o5wl7aiJi/W+EEioWfWLMLHdhdi+OFGCZyi4wyR
3iS1oI76M4pKkncoKF2EFpjedsTIeMqwfpVLEjRs/3tNHbM09tEZXhrjtTaahrif8eeAs56IOXJu
mYG12zzh0TcsnWF71Sek0th8ADQDqCJ1XAs3lVXk6042+AP1KPcGyPGyj44guO4i3HfHUh+Im8X5
lxAvsstdBDwJK/Baa32rk6HfpTZxUGHZzUE+FgUdSwtIgdvCuWS4AXeriJK9hRTlVW85IjpUUsBo
ss7eSoaAd3lfMg0kC/YaYwAJDCNP4CxE6tSRCsNGkESArYjydFvpudxD4Y2PWpKXz7OmuYEkJuk+
Fznuhth0Xs18WHa23ra7HoGUtpnX2X1tVLTe26M9PqeEETyiqBV7HaUaQnsCCT2Vu9arQJ1+iccm
hZ+guY8o9GOvqXKGnJ0C8aATn3Aw9KR4nchyfIrysnifnbz/GKk3johKtaNux0Z325T2z+7oIN3F
cnHUYpX/sKNsJm0zG8cdeBL2Fczj3DuC2fq3nrneI2zL6JsxJFxMI+SGFb1cUjwN5mL+WG2M/T42
S3B+s2hC33TreT+kaJ6FKJ0nq23EFhvJfJdZQAhWI6EXc3hQbacwHkPRaD5pbNqllNFyIJ+3uSPY
2BKetGuOfoQeve73ZAGeuQTW00qS4sST05avPVx4HpplwafaykdgHvHb7Dpt65vx0r0O6MHEVq6z
eGGEwNwtStkHF1kVaFZ6WEk2OqBUbnukO634NhsaoFIcVzh0sQny0Yxc1PCSPSQvjKpTKQMCmyJE
z2P8iwU/wY1dJDOMpNWKyjB0Yja6FsZ5MqKM7To4tIgO1ulT5rK737iZOnbzGG7QygRl05lIkMtz
zFObuDM0GlQkbOxNVlE+5KlpI3v7qdDae+7dbjONVAshvol0kI96EdPHsCDNAX3sjVkjU7PRAPyW
q/HTLUZ7Y6LSZQCUeOOcFl8LSue7MU8PSViMQUmnHgwWFtlQA4/mZm9VKNC/OPF2Yl+empzhBN08
pBYh77GaKMOy7yVSVXp08dYWBQ5ArFaDpkdPSrb5RrfCGAU78+jCudl6y3U85RPtZfxrZVoiIcyP
g/46xGh+hzyYJLt+0bH5bsWK6SIMEdSZxxm3CoJExFKY886VyLdYdtqNSxdm1oVPV3rrIx+Uk9n8
w2nc2+Hg+sv4YK/PKdb3JWfswERJSejfQ/ykJz1TArO68anWg+5Ue6vFmIE3OKLrM+qLqL96cV0r
Ki8LMUKeFnTZ6MCNzLa8eNYrTyMyNXbYFtrKd/FYonYUTc47hHC806MvMqi3YHm/6jnJn8tCuwAR
awMHQRYJKSH5D2QFbhZBf4Vr7kpndeCj/KkhmgJ3FmpB1IGGjeZ3W9j3HHKc+aQe8n/7cxlLABNv
obYuns3cJA3HySsrOoO+uTVpKbN2BcNjZ6OmomBAR2Rr2ksfdQHZVTSmbn0a2nU46ZltbPH17brQ
RmCtCL0iS4EMvIJ5ISQujF1kkirkHNsoTb83tnGNsvpTI1wHExt3KEmBi5droWJBX8kdt9At/rTM
grYqhm3MrJpCojaDoiqafcMr5BWi6h7YQ6YI0xRHSwF5rHvKqvkcsnzxsqx6aaPGd2v1zkR+RHRZ
JjtDzy5jtncH53FA8k6+4Xoh/pQckoJ8H1QE6JgJJe6zfZOCca9DQutg5TB3cZePMNfPgwslhDN7
CqKyO8mEqEKjrdygxM63YeiLyDU+E8kLiA9k03u0pjyEaMNeySD4ZUy9tV1vjaje5mkQKWQvvTy6
kesz1HjPk0THjWifhw5OWoaW+jqUtnuZJ3O+Zl3r7Kaq9kW8nKoaAksyCG4l65duY+zLHfdi8xxs
HOfRbevqxZxWJ5BkgWKRRDzsIqrAlIitUI9JoO3z2Tpj2U0f2QqOWMAnbFVdf9dm685OIlTslPjm
KDA5Eg7TrO4deZh8XgTQ6YxmMAV2stwWI5LYKnrOyM3cueVgn2yBtRx5K/vfaqtCntI2nmGlFNZT
wZwRO6i2JaQPXAImawzNjbMV1ZLu0tLJN9T16kGLs89miu7FKo/8JC/ciReNkCssh+8uKWz7aBEc
hSl3YwjDxUqkJwyZeHNd6jiTqvuGoNu9a+H6gsG/Az9AwiZ+12CR6uRSATXlvPzgsjKo9ZNgZCR0
HjL28UgaU3/Sl/Z+TIz6SmlwMfruBADvpncls1lN6UPmatAJwujLGLFMjvb6aVuJ2NhGpB7nfOW1
z6oH5mgcku08bKO8rR7srMmoPSqEOpUxqm2XreJYW7V1XnI3wk8mkn1nuMkWjBezmaWsvAYLNBfX
PTFxSPVr+8Uc0OosqveFU9f3XDy7ErsbayRlXXsLviVxmBSK6dWwi0dlYUcfzZ9jjYuPW4lvJFwa
n0c088A0Z6SINc+Wg1gwIroSa8YW8i8sV9y+Q/Ni2j8SySwarIR5RW8UhZXvCOzCeZDr7xrzuEdA
FLeGRzUI5tZ2QycmHxexZDvVr+NTGYJZXNU8XNPSROtXZYc2xLlixcMSJKn6PsDn8Ki9XhrmYgza
OXgHzNkb8xZKmbsERDcLiRrOXJ9Tfc58lyBMzLxIQeM6JBz2OgprPqZa1Wxa3JbqhpkYga20TYCJ
QML354VIbRMBuLbkFCpMZ4fmkLnhQTe0ywQlfmRnUSsCaJNnimDhja3YNy1OPOtGH11pkJm/vgLr
6i5xh9VPFo7ldc2APK0bdy1nbpYa7FlRJXmC7h8vSHszKNc2G4u3rOmx2jaVdSqrbvDDZJD7UhJl
ujKURpPXdXiDC2uDWoN7MK1/4WdDIk0UQqL0mFUJIjNbDB2dX6xZRz1jNxFajr7t+uJTRM4JC/KZ
kZ15yIbsrV0i/TQOmNWyDL16EdX7VC+czRCuiKqKOvfZWoBswZX+pfS8301iOOe3j10reEvMrjmO
Sd4HxrIEozD5LNsP1wgRlpDWG3qlNZ0nxUOehM6RRU27LZQcfbMV0RFnz+eQO91TGtpfcWn5YySP
ZKX5U1xq23GA009A5eQN6cAlWfa64c9Z0X00ynrP6sb1Mnc0n2o1PfEY3LPDTfzajL6ofsS5dvuj
OdnWaba0UzSmEAMiRsEIuZKgNAmKHW92WWitvkEkdzxo0wEwVunhty49EpcuWTrf0zVc7Sh61YaF
EQRidjad6a5JxbGIsG+1DbVAXsRnkU7IFu3J0wSmS0Vpu2HyOWzm1OSosgKQf8esm1w8n5d4ODrF
3smeyuyCUPlK24oB1NmGy41+1dr51ml6zsUCT7pG9mZbCf9mCWeGuIUmcJF6fEXo+DBozDfjNgv6
dtUobtyr6aC1XZHkYvP40gjELXjwK726KW3JTa2Sbk8U2/3c3+Iwi+hgDdPVaJtjO1WLJ8VyN2Qs
juAwhHbCSZ8k1q5J+shL+ReuzoBrjUzaAhsK7CAQTX7u/NBb/RelNmAAItYXbdhqi3p0m/RMW3Xt
w+FnScbgWXVY0QDK1YGIrOm6aNGpXejoamd9BeWrbxSpzUV5V2j5gxv1kHQ4tlb3qJnLviR8mgQu
ZNqze0QI6YJsYpRAvuWma5aHUelXsFznSX9uHF7MMvZSnJUFemwfkE4AyvORr3VDoVSA86dIIiLv
frktHWuXk9ngjSva7CpREAPf90mhRvLBgKxcuTWcMP4p4uhilHTBQhcMhPPqEFnuq8O1ucHucufg
hFPRvX0b0mPnHizUGPqSXkdcmL4yefmHtFqvCRjGzWRWoZ8NDuyn3nlzm+qh+t/UnUdz3UCaZf/L
rAcdQMIvZvMsH+iNJFIbhCSS8N7j1/d5NT3VYpZMV+4mohfV3VEpMF/aL+89d+RvmWdAEwOvUtGx
WTGLxLN2LGz/xaTJgTE9IcLW+uF1xEPqNvqutQ+5c+NjuI+c+IB98brBuug0MdrxeY9/aJMbL5ho
MMY636c4/Bqxtzk88a8lQB3jaWmvnVK7tuYh4Gl46+naBRKO2yQJL6vQa9iK05QjYALyRzf2LbW3
R6di4qNu9XZx01COc1aGgL4++rzxPpHnZz/W7pJuNTMynkyY9jGPiFEIzdVGAcxlObBKEn/ByBXb
aOB+t1g2EDdGccr9g4q1RcAKWIINivRThMznojG8N79kaTR4voXXsea7vAI6kI4LriJyzB3s/1th
LZuxxu1dni9B9VDmp6ZId/443GYJhkEDaS3nQNzBeNrus6ENtDy6bzGBl551G2t5FkBkOmoZICzL
x3iHMTvwLW06zF70Javj26XNTkaEMhwphrunnHemOXXDNgWuRP/MlwU1xU9p1bzrOiXWxeXema78
A9rkP7qsgDssYBS9ytw6aiZ6EU30Fyk+qGpcHwqByIibyv3YgSSKe5zKG1/jb4Lz0d8IX7uqYxLQ
s/52xa2KwZAzDiSN5QfOpFvdfiihsw3FuLWLnHtcy5twXh1ER5jFUj6gMtmI3uc+9wo/8cCx/qL3
sAtAT0pOuL0O2K6QfniHhPJbEzW8czsHP0WcY5AVX+u7yb5KjXHrVpd9WWN5enKy7tZkOY/i5iYR
2m6GOIO8qD7/ataLDzN+PyDphrCYCbzoTkQ8c8RdZprC0N2uA3+d7otD4jzF0bLN2s9WvhxC3Pgx
cAZMvKib8vkK4sPRin74XMOHxd42nAaAFfF0IzZ2/i7q824781dBwcqSZ6cHh9P/wIekgy7FUPct
XLQ7fTrLDMxdNMbbNaYilBV78u1zoDp68q2M823NdTNlGW56DEzdvk/Z6ijK5M5LUeQsF2NC4C5E
jiwJXJtf39XzXWMn4VPdVAPv+FTyMpR0W2fI9dPqcdXGKOXoD2nuRo9t1DV3ZUGBsF6b8dS1mn9E
1QFn0GyT77ofWsdyYESjiDJRQXQTnOLinCjVUFrgHRLj52XmhdZZTcCfusQL5IuhC0KznI79aNf7
qiitz2UiuLzNHUt9Kqgvkjqd7ee4vrXS0nixXWawXS89hdw8eu8sNzrpGUt0aoF5HIx+xIGo449v
U6/GHBM62zVPb/MIdAH5sbANgAAswexi4yE16C7jOPA0c6jfRiXIZYMUicF+bnwAgUX1mLYaTnYM
UZRWX2Dk7OtK5xUsZxGtxHDf6WcuS/uZl/PqCKIHgtZUhpuCa0KJEwQpX4TVuwoD4RM9nYX5D5E6
dzzefRajBbErBhaRccXApdC3OWVCbvKD89B7XuCH1HnrGSSFS20XOt6tnjBbOh98VM1LWB0+s8on
u6zCoFibu4L7C0IxqtbhhG1CZ7ZM+Nl51bBEdc577++XaT4/lhZ37dRfrL55E+XWbWO7RKPbD+ak
BanZX615e0xt8A6im8AeDat2EWXpXV45LufC6HHW06Aw+2eL3XWztHB7eiu2Mc6DeJmdCQ95/NjM
5l2hxztPo0pdmSZ+Gt4fB55tjOwaGr1OlXD4bmfvrQGfQOdwv+WWipaEki/uhY44aPe9j6lnhRNb
W2Qi9Icw4vn8h2XmcJqPNqS8GMvLcO/h0YUpHB7NOfs6+IBS66h+G8L4O3BHjtdOErSzAKNUahdh
ZPebKZ4vSs3AmNIc3DUKfIdnoBBSZlxFoBZgvRjrjWnAWSUX7W7Wfc6by42le0jubVw/BfAVk+20
Mj1mXxtRIzivyQb6uTDehdOybMqOCklFIC3qvey5Xt2jF4+BYc3nB0bYAsRm6xWok9rmyhL2Xxfo
YmnYsfd78aMew8lvGo93yvBhMDEy5+IrVsaT1Q+3fZkeyA7YhlhChaXph0j4T0mFiKJrKPa6+1bH
hGYNzdErPfPCXXA798Vs7tdU+NvYAt0/5dbNzEmxL8y7sehODsHzWy6T34y4gE2B79EYFosyo/Ge
Gou/hRsT8AoebRpvuItn4zb05xuhR7faFJ4lg89C627LsT1o7vLg+t99fES5fsPzIc6LPtuDY0+4
wPi7fLK3PXefTB8v8jR5Q9aIZwTVK3NSJ/dcgErRjOucB2uro8RSiFNKcW028odlePTc05KIC5JN
7mcSETIN5adz1gNgHV11m/yBpeXaFmYwUebLZnEBHsAh28yxzTtMmVyCeM33jRHepgiiefejagWW
imclbrZUlDnc6n03H+rGPaauT2J0xs3dz+OtnubocgrnVVuLK2Qgj/aQ7LUViXo1jPhcqNb1Hewv
4CaHeKZuPrKngQ3rn/N6CXLXeo3aPkAD/MBT285NUax75Lm3zGJz4Z2T+yXS0RYOJ2ySo9lgxCir
41Lbx8HHPo6o3sCHMYhjifwfm+dYM+R4keQYlm+aarwaPP3VOpuvLPNTUxffQ7e4XPzxjTyaV00L
j4hdo52DrGArhvZH76X3GmCzHXvrg2dz2obxAWUGrVV05cP2MwowKEPKC9+7rvVQ49y3LvM+QZi8
6YzlXPEqxA3S/qu+hyA8rfq2aEcUDT6+6Yp1FH7gZRVTgqzmnPpTmj9zyD3pDbjpIX7GZm0euTle
zpPxeRmb95KH3Y2ggEf5W3vSmdoGBajjurytdjcQi8UqGQnSdTznG+XjBlmSNeyTGAMpD3LCW+4w
+205YBzPKg03Nw488k87q4gX/sRs3Xj8ovYirqDF3VKyczEAxcTHT/WVViBhijMN25GxvINkY8pz
Uu0nD4QNAWpxjmcm0qKrtqtd0jE473eCgM6kSwpcRVTwMGydvGbUQfXyLzXGHCRRUeFTonKLQMU4
1I5/a9i+fhVmAL7oIzCSTo7JW/u+9j3KqPhp0NyjkYy0CJF1bxKDDFBuoftqXsmQPleMR+Oy5OEB
vwTOub6tqXczV9ketGONxufYOqO1DUXybqf+42INFKdTQd0O0Eo0fu2dYedZV2XNE8zS0tExkC13
bL+W7XxlcU+IDwAsw41VI9Fw7M9+n+x4NLWpcnTjHudlslnK+BuC3E82fJzLcvaxNYvc/m5q+rtT
wpaNjW8Tznku1vWLSNKrBBYsrxHR+VXqe9+JF+hPW5uX1LS3txpzAVUR/vzxeQVnAjKAQxQOzqtw
bhA2JCfLE3f8XJeajyaNJ6W7NLd2NTbfGunxNkcDkYc1IJjbobv24xsyqxM3teCyOadU1EG0thdN
Mz54eY5jvWZq2Ub4ZPcOYokBUcxiIGv0p8Ax52c7bZwbfcb+zovu41oTTeoXl8Y83vSJ+9QIutAU
BzduDxYVsc1UONqx1zjlROZLWN1Dd97xYLceNNI1eJnkPauIHxpq05TkNlbs3xsoG/to/hI5+ddm
jc1jP6WPnZb9wIvFs8WbybGh49EXvwvvH3Yg+qM2IeMGslKjXuAVNsuvz9MirQ55vG6jFDjDcPCH
h4R6ALmg1m5pudfqPHLUSJ2piJgLmsOFmlFfJCIo7UEPyAi7iokp1Tx9/yn2t8atfX5xL0pKzvdN
7MRPSRPjDSa/nsHQ6YFA6f3mZuV6UQym9pa5eQYDciwfV3SQ72bsscOI/oBpuH4vCJO5SQp7WnaC
pESeXpf+S4ZS6wZBbXEsPR0CwDqkl7gnvdMCX+LgxWV3BZY1xh6cxd9JmW/Z0rm3miHJOMRQ6Ici
1NsLjUjbzcQb6fPkRN9CH22LjY234S1J9FXHW0vPQ4/mij26wPpqjNf2OgeKceOahX4yuvFzV9KN
Osi3am9q5WcXABaP5WIwAyP3Ih40s9c2arESol+IsF8aFjY7ZxeXxm3VxV9wDyFmcz53CRpTMK7N
+RJ155ZC7LSS9c3ksf2pSYGgDj6FT/NbxcFiCxPlzCW7BgZ814D7jobwQqMAcUEdiYhGty3wtK/m
RYLtoUncB4RsycMEExPnCPopUc5Bi2Z6N+fQANx8uKkc4zlJ+stK/EiBMCcjNxBeZkCPTT3v82l2
zBbSFnijItTu2dOvp9AnrOvKcCIcmusmcu4ql3wQaroNBzvXeAPQ/owE7SIlJhvG2Vcz/Q5yhhry
Z+btlnqwj3ho/aol43IYQJVa0Zm3JTokNd6yfjPd8LLX0Z7aTuUQPzfVnBbdIHOjPZWSmyitT7bg
EXeJEA6K5Evrh/359tKwqkTA+7q9BWPRAKMqWu2uwvrZsvCJZGeJU1UUd41rjQegTXsz18PnDJ3j
GRDKLovocQKkBZ3uS1yC0Eouq2S5hzrG/yMtw/0Emem0dD43XAA4m3Z8zAf/Khw9fwPoutytXjKf
xJpG+9xtX9rC/dYTM52LFvKOrnmfqQ3GB3P1OfljtCeEWj+M5fklACVbBpB1M5ITtSPkdW9k51NL
mzjbxmNzzWfH3eSk2rZ2fB1l62GcjS9r3152PTLd0j4mS4RgOfVffcEiSYFFe3GNGXoK+Ivr1Gko
zoMZ0KrpiA/7mGkOwLQkg+yQziMnLTFt4ILB//DDVzzpYJKQvML1uG6G+Mrt3xKSBrdUpsSFZS/r
dpjzb2y6TB746Us1P5dYuKsStavHps5jOehlv6o3Y8PRrDB+uOmPtsa3S7HvenK5AQz8Lzbi0Y3N
MTuv235b68AewjxPWUoId0rMOr5BW0f2MTtj4RLqHg4VCXzR09JH1d4jMfWtaM92GypuuwiMOQKA
6zbRMZlwhx2sfEJ8bRfLPsvB9OYFD7X/sBn8W4aL/9+COVgi/+Sl+IwytPxW/Oyl+Md/47/MFLpP
FAfuNMskJNHQDVJjpreu/z//y9DFfxiW5VhYFAk/wE/xTzOFMM+RMbrB/wiML5jR/mmmwG/K/41k
GoF91CZNUPw7ZoqPJjSNNyfX4mnIpP2fTWGOacK+zqs5CEtnh6AJNfHFT33wC+PZ71o+B3/8+PaQ
QMvjT/7fc+IYbc4zXhD30w8zy35oTfRVrWnJ9lGnM5GlGitxn7og5hrjITMpSyk1/g/PyU/fTTal
n885BXYXbAbPHMVtnoXmQa3xs1P158ahiHmTiKfAdocr38hRQOf++Ber3296XEhGQl5/cjSSfLkH
GvxgZlq5r3zWVbVPlyLK5rI39QZ9QlAt8KBSDzmEvghX8dslc2KUxClw7mJE59aMFI/b8NLPlknx
28899lO3L+GSOOHqDEHm1YHnQcz33b/8oh89xv+cQGdv989NozPnYSdbxgClmy4AeSZdh2gqzZpv
ZMCu83ZYEJCz/o7apVUid1frsLMH9ud/l0NgK3okUMEMFmTDQxgewGFR66+zzf3nxp08hI2OQhuo
fZLcFUXRcLiz/hLPfe70/3bX/rPHDGlhqLPB4xG6HM7Cu2vCRYDNovb4t5J+/7txaWng1qwPDqyW
QCO3gOpoPDxp0BbVpoDULTOJLTMVUkR1yfQWQ+Iwqu5VrWmpU4TgcNPBJwxmo/bDe3vlaSERazTd
KrWPL/rDL+oNWBEKn7dAs9GBsfdVczQgXakNxn8xSjMQXZSjdEyP2sdw9gi6ntQ+XPLuG8jTS9dw
h6BxwULjmmhLCFT9qNgv0oLcabbuAqQbAtAF6YOee9bFYqDMUvt4aUWmjNvHQKH5eOh0m650IrRp
671a49KCXINc5VmMT29900dCERr1dzgT2bc/N39u5lfTVFqROUeSBEDeR4CSBpm7RkRiALaoeEBe
s3S70E7005//pd8sCLr0E89AVVw8iKw2aZxeGl7JDXPhEKzWuvQLJ4g8nGgy+6CswyThMT1JbpEu
r4r7omzfR+YSTp3OilN2LTrllKt83ww/1D5e+o1xpiLt1Ys+wKjnv2iasVC0Rs+s1rr0E+NYgpWe
8RPX8TBsJ7+dtlyj7/7c+HmM/2L86NKKIwhQrSfeLoO0taf3JrfFZUnB/Y5UJLR6xRAu2QEOla3U
U2AOPi5weizapaDqHxD9fU0SV78Z2vzTn/+UXw9QIcd2W1EUxau7tAGUogPIgd3SzDu1pqUtBdKe
sDJtblHwdF9M199rxKWrNS1tKXhhqslM+GoebK5BVoNPt5Q2QiHHJdtxnfHkYqB4qcXrlC1XREYq
fbWpS+caKi3oIy22Eh4eTvEcv89YMBSXAqmzMY9EJbLhPsjhJZMW9GSJ+lGls1Ejfxx+E57Dtq69
PvDHGBnYeFqK6KjWtHSk0fHE0XbE4dUBE10M2ovdIkpQaVz40tobYxAda53VsR/Qmq5GNh+rSdRf
1FqX1t7BOAdBwQwPfLDDZ3pllW3VWpZ2VlukMyIKgcACNRVSJ1RrruKUlNbc0nBNgR6shcrq3g68
alaeofRTChnBgh3I0tJ65at7qmWFjjJhbtRuBLARPw5BYM28tudJGxiZvU0iWKWVYpeckQ4/3wcS
Xw9Xg+cEXDDVN3h0D00OZ0Tpl/SkX5In81mrovrMrrdQvCArPA7xkO3VWpd+zFoIPNgEbQSm3Wwt
noKHVKgtgp60e46E2bdFmcEdr0sXz4b26rvru9pnS7sZ7qW8Nx2Gt2GaX+Oluk+rVmnTF560wEKd
qJzMi9qAvtkgDfZdXfGXlJbX2vRsGOH0NU6vTWX+oFig+CtKq6sHsbQER9QGbhm9ktNNmMXUfVfr
aml5RXsBHtOsSCqceRnri+EtNCy1VcqVpqRnRW7SALcMXHC1KKSppo5qS4krTUmYgaSTWnkbVJN+
h4f0OSywvf25S86T41+PbtQXP0732tOg+Lhs7/MA6HwzNDkgbAKTmreiEHaxs1KvVbqvC0sa6F5W
DOAM7Dbw3agHQYEcAeh0ODt/+VPO7fzqT5Hm/1Ji0tcN2h+X+druxFcXSc2fe+l3TUvz34+yhWAr
flyQ3gsvfFW00TSIoGqtSx0TdURSzL3BVuGXJ4dI02XslMqnwpVWgGn1cUBjoQrWxSPptZiyTVcM
tWKPS6sA3NO1mEOtCXjLhQNAjgDJ9mp9Ii0DBfTFCBY4SxfyOFAdFlk3lfis1ri0DnAQGjpnYF30
POKS5kcOWTullh1pFej8Vct8XjKDtibIpbY3lXut1rK0CET6SNCrEdLXjjNsSHd4grgR/WUEnsfx
L6aOI60C+mjqkTNPyACNBr+sW5sN/G6ntKvPIdEmn5T+BEsejBWZF3OPqJ/UOZ6qEtZ3JBN/+RN+
M0Udafb7bdO7TkrPp3ME7aDnOTBU/FGl2S/inBO+6zdBOja7cS4vRg6hSl3inP+an6rVWcei2wvs
Knr32uEhSFO1Ie5Ifa2vToddm2+2uuIKBvdFUteJYldL094a0tEuK5euLmOkbGOIxC5VPH/KXNPS
mqaKvC32/3FNL5CQAYqqUqG2lTrSzB/8BIUsOtDAK91tPkCDWjO1n9KWpr4mxnmKK3p89s4gZoDC
c3hSGiW2NPfp3F53XeZ+zwM2TtErg3uWWtPSzM86E+JC7dAhsDnS7hESnGJ/SBMSjObgxqBgg24S
O2IeD2Wqqe07tjwhAcSYekJ/mAXQ7dnHuv+389B54v1iJbSlCakPLHc1F4hgyLPdDJXCjQzFr5am
ZGOVOanVDBCTvWEQ+dUyxooDRJqRCa73MnXMJtCQmD6gyF02rZkKxdalvdjgcc4VnsVaYpLkYrTu
U4du68/j7zzOftXf0oR05y6GC0nV0x1zp0HexUPRMhvw9SyIVq/juizzGXtWdGqL178AgolIzEgx
Zy6RrYOv/Hto4DX48x/zm8FjyfM0hFdTkVAUZCCY92uI2mVtU8WKgiVNVSx+mtN6SRNM8xIUMJbz
VnHztKS5uqRwOE2LpqthvteJ1vIT5/9SN/+H6Nv/90qHsuHjDle0iW+g2aO/1yZw8D+EhXZQ6255
1LeWbmt+htdzJZnETwDbu4Vpq61fljTqW8NtQrOom8BesZjMrk10cKpW6AMl+LFXrIFsQZe82aDC
IW77DHdnLgq1YWhKOxGXfagqK1uonw+92K1gNoyjn1fVrPgPSON8KACjpQUHOa4u2yYheh3go9Jv
akqDXAs7l0hCRqKLg5sXi7sel4ta09IgJ7gojRY/beiW5hKC7Y4Hwb1a09Ig73ThT2nPSOw0wutQ
+0Uo5NWaljakmahfEQH/RZra5YCacyLi61yUP9SalzalFDEGEIQFqUSRGA/o9OeLDuv2m1rr0gz1
REjwR9pwJkrFW9rGz5rnKdZATWl+LmuPEdnIG9yv4TdHa2+6ZFBtW5qeMKkRAJLHHpBj9GaQzVsL
2NVKfSKLjnTMRZXl8INWmh6KvT/79bKba0R+aiNGSLOz6b2pFD4LV0YYEvknxXHsUrXhIuuOSC7O
F6NiDjnddAMv4mQ1jpJWhGLtxyWxMhuCW42IU4YmvrQ2MSDj347m54XvF4cMIU3P2MwcMvRabuX5
0tn3RtM36QHgA+OlGIyx3zTxan9Ox94lK9Sue2sXm+d8b7UfXJrBqA3MHPdkEyRT85652PtMt1ET
UwlZk6SladuP3flxpPcRntbGiRgsxbuYkKevj9NUtH0TFA1hyKb3mePZs1qnSLM3NcVcjDWlI/KV
9Pcxmdzd2uLOVZxk0gQe126BHjBwjHchTumcHose5IDSt5/jP36+tIddTXof4I6AgOe7MaxfYt1U
3LsNafJic4rjsmaweJ5zMRBcvvZCrYJkSFurg6yv6c+Y2tks8XJGl73XPaj1iDR3e21N6mwt6W4T
f3YIZAYPpWKNxJBmbwkCwtTa8+kRoXvNIaboWsVfUpqaXX1WYLvc9hLdfhaje8jyQW3Wy6I9H8P4
qhkTp/XIuhjtCeg0+auK3y0+jsCcSjciLJfjo4ju2iK8xhumVqWXJXu5RUYZ8cgNIE5AXeHQOJvE
0L+rjRNpWnKOscr1fAX2/epr7jcQRg1EU8tWqXlZXWTNi+1OJSWHfg7vk9DBumqoHR51aV5i+zVa
43wutQyT9KnOxJ+O3l7tu6WZaRmhc0bKc3w0pxAvh/1WOKtiRUOX5majRf1gtnoTgP18CM35uqwz
tbGiSzNzIJazjFyantskqEMO6130oNYl0swkBXp0qODWgd+Hn8WcPojRVGxaOvJq02JOfcik94YU
Ilf3ufQmxQoAQv0PW8Pc5dloDsx6e2xfWQOumqJUO0vLspMOtpTht8z5fk6ODpyTwqsPap0tTUvo
LZ479xQBnTXbu3lxQ8LZo0rThPVIHbJ2fZoaWR3oaf9KVvhNtAJLV2tbmpO9NxNDuPLZQNSCNdJu
UJUrNi3NSK3vYZHByQ6McrzHgvTg+9qF2ldL89GrgbivJgusOeifCDO/Wh21+Uhq2cfOrvxRN8HU
1gEol0+QeEHLilrt1ENK0sfG+1lMaXbe0KjxHJaWxvtJqD0pGLLszrYr4CoZwKCs8rT9sBr+s+ZO
3bNal0uz0ghtLDEt+4JN4uA8+eBZ2r/UL89//b9eLUih+tgr5J0jUI6aOpi16AVi0GOp5Up6ZXxB
H5se7Xk0YT/S4XaX4J4HcheNS6w058mI+ti6Vc9OP8aC84nm59uhHPxN3TlqY1wWEXF+MMwktevA
GcpHyPVPfTy/KP2WsoYoZmki9p5r/0SY4jY9s6GcNlSb9p40N4ktTb1oYhjW63gO5SaVwyn6vdqX
S7PTJUC+Ks/1W22O910GesszFH9MaW6m+JgWraUgZ3eArHmfi4A0ooJS+3Bpw5xCmN+ZvTSA78Ed
2bN/1zSdWqnF8KS5WXaDDbWQ5XAYiMC2QYfAqFET5RieNDudRNSrPvB7zkAloF6SQ9KpbWyePDuz
rIRDzikC8i80JNd5NHD5K3W4rCWKDOE49sCNJ538iYzWYt0TPP5ftsx/syJvyHKiBGRyOFZdHSTM
GzA9P2xgEmoTSJYTTXqY5muMLowdzkiAa8cR4NooJChMrWukGerPAjBkbdVBGDZHdxmfUiNVeqnA
+fFxRSTpqHeKc1Vba0C29jDTdtrcmGqTyJWmaJzb7hqyXQRxY1/ZunkiI1SxaWl+onwwtTzH7gbn
B+ZsHb8CsojVVq2zK/VDsWO2OqcHeAkrJd932ni3RL7aquVKs7O00sbqIW0HALhwtQOA3GqLrVTt
IJH143ev7gh2vaJTdJzSHkkseZwq3QUJjvzYNAVtzS4b/1yjSZdNXhE9IxTdkaBKPzYeOUSa1ERs
BTjLUyhXzd1K/KXaSJF1Pq2+2vmip7gbXJOiXvUgSHJQmpiy/gaIjmY2Duu4ZVGicbWE2AqejRU/
XJqbwIJBhJGhDLfROrRZ/2l07U9qHy5NTK7cWKUdrQ6axH8ca/fUTM1ntabliSnO7PcSTRJ0tU1p
VNts9NSm5Tlm9edpmXo8T64WL055gdrRm3TjAB9BrS5myCIcX6shLuRTHQxCOyK+f4Nq9UWtT6R5
ObeFUxUa6wnh29jkkq2Wzmp9IitwcoJZypw4z2Dpyaya4wTAe9+oDRNZg2PopFgQSwaRVs9fzGIA
h22pbfe2dNlsF92DLEjN1zcLcNjFw7iGatcTW9ouBaxwgVqNA5Ab59/NuLD3okoyxdbtj4PQCLvJ
x97LVdZbjQPgiJulhSOuNFBkJQ4WdGEVIwf9SNz7AnBjlyu2LE1L1xp8Ix1ZvzPCScHz9WC3Kluo
nVBsaWb6kbFk8Dj4NZ3hWI7r5Ww0R7UukTbMMJ+atHUZKKudHmyh34OqVLsi29K0XMvFQeKMTMNP
q/d5zg6lr1bKgzT/cZQUlU0WyMgC6xL6d+jXjgyethjVrpqy5iayRV35Ja8aLdx4g/SWOo+elLpb
FtwkfoxCsEGkYTuA1K3kuDhqrjrk+x/7JNTH1I06Zk4LiDr3qboBDlX7amlSsgeDtJ0ZJJHjXFBd
vwx1tSVQFvDjB4jKWuOHXJL+pfChQeaJFSl+tjQpiXOv+rpkuq+xvoXaf2Xpf5NPntfRX9RoLGlG
UiUkK6bl+XdtfMf6WqAs/Uq4Stce9DGz1wvf6/S7RbfM9i9/y/ms9ot/UH6U7aa1dClRZEHFHxFv
kySKruao9S/XSTTIWsa8esBjESabGPqx2mIsP9aKphDGkrScY6o+fbacdSmJCG1SxXkmrz3mHHoh
0W6B51vEOIrryqjUvlwWQ8W+g7ow9AETVR4M8FR8ze26U1uOZTFUaOW9WA0eElxiDvMyvzHdRen5
wzDPP/9P4m22vyGsOr6769qd3sFNAlSsJhMxZCGU2ydDbgNCxK2ZvJej+alvCFP48xJxXgp+MT5N
afWJYsJNptiqghqmf1467cNops6XcJnUNipTWoMwsxTCn92a43ppEuNTfUvH9G8Vo99M53NS9c/d
Tm0kWRaDsj9ZOwxxM+/f6qQS5TYKvT7eRlmj3YVVpbjqmdLClIRtm1YjCikz7b4Yi7h2h16twisT
mcDu16QaUiZd/RpHUUGSUJmMarYiQxZIkSeVhB2jMignx3yPdX1AzjQB6vvzIDp3968GkXRiMMyW
5xxq9sFiD8snPZzTF7MtYrVpK6ukzLxxWsK06JrJqU4CEvCmKtLpTunbZYnUrNVEoow8XNpjV/KY
BjV1hLWsVh+QRVJrhhOtt7g9kc+Hp8u+08xRbcmRRVI+xYzJMag68rKdkhJgNWNLyuH6lx3+H4qo
X/yoslKqtM0ITK9fBdMAJ5qWs+WmR2+R7OZ5HDsSTQgQpL7cAEs09E9l2s8aR6PCffWsghSU3nSh
v2e9f9lakfbJM01Inzbnhvukz6qXjJDfdtMk+vzaa7ZWH9jou/DK4Dh+OWoNbY31GJ7l5bOatBmM
2sfVgpSx2iqMtaQi2Vy2TX2dVr5aiUlIW2IyT6M15aN/4lz4FkP6rCrth9oAlSZXTvhB62c0bQnC
k3btqrbVytIlkFX9mLS0G5F0B/6TuKXkL4ee36wHsnJpDI3E6bgQnvQ09u7Pu9Uj16viq1KHyOKl
shoWP3JovW3S3bxEuzp5VWtZ2gyNKGvzMarpatC2c3jpEX+j1rK0C4bpVPtOWJHA0e01on5c4n3V
WpYGtYgdXcwdLdtmvV8672pCjabWtLTdTWZpN0NF04afHojj21FYVtvuZNRYXMOMHmwGHzDcaBtF
vB57azHt1T5cmo320iURyaD+KSN6baeP5d0IfV1xcEvzMQ2HtXRcGre0duPaB4csHqXPljVLUZyb
3Yxv7OSW5s72ms2UPqm1LB1P7ZW07ZwgvJORpVtQF9C2X9RaPp/Mfjr4puk8eWNXOSfXsvPt2neQ
1stQUWggC5asPtRyt0hdtMV6t/OGmBDDeM7VNmdZs4RGPIw0v4VRTXjtJQm28b5cm+QvG+hvFkGZ
hDTbrubkbu2c/N7MSPnNwycC4BWHuAzM8cnPtbrZsU9E+BI0Qa5hKtRmjyxcStt8mtdxtE+GPu5E
9TVpV7WLo6xbSnzPmzqjd04g0zdV+NoQZ6k2DKVJaYWDboKdoeXeBxFvGQ8kn3lKRUJdFi5B+coz
0tTsUzqNt+E6X3eT2tMxOTgfp89irikx0rYNjj8+51mGxWYCLa3UK/qZMPvz5IxKJ7HsdbJPhW0+
Ln1613b2g0qHQyP62LTh4QzRM5rmbHJqjShoLaVzrS4rl6aRkG7UETaL90KeazcMF2FOsoLad0vb
ZStcckqJwj2xrsQHV9P7XV8VsZLSV5e1Sx08bTIlmDqjjzvStQO7VxN0kWD0scOnCa2iXQ72qZ78
Xaj528RSWqhAEX9sObKa1FiTxT4thlfsPXDme9+w1PTJuixdql3NDzMillioSBTKq8Tckiv6twLA
rxdZXZYuaRRP4XAzDLErXVVD+qVaLaXdQZeFS8ToWDFpfPapG7z0G9crd9pOXap1aquKrDFY4trG
J77OJ7/SL+JOEDdUKB3cSFf7+IuuoZZZbTjPJzJdyVRc/CcshUprOF7Qj22Xa2t4kTHMp9mu432d
EenVh26lVC3SZUlX1k/EvI0Gv2ddx0eTmyKRlYbaQJclXWvsOYlOVuUpgWWVhmW/tUqI+EoLi8yF
8vIR7YWg8SpqgKijciMVnvBptdalX9RvHLLsDc8+TVEKvcVqQg1dShKlai4ZXeZDYUJ1eRdsrVOx
1rtxbckq95UOzLos68orw2v0igCzLiRozwhP5iTUBros6loQnE/4TfRTMuI+JTQ8Fr7SKUiXRV01
TLy87CL91GjNYy3yp6bQlNRFuqzpKkiGI/RvXE+iEJ+hfoCcyya1gSIruhzzPzn7th47cSbaX4Rk
g8HwCuy92X3PPTMvVjKTYDBgDNgYfv1Zfc7LGb6RRuIhUhQpbrdxXVy1ai03LnxPtztYul2+N9m3
lfsPpy7hEdGlICu0m17ud0ivd9AU5I37PCvIQp1b/pBSDJBCDaOWw2vZBNKR/WXOyKlXCjkilzAG
mYGdrPV3SyA5u3SQfRcn3fgheibZSmcEzvU+jCiKofOo8mlj388dySGt1dCWrkmTrXfMQQMFFD9r
e25inhyRSyIcF7nPgb2jqF3yWd4VZ+ec+BG3ZMfOzo2T7t5AnoKxMA/it1PncQQtQeIt9pwKe28T
f2lTcXXi17mVD5evZdsotWUWN2RdPyYxj6t0hDjzudXjfwbNTkfQfJPE3h01vJQgKbhE6zkCAXIk
DsJgfwSJJ2fvEHQr+5g+1ydHnciROihpmW9SXbv7GNmX2eoSSLRzTvCIWnKRqRnUpx2kVOcOMoPq
HnTp73PHfbBJs3rTbSCEv8uY39cpKOspOecDj6xBaeZSEErjBnoGooNu2IarJEtwzgUeYUuxb+ky
EWoBPIvcJcgyKBVlCy1PHcsRt9SbFszAxNt7MwQf93a9Nir5eW7pw0uTg+zAx6S1dxqouwiHD+ne
fT239MEyN4ZxpyZe7B0MU28izL6GwzkYPjmSB4HB01k8Iex9VN2tW7eKn+Q6IUfI0tzKza+QU753
kGbMBx4+1h3/69yJHFJw2rUCA2CjvYfJ95qsFzo055KeI2BpWLolTpMMK2MSfu/tzcT/xe7z/rn+
t51E4oNNhpAmhhTHau9cj1t24f3Em4sTU/hHjaZwknOIE5+rM5EjgskvKyE6s3DmUfMYgi1zGYNz
nvyIYGotyyTIDpZ7psZCYJSAQDH41Gc9wpfEHo1bqNly39pVfJnJ2DyJnp8jaiFHBFOSGCiw+WC5
R70kOSiD+WPk9XYu5B9BTFy61rZxA487vPMmZKWqm3Me98gaFEHTd41A331fl+QWZfMTCBuv5078
8KrS6FOChD2Y7/uc5XwS1aj4uUfPkeBwV2iCRatc7smfqbtAf/ncjsN/JhI88W02ds1ypy4oYt7e
vRVfzi19MNCMt/B+KG/coX8Jkpa2ArXPf6FM3g/0X4z/COuJmHdEdjiNBurNjyusqAqSdj4XNY+4
nt5DdR7qRPN9auMv0Zb2+ZBBqfTUsRyRPdCyMgRI+eVeB8Bn2an5MkrIx55b/BA2gTOIMjBuzfc0
668t51Xr43OlyCOwR0reNq7ul/tOu09tOJVxB+Hqc9s+pLOBj6DwAOmme+/C37Slf2oIfZ9c+2CT
yZJOadst8z3Uv2KvSpU159KfI3on7qwJxYLDFnovAGe4gtLkXNw8onegMR2O0/uFrvt5rRKrpkuc
LvN/ONf32/Av1nNE72TBQC0HGQNCZxs9rEAs/4CsMFQzd9UYdlkgFg3xSQPW43Pf4AhaXGe/Qigz
m+59EEzlpCdSJt05Vm8SHd60ZIPSgJvH+S5rsudjak0B4alTOAxwbf3TP/aLYQEEQuf7EOwjxH7b
EeLN/XDuzXLECqlg8X0y4W5CRIk8dZQjBZhOEgaTI1ZIYsgccp7TdM8oVPlk33+Pl+4cLRk5ooXi
AUKhPjTTXWf8ZWg/NHXy6ZQzOOKEam8WhmGf6R4pBwXL6G+oOZ8rfxwBO4ts/DS0WHrSmH+CJ4a6
qj03n0iOINm1o7rZRzbdKQX/TUeellmfC0hHNFCURunqrJ7u6ZaWhIt86M91xMlRc2vNCKiSoBF9
b7S47uOvkIhzPuyIByI+BQ02AZckDaMShAGQJT35zjrigZK9CWUACqb7pCCTmvk8HYdzCdERDLT1
WmE8aTf3Xtf193T1zdtO6vDnqbv9Lt75/zdQMy1TAT0saOSCgyXuRN5D8fbc0ocYmi6bHKzC0msq
l1Jtti34OPpzN/Ao/KatDsADi9UNbW9K2wow6nMNoCObEaj7aijKdj1iXQgR2boeKmkBuT13LOE/
T3x8nzeL9qG+U6CBkMp9SMeTDb0jnVGz9nEjiG8BVaFA1oqhW7/28w799XNbPwQ2uBMhZon13bLS
0uzqTxt0JyuIR2wQk2kECvwgrtycPSxblHMQBp7a95HPSDb9PjnW8EoHtlxDD1WDDpxG5xY/ZLgb
OEhsMLKkYlAv3oE8Sug52zxig8jSMGOaxlWmcQz65fV+WyAOfi5ZPGKDAI6ceB3XroLs81Mg5SVz
47ki9hEYpNOZxguK2BWUHtecTNlzKJqTjcIjLqhb1zkEtNNVzbR9nqBCko9BdjLvPyKDsqBHVWJ+
PxRbQzmOp3eQep/d+eH9GUHtiq0+s1VWg5A1DdekwP7PFRHIwTZ7IV3QeY7FhfgE6ppvYj2TEybZ
ERw09eMwb0PkqqAbC9rKkjt+xjCxdPpPX0il2QK5hhavQlm6MAU+6McJq8TKB6u0E+0dSzZXkbj9
owv666qmk+dxCJkIktsk9eqq2PjH0TXXbD/F/oddH0LmiDZeKKVxlWt7cc3qgEL7XYdnHsxY/fDw
hKwIbdHicNXkeWlI+0Xs5su5447++SFdr1BXMdZVy0Kfw7oGeW9IT7XXse9DxER67LrBOlzA2Lzg
U2tUm6czrgprH2ySD6TRRipXrfNe4AfdIu5O3pODRc4TUXGj8DH3ngQ5D/UliPdTpdQk+x9YkGvF
aEjnKj2jzbGpPbmASP7vU1/zCAyCuoOLLeaRK+3Nbe+THId0Jupg3we7JOmiUSfH0jxWRTc3xVif
Ui7B0ge7FBPdDFdY2vv9mrl3ko3s3Kc8Ql8mawiIxWE5EHJdcj20X1IytWcSCOz7YJYGY1Hx5AdX
DS0p4shehuRUToWlD2bZxqR2FH+qbBW/0bwqpEl+nbsjB6NsWNbuwwLDiXZ21US7PEW1/eSRHKxy
6Ld5alvpql63n0L1Uwf8DCwfJ3IwSjPoLJw1DjsiHjEhvtVmOZMdJ9kR9EJAB6vbFYfdzCC86eQN
cz1nHjtY+hAnNQMJGEUrGTLsQ55AUSMBv8ap73iEvEwUlqL61lV1s5eK35dRnwvu/GCPXeh06ILA
Vl5CUdzKHELF13ObPsRJYqbNkAHer35XrG1STDvv56RLcNgHe8zqNlG0xr6zbPrZ7fEn123tydM+
GCTvSACcPNaW0ZOlaUH2/eTKB3vsqNwTgodCZcct38SvMf127qwPtrjUMokXjwsCPE0JJHe+duZc
MDjSFpExkdM8pLYyPk5ABgJA3qLm4NzqR/yPTFVS2/d0e6bUlgCnfGOu8+eO+4gAen9g83XC1udo
u41+u636FANdkh0hQJSHoefQPavQ4TW5fqeOyeqTRnlkLpobLlDciGw1MZUVtt/NB5+t839kU/+3
+vI/hXzs/WCY2bLjuaTJXBEUTUlFNjkFL3LMrChi6jrxqWtpm6ILOa3yBs6GCXo38eqm25R53d46
0jcsJ1vm1YvcvVkbCGJ27FRpMcmO3DNxh3jl1m6uRipANUfpb8iR/TxlJkfyGaeCWPQQH6z2sf+D
xXWLSvEpdSns+3CqTkdM8lDNVTo3VdOlTU7NKVgY1j54u33vjUqBA6+8G8PcGLflILNMz5lJfPB3
mtSN32nzfuJK5ZxH7wOy+yn2D+z94POsM3peDM7cwhbzmgpdLGn8+9wHPfg92woHgmpsXcTyO1nW
ezQFt3NLH5IQFza7dExg32FdMh9VGT818ZVkR/TG0i/9msy4KiHVrICmDy12iBye2vcRhydcnCAB
8XNFu+gxbn0JZrhzycIRh5c6kk5tNmPpbA3zNQ7uClQNJyPB4Z40fR27JljnShF78S1+AIiaT9HM
weUd7klSR1b2Ypqrehj6MnZbf1mzKTqXrx7ReEJw0gMz9/6I5AZPj56tNWbKF3HuZXPE47VtLxUl
A3aPL3tvWiOfsmVNTr5tjoA8m601tHZhRMZ9AQ/as7LtuWLGEUtE1rGLG1yRSiz6D+3rN3yD/3Dl
7271X4LYEUjk1iSs07RDVSpjwyPYhYYHm0UbwVzpzP88ZUpHOBHFIBxZSAyXPvA0X4f5L+HGUyVp
OIFDvIga6L12Y4j7Hre3cP7DD+k5SzqyIiG6Bxggxcok2+qijUhBoGxyLlgcEUX1MtJx2LG45OZZ
mA6tF3Oma44TOXiAxCutY0xNVwkbg7JP1GtQi5OFh6N4Wp+wcCJrNFfdO4YAc99/9o06mcUegUVL
tO5TM7K52trmmU19MS3dORM6ooqEAbcMjyjuYN00KJRKUYDK7ZT2YJIdYUVyivSuKU4lHZdqkFGJ
N/2ZBh2WPhSREh20fQBQUZU13U0kQ5H2yRm8EpY+PFqJ9k2ygbYNwmAB5ihcLptTvQUsfbDK2M9p
B3IOXBNPcyA20uTHKV/yvxxBk1FTgIUdlJ+egzpr8rlNTtEbYduHFK7NbEqi0M4VF/1al8tohjof
5Yi5u3PbP9hmCHbPFLyE719zLMbYfomiUzO82PshNmfxaLbGIGHpfB+WofTVajN5zl0dYT5m4iOk
l5Gy9B27rUuWy4ycu+BHkE9AO4w4dVg66vgDSiilHE9JVCbZEeEjQC6yu8jhggeZfFaix5l3aI2e
+pZHhM87bBv0nmSoWFTTBxlYee3TJT1nnEeIz96zbKLGYPVGNiTX3az7wve1OcVPgcM5mmiwDW3c
jUMlhr7LDd4T41afi/hHqE+/hJMRysyVnfYc2K1H1cgv5079YKKynbPZ0N5UEL+011XGexEQCAac
W/1gnxvqg8vUZb5qMhTAY/2WtMu5sHyEEe1REE9q3H3lfNCUYKaaLl6Tk2n/EUkErO8sk2nzle7S
rzXKvvkQ+3Ox84glEgp6BjQ0WwUhvxkkUC68zZk6xcCSgA7yn+20KWQTOq7CVz3flj4HpiPqi8xs
669Tn/SIKZKDBi2jxycNsGW7tpfE/BdG5D0G/0vyfAQUaUVt4x0+KRqv7neGz8su9bBOf2nDOjBr
gVC8/RrsvJ8v536Xg83unowbz4ivkuVjMAcgejr7FY6lkaGvGaCcvoohjbHYLl/iU7IE+MAHiw02
BnbyFKck1/m15fRGz+niYOmDufJtD/qlob7CEwOEh3rv8mY6WRQ5IoxqJsD+Pk++EqxRX1A7Cmy+
TWH0XxUG+v/YB/7tAh2KI21vMNivsrEaMOfLPkOaWD64xAXxk1wwl/8R1GZ0/DzXqoEW77arWf/w
yRptoB4VY+f6vEHXazA5Kol6f4BaDSh1/F7L6RPtk9g80qmzzcPkzLa8zFvdZBdFMO57X0DlNZVD
F8b2vi3Jmj4zqJTRyyAiyDq4uAbLQy7irP7OgjhMi26HCyg7YfRUznECec0oC7q1WhoUo95YaIP4
qhbC6lvigZt6W8eUFXu8eX9Bp/LB9SH7iiTK/mREL8/x1/HDcJEfUW6Sc51eZ6Cd/7L4aVsRQywk
qcCBB3ajKCXp7wD9SFDiMJbUmO9veH2NNs30J9qG7vfuQacGqtXeRJBFgXzEXfso7v+mw46uVxx0
va5ky9v9azvKzl+XNAm2K8fY6XTHCFOXPgZz5sxz3MdD9Cdo0TdbRZBaaIo0Wdovc73FdSFiQBIL
S/XY3ft6raeXHgyb2+cEiqNNqTQG/ApVZ0NSQJkgFteF7mJ+eFcjlyUZ1MZe0WFu1jwTYZD93HDo
0x0ctRaSmF0Wtd+a1gtyD9Y45aVP5NJf06QP6yKL0B+4JNwHr2u8S3YBFcGWFoxZkbxuTTN8XMO2
1Zda2oF90GBXwG6WYXinI9MpKUw9d2nul3ZQVwLGm+hVyXDqCgNeefSndgdGUzn0GL/hagXgf2W2
Dops4Hopdw8UekHWhYJp3YgElE2UaX1LMwDscsOy/es6A66Vt1E6BsVKVM3yfbNcXUE4TbJLP9u6
LVI/2W+26yg4MCVZ7S2Kk4D/2sFgFVWRGGl9iyikz3M7RtD7CUDfZAthgvWBE8FB3g3ITF3sZgx/
4MfMINjlnXvAQ39McnAljvN326azylHW5VnVxDNxICIKUUn3DFaUL0OU2DebsU3IfA5rt+dtr6Ot
jL0IhqtV6dYUcw0eYYjf7Lso9KAxN71GPJ0v0xgCNss6IpoiTKWqr52YmS8pwPQ/1rb2Lg+I1tDl
GForypSozH02lvFvKBwIWY5rnE15L1ax3mb8c1fZNFr2vOkMS1/ROkjmHLTIq76JPsXfjfQ8lnmQ
mA669QoEP76crJXbd7plEjg+cN+3+hdvsikrSdPb6KkDbeSvcG88uQVp4P+aIKHy51ar8DNNB5Wg
ZtEE00dRq52AYCZZ98dYruAoLlo2jfSyiDBhb2u/xeRq674b7psVob7JlSuTz7F1r8bZbrjCtiJb
6Hga/14bhsqfAIW2raAfFLS3YHP1tyzBCPdoCTOge5x6/mWNdfCgHP4lb8Dqwr8tY9p34wW8kp1W
l3V2rPvQJKIbfqObR5MLaGXC1AJLLKLkwS8RWJXzwdWxHAqFttAY5QmJmq3AL7tNL2NCmLuZgIXp
07iO73cg4DXcUj3W+Fx4F4pPGGNr6Cdlg2aAaOksqMlHU6OKlrT9+GWghDR/pybq679nqFCYkkwC
KXbTdEn/2IC+29+HhO7d6z61ydfOqyAqFHFrfJ20tPMLvGngC9ZYnVzROeVhDvpF1X/B+EiUfak1
FQ/piL4+RqLFXD+MiU9+dzbsgd5lfFifh2FAuhD2bv6WxJmF6pq07e+lc8ubll7wvB9hUUEx76Hq
P7V2D0RJd+QYORja1qhskC+ZGxlxJ0iQyPTFZ6ImNxVYU19apGpBYVJeRxeOKbO6nNMm0Lnkcxxc
2iBYfyRDOpi7VnsZ7fAd+Yp+5/vxfgwzh1iTIoGUguVSbKDinV73er6MzfxBBVO2X+ASOHZYKwHv
PKSCkevSCULvAUu5pmWECZevZotRL6PJnP2YwIP8mEZ6fU6moNUPGW/66BZD4yK8MhjB8owA+NBv
Y2FABWl985ytSYOpkpbtz2kymCeUtRDdI+BGwmLjg2ivWvFV5htDxTiHgWZ/grFze8kk63gBGuQ/
wtZkf8eZqX+GIxmHDyNvdtyEhkpaJKRJS2+oQkAEWSao1zYBzsIQKliqa34yl14dU/ZhGIi5oIAu
S/DYDBe9iFvjfcVIq8tYonU08+g2RZTkGd1eRe+nPBJ7n2cgh8slKJ5wL9sPSCNs3mESt7A+WPMd
nAQq43speGJzobl+asPw2VNVxnz6LtbAXUPSNqWFIFIJlfKnnU8bSnkqDcoFqm6l6F1WSB24LKfg
0bv5GvxX8M4df87S7rPdJgt/7n9yIZYr+MpZmTi1fuau1qVpQW8NZoHJFBm0/yyubVrD/cTeP4DR
LswhwvRZMbwgAnh4hLbhy5YG8Ie1yXKGj1sAQ0FzRrdnuokbbf1z5iZyAe29h35qL4uFq6bYZvLS
JfYPHGNyMWBurFDI+imZ2C9RtJaAtYqy39rf0CNpLoFFRzmF0BkSAN9dpZe3rRemqDOyFGS0CCuW
vpE+fbUbf4hGYAWbGBCfmKdDzmt765nJnkbWPdfSr2WSbB+6YRrVtfHBH8wjIKhaPS5uf6a10Lmg
8xe9qvRhTtLpUq/Jb9W4F6HQLi4GnGHc6QWWoH1hSPqEJ+f+HgFAYe6dhgsaggUSWKGYkG1FcTRf
ZZSoPPXSFWEng4KN5mPNBa/CRYA/XJMPDEMkYFfqikiGY67slLcjwf/hA6YQXBzRSxczdUexIqlz
umLGRKHonE9DF79Br54j0tQlfiExlDs0PWU+8n1+CwVNfq9JvdRl5prwc6Mju5XGdWg60rBV7RON
aYzagbN0e4HaEC9XMgh5E2knVYHfj4ZFHPQ1vXJUpvwD0RF9Tkggdc4EZlFzP+n0L73FQzm2UZDe
065Ovo19H/s82hb/HTqRCblmk6m/rV23zsj5MBf6kIUs9biZEziMxdjsX1C2j/dLCmLQot+G8Bvk
YfSUT20zfeOjEb8ngc7PY99bnI5VsCmYk+EQnG7aHQEEhbKXJPDd9nEaMjE8cAFeousUCgLEdR8s
7DLSqWdl2g0CaKdhrV/muJ7trYuY+rPfF/WOWJdsABBZ4lqF47yt6C9tmS3F0mGvDOMy3Ycoa+hf
M4e43BepSWfzcESxFTXS1XwnXW8skqq06aqmHoevetnY+Ide+Pp7SYBayqckApJ/QkaM3tU6UFaC
QDtM35zstb6EtgNPnRq2TlUcCk2fCGW1uoxa4kIam2KcUzQLJFSl5dPrsq5iR2oyLQo6VN4Ob6MZ
RVv0dogoHEtLlhwV1ni+ZvOw03xSYjMFhp7pqwEtvvpkQDcxv04zIeY6EjvLa0tr5IYoMCfgsvIh
poHxWwzL1Y1RWzJNSIWkOcy2Ek/BJ9C8zcA/U/oAWo+ZP4LNPEQ+Fu/7dOngZ76RMNr93/FWA+6p
nQmW2zSCw7rEXHArPiiok0Z3E6WsxlG0SZQ7R6UswOXTw68kwucrvmdXxeCkBlexVxi+i0Xbjh+C
wQ/tK6XJ0JQxUl6aLxoMSG94t0AlnM07Sy/Ird/AtdhgqomkCKW727a9tFwmj61nsXxIqViAr0m4
lYABzmmdu3Y3n7xNpx/MgBTv1gFHHxRJC9n0gim5/tZBKsNcYjb4y7AFoOEcTNKJCnz3yEoSjyGK
0i3I3fNAp9Pj0urgohDIfzAbxZ9nE6iHhGd4ULSDf4ArpPIljhbmcqWcZw+ZFC3DE8CBPpvt+2/l
4vkrXnUpz7txqqNiCkkV1kJeArX2S+mC1LBbxALvC+0Y9R8W2i5bEenOlfB16ffdqhqs2lAlHmBj
4/A9IDz1l75DLvBk4Hn3V4V0NbcQXbzWyaDJT7LM0V7gsdMOtyXYlL7sGRUfWcqy5rIHgaMP3DOW
PYrRbp+hPCl/A+fhRDEbPTQ3g3SrRT9pNbTcWfe0uH4NXzv1nhgNtobiDrgS9d9Z2LLkjQu2X8Zt
mHmB7l/lQenp8xmamzqvA/YcT3uGFyKEYwZImdTbjEIbi1hpEyZIIRulkI/xKP5gmjH4qCYnEYkW
xT+kK5f2dY/ncXpb6db/HNbBh5gr1jLINxkiPM1zNIFxd9zDl3iQ7q2Z1Qj997X5LtvNm+81TbQr
ohpjZlGWBkEJAwBTgOjmdw+/mSmDt0+XqfD7OjW3Ve3hg0uXpgVR2858MWu8hQm4m7rvSOq6JB9Y
2EJMHRv5tGdZ+yuWcv2Acnn0peHxqi9yX+R9hgAukqQl2ToYZBKQhwbIn7L11F1qvshKolOXS7+H
7ZUM1tePys1evDQTEV+Mi1+hlc1yHWJ4N5SLvHBo0EfF2gDCd0ki36jHeYxWkIR10QJKObFhykWM
mbwsnon2xbbRHtwgi0KewnRav9VrFDwPAWdLGSWdRgkBI0m82ie8Ky7URNH0XM+h/OnbQaqcIJNd
L1NMbfqY0J5XW6Y6oKlCZ4C5oIkcL2Nsgq+boixHEYEXQxp3Nxv15h1m89foyAuzIzQvgjTZkVN0
PCgHTiNxE7WZ29yJPfuQrd3+Q8daPNBVuBcl8RLMM9/T9jlFDN9+Qn12c5d9Qwy8LYMbK0/3+s9x
sJu+mJUPiDbSj+461JSMr6jJ4VHuQqSHUB8Vf+MN3X1S8wKkbbMnlUmd+zTBWd7DLaqTR+KXRr2h
jN//EmmfmWKU21KGxvcPUVwjv1HT9LJkAryOIAOGGxszFn03wG2xPARB4H4xftcvy9gu4lLHK3+l
UFVdqloseJb2G4n/gmW/F2sI34KPk/GdxYM2G5+Gzo9VHFr2fQYes0d+lbn10lM94VYhKLa5mpvs
noBGleVby3VQ+My48FGoWGSl4cN7SOiaT7TRL8qxqFRqf2j3zeRtPJKPkGPcn0binX0Oo9R/3hEr
zKUTK0bMJxAhXAzVPLmP1vvwYRCWf5YzZMtw6LJXBZR16J84NRY9NJEadgJovwmHGV5n3nxZr8a9
JYzDjzY0mD9ImdZQHJZ99qi79RdAn8n+Y8Z8+68hdGDzZYyoXMltK3wAItjbKraN5BvB9OHAl0ey
+0vMOtpc+l765zpsK1/3b1s/sxXFiZDfEfwBOQMZHhniIsA81N+bSGnltn3+1NDQqgITRxDcoB2d
zZ31KXjl05ntH4N9sDS3HQt/ADuv/nChjVhFesSkwkWxN9d2wyCU6qCPILZwfZ6tm5B+KR3cbIx6
R7FO6y4fCLil7eM2oylbsCkMx6dAkRSHv0ryWdXEzS+AnmX8GrIsNZ8Ak9Zz0a9bbz8vjW5+o8mw
6BIh2KEMo+sRq+yY3gHboY3bp8Dj/MPIJ2+x7nV31WaH3i+z0xZXMRCkYS4ysJbna0PZa5uGOi4c
HPsz0WL9IZuu5zeuRgDQ4IVasGyDm5CWbd3o8QreovkPJj26vBC9g7dZwLOhCs0oIh/03WDLo5Vh
Uo18cOrebLDxO2ZRxk9cZTR+HKemw6VmuindwIY27xHQZI5UfswetsiGOkefxyLBJb2V39J3NdoS
MQMSKPEG+bErUz2by2nqs+7Ko2FuXnStBV49oUvGi12k+7mAjosU1IXoMzqZ2rSgpkk/gQytFYUJ
krh5IhEqGp/xCMi2e2SjjX4Oa+gW/80lUPova6oW+xADjBPejKu76S3t+zH6tdeDkjcQ/InfboGE
7SPFa32H5aopfqUNCgSlnJomeKvDHRQhOZVoRMDS53RCEKUY7y3t1uM57SXkFb5CzIiDCWYJ45cI
1c2wzwN4HfYWxgN5IEPLXbly00e5JTiMxxbDMdGtDTOjrqzHCX5dezWHF1/7jZWOQ5ujUOvSD9/t
ssG7ocVl/CtFPfAHOiFmy0WqSF2APH0RJQhP3ac+gtJVqcWQALGz4jmdI4jIb4ltIX9lRYDKgV3s
iGQ3men4oiD7FpZi5bz55AcSjMWypWQtxmn3yxu3rbn0g8WzEU+QXl1F2tDsN6pI8XoZeBcbdK2Q
aOcz6lHjR6Bb3QjGSPyHe5eSJFR5ra10V8FRx/xuaC0ZzVG+wHAHjCwKXo0O4Gj7Wabg0AmGrNly
zvrZPSkkWdL/H/bObDluJMnarzJW99BgCwRgNtUXQGZy10btNzBKorAjsG9PPx8ozZSIymb+rKv/
Ytqqy1pNMSMBBDzcj59z3HcG0wzvIsvzYt/T7azxO+ZG3cUZ/5sMKRWjXxQL14GtfnMH6O0wqp5e
aBdEacMDKkq5NOcjC+Q7NemI9lJyaedOV8yBOc8r0Yq33liM4d6J2OO+OUv1Ws/1LvvmNhqmT1We
RukunfVYwigwkXy0u8IuJ/tLKxbN+2YNqgJ4GOo+3cP81SifiqyzA6la3fMnUvH5n7Hgttrgzoqz
NAlVdd4yT/O89Br3FViZ/Q+7MVt9cGNUhtKLpjp3O33a5WWm/KWMf03G+M9HM6jbf/0Xf/6Gw1eT
RHG3+eO/3qmCf/5r/Z3//TuPf+NfZ/fq5V1x327/0qPf4XN/rbu76+4e/WFfdkk3v+nvm/ntfdvn
3cPnR/dq/Zv/rz/8j/uHT3k3V/d//vFN9WW3fhoRsfzj148uvv/5h7l29/7z98//9cP1Av7841YV
d3kCieXnh/3vb9zftd2ffwjjhW1YQrie8DwHJ3GanOP9+hNbf4GgzZBS6thdSns1rihV08V//mEY
/EjolicNXOoZpUi3r1VEwT//0IwXjmNi8+kZjjQp4tGW/c9Xe/2zsfTzaXArfv35P8q+eK2SsmtZ
9FH/UlqWIQ1bdwyL7qvr2lv3RkfBineZ4O7LeG6+JtC7fHzDi1PmCCuf6K8u169lLMsxV8GQsLeC
Y2wt8QxecBB18rS91tw2umhoMewGPar2sZzl7W9P4MhlmQ+Esb9WpCstkUjaljBM0xImKAvf6Ld5
FmHWLWPYaLFfe4qSeRe2Mz1UXy+Jnn5czFqHWFGv+4jpHEWVpr7bVkycTBxJvA3szkMvGZSF071p
gL3dSwox2zvY9jAr9ywDczQx+vbKDIdlplKH2gB8nI6dQKbjRfRjNDu29HA3yTksQY85jUbPHyuN
xOKMvmVq5yCtPfqKoLF6QrMvK0FL7aoZsnn8ZhjVMADCsEXGLihwgfMGDntrGswdg4RmuQQjVlOO
9blBRZaMO+Yv2ZEMJl3XAG9Em3tOTZyVsjEC00vIas+nMo+m1I8zWu6fxDx2ywdZG3ljBVNrWPp5
xxlIGYQtjh6dAec7DB4HN5MeBXFmKSYbDmM5TzpIpTa5VcBceCcKfaVkNi3w3adc+JwrMrvIF8ex
AdUtpzT3jPmQY+mbCdCR8PkungneZ1shRVXc9DYZa23C9bfdXGveuA3O3pdFP2ien2dcOFYdAEbF
FX6o+Ue7YIbYRZR6WbJPq4XGHGimNKIv+DsX7YXw3NlMMYArTPVjTrvmnUHabV5oqUPDihwd96y5
tmIDgNsYvaCsC9d8ZxttNflRGZX9PpVOkn5X5OINQLEm9TPuOZDjZNhuc6jWqurbmJmudV9iUK8A
F7vFmAIzLa3iqqstQ9stlulZNnA1SPLXzDbM7FAlcxcfyBSYIutnpapH8AewHe86sUcpAI6yMLya
MFcr3lZU4wpAgemWdDb0oSLDr6Nay6+tqez72wpvF+cmr/qyfjunMwtmWp4BuI5wM6+UYXhZQHdS
m5Igz0xsWpZFq6x94baWs/jktmTzfiGQuh6S1gudK4fpys6rKYqrngK6KCsFkoF8kH66EB0GdXOm
N2SadFTt/TT2TtXs7Yhp9ODaqVnFqZ/XuVSHqJna5bM3WKZWAUrZvf6WPMfJgq5x7eymLnhsry1V
m97LBg6stqIpdDe0xEr6l5hVWsY7uwEmyCjBS+1CA0s/nx3d9YVTgXgbXRbtS+wtIuU7I82jl8ng
FsnNkMyRw02fRXVRTxKW1M0Q2SO1QN7oXt0Eckz0/Mx1l2qmHyNoMaVOt8wv5wUvDr9nsIuxG8n3
SV5FtCxkEQuVXWqcJU1LWQxZ12k+ezVjsN5Egx4CBi1eU1I/ZpOdx76u1Srtge7y7IsSadFdaQPs
sPdp5DrAmDVzKsnbekuv4T3PTmpmyFNRHdfL23GYRLssZFZTpIZbkkOtqW5nxswk3ktilmrCoBnN
KO/fMCeinPqrupJz435duroTy0UJotm86ytla/NtrSab/lBiWdPOUU3ljH46SBCC2ln0uNopoNp2
L1MnHf1WpsNY+WPsxFTJRjVaha8Ipd4r4ZIPm/7M5mPwhVZ4sg1a0k/SLM2qosMCuas5k20n9VcY
DWrp5aKVmra32s4Nd40rQu186iKkc02qkenpmt5XFw6Bw3ivZVotzkpYeLnfu6BEl1lXNVdlREWy
y2weByPmDXL9HKtp/JbmcOm0OFiWqvTsc3rzET0Pq2npePiLiuwm/Rxpw8wI1mH2SPffeCXwRngT
DbhE0GIfc/CiZ5HDOFVcS5oc4pJxJobjbsmQjplg0uzqgP+9iBoK1V7NtHeW5FkqxF/ruIagC4uh
ldhS2zn3mVVDceYrnIXgoebVcJsq+qJPH5OPj+Vfh6S0OSbxuyAP2RySOAu6tQxZRgM0di4WkPha
ry/aRjTXjM0YzMPT662f9+hQdnXdMBmNDC2YvsLWCIN+VzQtgFg+CHJPHU/i4i9CqRUQandREdGx
sGf9Lgur8cSTW/lRm6XJCYgilsXdc7YKE6XPgxNm7DGIGvk+HbP80NVKP+h68zxbi/XhcZGWLU3b
hTPsbV33isbpQgOxma9lvfg8Gll8PcrxlNbs7/dyvRDT8mxJJuhu1XL9POd0SxYAv3FpwdqmiosJ
C/HJtjuo4qrhlJvT+Hyw8uLnY3xWin+TfGtUq3502wT+Uc7/qrovb7vm/r67uau2f/P/w1R/Vc/+
+0x/X/d3RN3kLv+Psz4p7x/l/Ouv/kz5yd5tg5wfATvSe2mtnkM/U37xwiGXXr09dMuGs7YSy36l
/NaLh7/Nj6RJLi7XmVp/pfy2Qy1Nyg8zwYJw6T4n5X9g4P/1KvB9LEFh7pgWKTLfcCuGyrJCkT7M
QWjGdbjXmhB8ImrkdM9B4Sk/h5cd7iwDdKWawcj8qa/L6awoja4h8YjkSCfAIm0xxbjo/kpdkftw
cLJPXlLDmpr0sVrd4bT+W6J07U7UQs+vbD1uK+gEump3iym0ft9AGHinl3PoBDa4SndIZtf5pC30
ovwR0kYwWa60d1puVPEhBLy6sCvLLK97qVkrnyNsTpmsPX6luDE2hZCwPEsn3aAe23DyInthFo5w
fTCz+ZIGp/bBMPrigrmy8XWeasZZ6qXwdEIs6p4V73+u7OmW4zqwJ3jCa6D+rVqJjd6mCqCNEUVO
QIrVvZwnozpBP37w7/j9wRv6uumoJuHDE6S2dtormtT0ZGRtT0cwsGQ9jn6yZOKNrpHlWRcibcvh
SgIHZm+0QR/epFoZJyDMWt9ne0agO+vQ2L7KVAEdshqV3y4RJ4UGRu1nKUitr+URyUSPK0J1KGa7
k75Ryh4uydjaUKpELd9jxaAgmjZdnfsLXS47sCcx5IwkoHw6dAgNsV6a7duMxOb7jFmk2umx8CyY
E4vM3/ajMX1uaBHTJYjNH42anGRXRfq8XNq8d3eWLlUGojrTgTahKexq5WInMc919dVb2vwes/hq
CXROecZNWxGNLW2etHTf5Iue3kyO5S00RYtRBW0zlNG+tvX6c5aOdr1fgATvXWeYuwBOimvusyVM
asTrLTmNjPKwCxTzCvRzu87b+U3Ibn+NxV48B7mphnRvV6bxyWwH5ucA03HuJtGg7ul9r9zwsaaJ
VEKlPCsqz6yDNkljbSdSI/F2kV6F2VUWOgkd3CUHXJUu9EoIGyoyfYwSmXIq6q+g4/lMvRe3p2jH
D1Tdv/aOS3sWyxY2pimJa7q+VdRri0roaXxXbqwuRd1ob4apE9AIIQ/sGJjrQ9WrfdJc9XmMs8nP
XetlUeb6bqyhLWHbEJ0/RN7/O4P+WE2O/v0ZdBbflY/OnfWv/zp3XhhATJZOxoiXuidWlOXnuaNZ
L0zhuobHa29jtaCv4r2/sCZD2q6j8x/H4Gzgt34dPPYLckPX1FcwRei2hVHXc6CmB+3HX3tIrNmX
zn8NydQA8s2tTFZk1ZDH3h2iKhccotLt2XeUYwapAVvxfVOb2rXyYBEEg8Pok6CE1EnJ6nGo8Pqq
6qKAVjXuhDAGPRiS1rwLx2UQZzbd1PiyVC12wXXdJPFeWEXChMeiFsNlqzGJPfGLtEePZtHLLa/a
dJqy6xlXlYReP236q5CuA1HE6btdEjMpN+i9qlQr5yzVL3La+8OlFYmWI4nx2O80KQ26XY7V7dpO
vzedqoI3MdNbgMIK9f/Mm7r6Y5Zave4TkeltmbGqsvMlrVpxl8/LrL9c6sUEicWWpvUBpotqh7FV
Dz+TpuUPt9Flvfcw/tYvVIrRznm/tjd3UnGmA9ANrnZONivOlBfDCpBeY59Vchj6vbtI+uw1FKj2
HF0I4UvkaGT9Cr1C7cODda6nB5RPDKG4L41SuxKidBjtk1uzE1heWo/gYot47zIzj9BCB+FSOXXq
wc8cPIVIoJ70/dDH9ZfFSYo7HTY2Y6chtZ5FVKk9RfRcvMUrbmnguzKtida8nb23MMS4t8nwaQup
KrmpdCxBpayouvGcAgxLEGY21zDYtfoQkRTc9zV0YLyzHO29FnZxxKe5egu9j0EN3KVcirNY1YkI
dI+SVHOMzDiUoRfWe6ezu692utIJKpVK6DYpFBs9MUNtF0YTnWEPy55ijzpDhnQPPQicFvqtnbBb
+qI2peXXrrBMJmfwXDriqZZ9nhdVfGEIYjz4tdVBfamT2QoGzq/RL/U47qBE4pfnl6VHF5oO/UWI
BH/eMXvZ7ndJVmqvTKgP9G+ThLkNBjvramS4AjiLHidMbapsiP7OABbgYzLH3TNiTcOqAie73EeA
l2lYHJRFEkTQ/l4vi5d+tYYEomRkG/J+cD17CWZhdl+dcC4/gb31TKj2tLjYjXocZjSv6vGqahf1
tVjtx/cdRKw3cCFTGWizSO7JOpyXlttE+T4ziqkKzMKelt08wOXa2U1UfNc6QOJgmOkl8jCKKQug
88n3VPJrwM+HNg7CDOezK6E642MuZP5S2dai/M6wpzJoANgySNp9dls1rRj8JHZUdWb14ZUDJ+ar
NaosDqLMDj/pKcy8nQtjYvGntEqiYOwa64eut2kJxhjL3s8Wm+775AkAv8xJYULCJmy+I97K+HZe
M8A5mfMQdDbrOhkMEHEr30Ax/gPDOg3jvsHE46xfCh5oorf1dRiKRT+jD7XEF2OShaRJtQp5JJE3
zDsvMz1eN2htt4sCqfddJj26h3CwdZDFzumyvU0yMPvY3H/P09IpfKxnRnVoYD/nQdbYkCjAaFp/
HELt0rDH8kcYJeFAy780v4cSIsptEsMoAwsef8S13kqgWk0R7zwbHnpfusYnN7PlJ9GPDMlrMsP9
0DD3XexHXeZfbJEiWVMNBP9lNNIfSZyaySFcTO9udroSbIVxdb0PZu7dANtG91ZrV9PbsDK5Lw5b
Mg80BBSXBR5wy76PJs0H1BbY92c9g2FpG80IBYSnfVk0ob2pXPhiH6LCdj81c8584WVonKAobaJ3
u5DSy0hCNAkY4xsnZ8jqmFtZFkBpbxly5cyf8wGR4CUAi7wgaoAtCyUHJwALsFwfRbX8iC+um7+0
GLAuD1oeuj/gb6zqhb4T5D3dYt0YWaINZ26WeF8Nc3RLuE7xTBOxGZtXRuVF8PK8tDwgDsmAGYbG
AlyAhUnTi8VIfBUl+kwj4LW7hPCwpFggk0eiI7vL+mkud7rI3OmcLLAady1mRe+EmhBLDl0dvUqG
kJLemsLmbanlM5BUU0N0TGsNJvmS5/abCj6YByIn6BTE3VJTV4i2lDQIdChvOWoQ3pfRLIogLZvu
XerSakd90mYwPVojepmLcHx47uq6d7DEYSsV9XcOA1nSBxZRwd1Ks5mA22RtYBJoloMw7LnfV2So
nt9VMoKOODcxplOaCnmjrcRoScbaVH4yXa0mSkpb627mIhvji4j9OV60iHV43VSR0rWopZPv2rK2
PzCn0qRPj6lIdjXa8/BRmhPCgHjQc/eQGQZzfXMI6d+cEYAWT2aT1+16COksfJjwXTPpmapE+F0e
W8ubqglTfac4YOpdngzdxwV21nhWeGrB9oOKVZuAAsew8i1c/a6jrCYsW1YUf8HHo6dCNSrzTdSN
848JCLkJ7LioHdi0DDX8EqW5eW4YDaByaWhG9gnhXGq9yw1tydgVurB2yCP7GU0NKH5d0ZOQo3DO
EiayvHEWudg+A26hBPCuXRcfy84CVoVm079r5UxQsdgSyXVDzK12Xl7DIA+BPj1fGcv0A3SYr26n
cEW42eEE0EmC5V24bRpCzIWA+xGvoPwrMzd8Hb7wF+nO5esGi+LqvE7z5jaM60q71iqDkJfXQ/mp
YqVF0X2OpGftDPjb44/UXObPVC/iexEVqjwba9u5jqiQdJrhHpKHnqGxxk/87P/y7T8kufC/z7f3
DQ7Rj5Ge9Rd+Zty29cIwmSFIPW1TuXsrBvQz47acF7ZFw9N1XNMFVVgF6P+TcLsvdMMD0IEoa2A0
sOIvvxJuw3xhwakSnnBtqExk6c/Jtx8hnpIlDVJtF1sOA6DE2orUk1UEF2uu7XeuZh5GuI/7jLlR
Z7/djSOd1scQMh/rOes/rEPqCVi9wUxiyI1mN8JOc6EMfeq8fDqXpRouY3hAA8SUsTjhyfIYyH1Y
EMxTEJlcpEV/c/KaFrg1EtDCn2oAJW+S1UWXjN0lRkrpiaW2zXEujBb8enkON5D2+GNUZkaIlZea
En5fZ+WXtkSjEmlV/O7pO2hQYP0GTT9cERo6W7JN2EnWVh5uOHMUG1MviC1e9bqUIX1Fc9SaW1PT
6iDOlboPuwK6ld2b1mEyZH8ghpef6OjJA+EhPyHdP3KH2bsMdLG4wba5NQZqrWRch64JP7WhZ/mm
DLUAB7L2LurNUw6RR9cSNCDQa7CXxKqv/g34gplVFGU6CgjCnnxV1WP/rpIZXXQJDHmi2/GAov1V
f/680VTILq+kp0O52KBsI1bqDK1BQRi3zN8xGi9854jI3TcKyqMYBvU6g3F3yRxIUJbGQDlY6wZy
kNKs/YEmMo34Af6dMtPhKu3y+WBXYfcspf3Dd3RA9fmOFrPhxZa3gA5+WIwMM2LGFJd7RLlAnabq
n7+zYZG4IDm2Y0GeIAT9ftv1MoEyj3OkL2uHgoNT710mnfSUM9MWUOXVYQcRzUAlHBCITXBIcDqA
7BY5vmMu3cFZ+ugidQ0TXUnKmBlIGK4fG7a3J4s3TzBAjr1VLjAI43cI0K5lrDvvt51l2tWY4uqJ
zyJlWeWnSAJwpAfPPgy0vKAIR8biUwUI8FY3npnPSclcOjSi/N4Z1T257/PcoB+eLbtubddw7yXh
//FXilDdOSojv3MLgVKiyqZdBfP8RDw5EpFdWEE2XFQgIALL41W02ILd68EY7wytgBi3GCbFb2Mj
2kPFAQ1Bht+ejmDrJ27eK/YrfQnITCtWtFkRDyu9VknEjNOmSQPuYxQMyH52z1/FI12i72p6EGg5
hX9/oODxhlwiDy1F5uj7askbf0a6cfgHq3gswJvB9t06ji9MQjMmgCM/aavhtaHyZO/WS32C4Xck
7LkrViccmyDtbp2OYUQaeVVwspBY2GdGPIoghHe9GzVNPv+CPF4CkzdBp7uxDXqkrpWjdYXwEY2i
VZ6ycFeGFOVP37Y1YGy2AP0LUhc2nEeTao0Ev71t+tQURad3rNI6PXFylHDCs70VOjvVmLcxqvUg
t1ZFlHciYB65lR4suZXrJWnabEOZK5q81ipqC3tMUceJtjj0C6Wk2ZTPM/t4eH8JyaCkcPN0ubbh
Hl2kLDKJpAKdwwCjOe+dYedZZRDrUQ8F2Lys234+cVuPvFkwBmnVSDIeToVNABWeYnhT3lH9zBZ+
x23R7lqgtJ+5PZ3Y4yTAY7fQJjwLJPcQDrZ5jomLwmKO0vZFOVjnil7boe+K5uWIJcOJl/jYPhHo
22xbcATTzHx8CyO7GAdn1EBudCe68CLXvCj0fjxbm6XXqcUMH1PL8nfNEg0HvbL1E8sfu1LBuWdx
L9moW2tPpTq7dDqTGFIgt5QaslHHa7obfApO2futmcv2jRAwzoQD34FkfpNslKO+GJ4YeHTN+GoK
y7dzgiQ0a5YfTpheuxEMpadfwb/vFUmPmNPFekDzV4j/91ewL4mQ7qBsfwwL65BmoXmV0JDdP38V
V1BXkJ+s3crNGTYhD+7DkHo8MaqCefOdeVB5KE/4dP79OUFGcQT8F+Kwrm8d/QXI9RJFFSIVVTu3
KX3pb70au+95uCwnChixfuPHDwo2jw4txIBSa5pbI3Qzw8OPbBHURY1SR4rpVvhoJ9aC0N5AfeWN
gLJBzCQ4BXFusNo9Vs4q3xn1CK9Us4fkyxLyKQAXCr7diL8BI11pAfxIdAS5h2msYVGldJKBma2i
+AzYAjalO3k3HKBlJTcY+1jZzuyG0cKVWKu/e3GZWwGgHFx7PLLR8nXKFO/CuYMTnwGjgjMnkCEP
XZKIr6FjdD8sDsVXQPnpR+WOjo1seGW0NaPD9GT4PCvxsxTk9F3ule0h4ht/jrWlL/ZmmYhrT2oR
1+jU0WUocbzYsa9paY4e3RME1PQVA8SOU7JDC2s/z+dsDatkDdBlpKOTKZpbJks+MbCWGZIoRVth
3hR99cWdjfDi6X17ZEfRvSTs0PyGLbM9JtDCqFYawoIVl81XKUQCHBsxyauL/NR4z2NLWdROng7m
wru4vqi/nYUpXNxGCdDpZSryM9Q2UHFD/GR2xTDDkX36uo7kuTC4LfjllOBUDFtK2gojqhGRDNNi
Kvlt7AUC9SyvvNfNVKFlJTkb2gASbxgYECIHH+HQ/N2K2+QsmrL0TS287sStfkitN28Ud9I0aPNB
hRVb5KGvLCaBk+MC05o5M7udtsWjORH4AGAyAwc7d29qwW5DQ59KNxgxYnnZDrDGfFUtnelHiWBe
Ns02CjFYfOGbenL1+US8/HuA5nlDCaAjSi8SrObxY1IIqNqSJja3qDC/IruZdlmliR9U/eb9OBsO
ipO0v3/6cR3bG2T/lCMwZGzT2xzoMs7hNyOr9yslrGuakvau0BPjHKG69vLppY5dH3RFTweY8lxz
666YGWlKgVUK5GBUsrq7OKD/05smUfezSF/Kkem5T6947OJcic2Xa1OBONtIasE+K9JoxUv6sT5v
K2F+yPk/gwV5YXJi3x9bC7wJAhPZBGTMzY0sS/piqWrJ042qvzBGjebBaCHIq5dTE6OPLsVW9mAG
EUEe+FS/vc8ux90yKHKWpTNGFPw6uyOndOvoXz//Bq570Rb8y0RE+nhLjgu2GEC95LKzbh0UB2vn
QzfE8ITq9HnjAX6GXWifIFwCthkX9nixWNLvL0MC0ojD58082cuBitn5+vQlHclKTE5Wky0IuoN9
0uNVjKhgRmNLeIqxbnyVNZk6X/T2mWNUHy4GnuxKy3V0yAre+jL89ow8fUxbrM9BBcE1LsrYtK7h
yjzPqPTnKqQlZCWwZQ19a1hIIAMCg0Lhi64dmChhzruo9swTL+4aeDbhE5W5CcsZVBnwdnMtYtQV
A4M1gXOWxaFoFz9Co39tJPJaaWApTz+fI5ubKARHEaSa02M7nCRd+jmcMKj0OWCsT6iB3YOnx+NZ
E5vPh7ZWaiPAN6WGDZN8rQ1+e0aTjQI8HR0aLnrkXrfL5DLtsR1O1LtH7h6iJpsKjWRufZMeryJo
nal0oZhxc12e4yzTX0zFZN/WHeKWyBrNE2jpQ6TZPC4gNMdZdx7Xp2/OkcmjMcTdAmiqShq1sszM
j/ThuksNRPrNUhnL9yRbjFsodsrxh4jxcSPf7+zp53jssq31/WJfYrS0rU0Xy5nCkBQPXkK10Eyi
Wwc/3/zQdXRk57Abz5+/HpEDtxVeB1jVm/hb8I6E+cJVo0cpLxpYrwdvjOP33RIukF5oET+93pF9
SksEiqTDMHAUeevPf9s89PNBwx+AYq3tD27vGTtjiBxc8pxP/2Al4DPCiQNHaTsDPkltHOhy+oKd
HpvBiAQv8PATuMr7YXw2doHsTz6QrCByE4cfX1TkKc2IbN7pWrdft1YpP2hRvdw47nSqTbOG2c0m
5eBaGcQCFaLYBnsRm15qhqzUmEP2mlPh1pXavMvthi5NLB2sH/XGOR8H8rOnb+eRAwCMC5DLAuaH
6bp565tuwm4JPw9/iCf3Pfcg9LFKWk5sjyPbH40fRxZwCUUposhH2wNMAz8Pi9jiSrqurrZ8gt1a
MCwlvm/D8fkBGgCDYAmC4CIo2FTaNax7fTCJmU6UohrqPAba4RIYzKk+7ivglBPb5NgtpNWythLp
edHPe3xxORKutaYTftbU09s8kngn9PGpN/rYKpLDSyfSA6dtDzeSLYhiJfseuvN7qKb9fkxP1gZH
F0G+uopNEb9ux9oWYajaOqQOVbBib5yqFy8b+If7p/fcsWAB7A+8ytXIv500pbJqQ6tdwYQw6Z7Z
iWNfTjVEX2Wk2j/Y3oAh6MaIveuZ8/jZxHYHQQiHBrhiKBqzCFFfiifqCbx4fUm2r+8qaAWgQO4h
tl3WpnEz8lp2wISNxHnUiGjvtojuBmtZLsZaiZ3UqmvGM7AJlXMSIjmy+qpfRklrgNttrzFKDNwx
9IFXuMj0DzmTg++S3jNflZ4VPruEcEl74LCuoZ4RYJtowfBGuPetIF0c3DlotWS4jVWfn03WEJ04
Mf8eElmK/juSSEF5tE3rx9qMl0QsQNbagNZ3xLIv6Ota3CGelJ0/rGg5HnNrz/Dw9PY8svIqvOA9
4yDknm7e56bGGUVDkOm7CObOMorg20wJ9z01KAZvMYaue7K9ZLegZrVP7Ne/vxoUhCRg9Gloo9Mk
erxfvTKHp0914XcJlmxrYXbeZWl0MSv5vEkHa7bs6TQYXbTlWIv9zf05DN1GKBtMS2q9fJ2VY3cR
dsPzzxeKC3pOtErRd4lt2AJlrdIp54LsOfICMQu0tZ5xinXw97jFKrQx16SAd/0Bhfkt/XBVPBOY
ScfNXOvOnbpY4BIX+rPjFiSdlYdN35SyfdtFEdg+WEblWkhMMNuxOgSP3txE+FrZy8XTe3A9EB9H
FJYykR+DvK2AxCZ/wy8LTwyAcshUorzL+xIYMu76O7iG86sxq/LDEJvGsw8yFqUryWFGp4bg/Hjz
hZCYcnTCoJwwEL9MuDn55aBFX5++tCPPijQDTso698EgKX+8ijFrdiLNhR1BGX1oF2xW6ArNu3+y
CiGZ8omab7tKpZxMS6EhYtWYhnseGxyGIl9OrHLkdV3lQJRma2uV5szja0GPo8VZZyLZHgfYhZa5
wNF2lwCh6imF5BHYjmhIIYj5FuAdcrPHa420zeYZoMyvJcOgfMRb5V6TWd/6wAjGxcQJ8DkZbWff
GlqzG6EufqdU9Ty0h3aDrV6c76ElLq9GfSoPo5jtZ83DeIgnRGtGj8EGIHK627DpqNmeyJcZltgX
57aSOt8kORW1/p5Jchd4HwB86JdyMx/fhagJsTjOeAchsDofLSnLyww6tgpyPYZyadjJiUd8ZLva
qy5r7ahQhW8hwdntvKiqecRV5Og3Y24th1ik84mOyrFVSIZWQIGqDdPRx5eFoXXXLwl2jJksrPd8
jU992J96846A0WsghpFMcxsMaztxgakW5Sy6tY2hKvumSF3nwlnK6rZtuhLP0yQqPxZZVgVNUaob
dOX59yWL+2w3YhR9I2RcnIhyR14fkIaVKgb2BMS72TKI5QUWDJKHSXH51i5kcoaYobu1u+WUtvnI
Uhw+YHdrOEDfvHlTsR6OUCZA7sADIH5VpG1+jeFfexiXsDnxIhxbChgKLgo0QUqqzVKWwn7poQeH
tK3+ikdyezanYb0bhhyrwqfD3JHXQax5OmAgSRkwx+N904/aHMKEAd0wmORYL1P6Mtakt0uYwnRo
5+RUh/bIPqVpCtBKzFvLws0TYxTdRPJS2KDyodinipFdDrbfz0wzuWfoPOmXQjYnDbI2V4XQsO6w
CaHn19MIqjso0jrjwd6lufZcEqGlI9ol0wPu51GZ2y3ozPT9WvxCkdFmCra/nu6ntqtOPKbNKFo2
N8usynPSLIOW83YsN+Y/C46gLONmeK4V4izDPNBKcLOYmH3SSAw/IWFnVeqjKDwgKXi/qgaRb+4w
S3n23eW7cMSDygveqy2CYubzsMBxX/kEOM4jsTQ55jsXtRKKqae353a7rCQ57i8oCrQMh/D5eHuO
DsPZC/zwoFRV6aXnxO1Va+anevnHVqHXQKf1ocVubzIKK8/rIuHV9+vWmb4YTNj7WNvlp2dfClvS
QepNQibYmY8vZa7x/O5b3cZbD4Z/nJm4A4rkuWkLUB3WzzRpVusp3ufN8eZUY1dOIzcss1ykUuS1
V6L0slOPxd7GjXUdNIUWlRXBl/7u46tB5FqMdLXRz8B2/qagNH4ZCnQqi6MkagxTVj+6ypveZ1Xo
3VmjUd9ZiUrpi41pj0ET/LUBs+4CY89ayfk1AQ8nOh1Pj8t8mHT5LsMxPgucspLNWRIW2kW0qCo6
l0nVve6NQU5B0tIPuiAHLq/LEuGA70yD9Q0TZm3ZJ9GsnZdMHDZ22oJ/YVDyqrSAY7rZ7qeikf2u
Mcf6OhZjXfk1szk+W4gWQkx2pz46r8ahagLOEPc8b1rtru29PPOHoUjtYDKdRBxKPc+iGBnsPEfn
bsicqkCRlEavmNSdvUQvMn/A21f1QSeUeBXz4raHPCtT85AXzYJSCT1zc4EwrsYFShXFR9X18S1D
K6oZW84luSma2nqnu51xV42m3foyx8Hdb/P/Zu9Mltw2trX7Ko4zhwN9M7gTgGBbJKtTdRNESVVC
3ya6xNPfBfucPyzZvx1nfie2wpaKIgkkMvf+9lpaWa5M+DgKXWvuz2wI8rfJ7dt5Cx/d1LYYqDXv
DAmedS9J9To7ZHlS6EHHzi4GD56ZzRZSqKf4uakDp1GQVZabfsYZAAncSsadTt4q/sI02dwHnd0A
CGBCqjiVM438Dbw1+KgRU2uZ3yjwbALbbqf3Rm20J4MB9DHIkwjf98Kc3KNpzTagf1Ev3+Cok7kT
3jzAJbe17s5KivzWHDuoOSKayxe2LWnuT1lXR4HsLNP2+7xx2sBKu0n1Y7doz7pimE96XcGvR7Se
P6n8muu8H20scDn8Zm9222G79NnYbUYvYvnPiDUXm75ccjYGCzlssJzTxACZ2rSKn7a6/TXKKv1p
jNKu3sdDxe8YnRolR+tY7UfFyF90Jlq15EFpKMZjrObqHOplFj07rRyjvQO84N4ZB/eWAW7jkMnB
O6SJ2R3hkXSBQW4OWr9hvEklsp8o4QuYwrbDvJJi9FMXRIuR0QJK26kNjGxE40AurZx3gsrGhzpD
29805QQpOnWRPLAIdsrXdXz/BW+H1wTZ0EKadYl8zAF8xem+s8al2bQMRzVQgNq2PFI9ixnD1dby
GKffHCBrPDpPiCYyzV/489/GEcbhbonc+aby3A5fQO9le6Z9ANhz6WV83Vmnoexw2/kDx4fzdeqJ
9oTZrEbd1kCE8QxfV69AUNqMqJG0cTeFWndojbTZjSq/wIbBmGgGnTGkXbHcdG5azldyFPY7YE6r
2ExeZbVbWO59H9a9TcLBbCvXxp3gZtPVEp1hPFqFxtSN7cqYmwGRCjx/MyuNDfIFrNmKnTvVHTkJ
8ZqsLaodsxOpTiCHOdjXzBBqecZWPQFZA3300kF2afx4ZqILSFgqn5nmb+sCDlqduW/toixbzcMS
cMOcXz7tG6KHFd06Mb52ycIQaOvIgvUBULEW5FaTCF/MY/cCCHu8jzWmyHwcF/WhMjLAZ1Ig6DgC
uteXTa/Fjo3+ozDB25tsn8nrFDObL6Y9pg3Dmanr60yLEaJYxmi8sRK11PZZOlQ3dcuQnj/2GV/e
UphvZWmrD6z/4q3pS7olLgNDQNfHZs0vNc1rM0rhbQ2kM17IVBygLWPq8g7xwtRfM5lZFiQPgQST
7OhK4WKy4wk6d3w7SjvtfQk+eYD9WTDYJDNX9r4y4d8CTreNMd68a6kZ3+IIsXRAxmotd0xD8ZnE
alZ5vuR4UARNlCDVaRe3Bm/qzbBI+jg1rky56fqmLxYIDJ7Uwd4uqfSmTU/aN0YVJwoZh3PfDPqB
umiBbGjxqulRdtF4F2tDztRJ0rmMrMHqW2fueu0t0gAZdwNLwXHQrNl4t+2KHdVhjAxanY3rRczA
GcoUTFWnvyraOFas/6nuBEQ+cysU0spvqadxbbYQqNJtbik2H7bmlhGAwULcpSBoBSGLfHB3OhS1
dQbb87DdaJm8dN4yLhtrZDsa1JrazmE7V+ZFweT1mC4OVGSScI51tJNh/CTDtbSBmhrTQy5n0hrP
A66g5ND2nfmlLDdN09nHQTXK7zJmKBPutbUcmWGfFh9DAvMaa6NJD7k1BNIRzvMVw98K51kPdUIa
jIaWHw14GhguKt09WL2iahtcJ+rbtLAKbDJFul+VhOg+728Gl2FGTELH1qzPW0Gxe2GVMYn2pvUo
3xXg618K5n1LfzLcAgceNxS18KJIu5XclXEBl0Vqh2SPnXvg3eOdM2hGvCGTHx0NRc3zVbTB392M
M+mFlm03UCiHetihfUI+YZstZ4+lHNJD2rtTsjXaUlCcNZOR0qy3wNCYESoiFZijfNdOeQouP50w
TswYpfzehZ08eq33gKSpjPkibQZbGb1brA3Sm0ILTZa8u2ZOtTpI8qExAzYFAOxiJC1jYKqacsrh
iisgbdsBaUGWeHdLBNc/UPO2vQzF3F2G3jEThhCXKMS5ADygrYV9y4W+zAGaBav+phkJ1mGTKv4I
2IWY31mgao6uS6RNsBP7IXK+m4WlKNthblz1qpGLzULBjIn5Bma+h6eej05/VQczZe3QuErPus2E
LzF4GG73KXIExHC2Pchtkkam/SL0fJahOaAE2qH+IlOVisXKzkqhS+3e8yZL3yl5lOgHjjz1cEhA
qzRbLUmRHEWZiKcA2cz03jX9NFxlNhiACaOI+eYZBZqLahIpThg5EZcqJ2Kreh3S0fj+9xvin4+5
bCE5opEVoInPce3ntpeRgw9k/8Qgg1xR+nppBTnijKtjT/Ht37/UWtr6YzX0t5fS1srSyoih8/Dj
blUxNHIjBrOfCNQmnku2vbE7PAG+2XvztrOj4ZjGQmc6Vi6hEEMV/v3r/+VbJbRAgW8NQv6cIZhQ
EeUJoHPfTRdv2/aW8aWNIPm5Rdf+Q9vjT2cZPlW68RzpbZ60bGh/fKvgP2voeuSS64gGsMLA8K5t
+vm/LFHwgSLggCxLZcuzCLv9+CqKjW3GmXhy4SPNwWqy+xoGjANNr/4TzvgvvjvynGu9gBgT3Yaf
qiGL6hZLv5DfLXJT9fXSIB1rpcAHXQgdFxaydJstTXIeMqc5Tlbkfvv77+6vPtDfmjlEHnQKQD+9
fpspTsUWjky5G7U7KaMmnFbU6d+/yl9dIcy9ULVgdogI0k/F2WYoF05SE8Herm5CE0tfCHlf+HKK
vP/6CqE4TzODDgRRqj8dEbveHPKucol2pF4WLnQFzraw3M+/f0N//tjWV1m5x2v4klzQj1cIXGJ2
MFScIMMSrNZHF47QnP2jYfMvXwZuOKkYpnApov/4MiBtSR/EvIwiiglmpQ0f3CrHgAR0o2w60biX
WcwDO41xvtilpoS1xGviW4RNmNseRwrNcUp71av+oRmy3gI/rjl08m2KT2yx1zjoT7dIKVuxelcB
jiy2+h6PlrJVeQBDcGeL7jKk1vv2kPxTEOSvPg+NeNAaFaJSa/50/o88iXCr5vPgOVzBe63ZxM+J
8Q/r2V++CkN3tOTo9ds/N7LmfJh6Vk7TH2Anb0U5Pavq/E8Niz+XGBhOZRKMIWrGjng7P321Yknd
2Ob5QIAfLXmvDS9AgGCriNy5q0tt/v1N/d8I/L8o1f3h5l0J6j8Qzv2hy9Pq/Zftu6h/wJyvf+z3
SXj9V+aGiLyv8d8VXL4+wf7NnrJ+tbjzSOpqtGkJGK5Ng/+Mwlu/MttB98g2uBzXxvT/G4X3YCjy
LKQZShN8LaD+V5jztbn90+3GD1sHrO115J7BI2u9ZP/QwS14vmpDqwfknkEx9GO7XIzSMz57BUzv
WIiR+xBMil159q4cc/21irNtOyZ7yKgqMBzSnn4rtTCJ+hD0bcSs3spTcZXB1xrPOaF9ZYi0yMNO
l+bWll66b5DnAuCgY4UNTt30Iqs5lH7puv5IKQQGiJ6kOLWcdj8Izz7VIntgJmM3zWJsIBVF17Se
OUZ69lbl2N3JKD43it6GLsjeK49wxJyeoviakhZAH7r+vgOwumlkdCelfI6qkc28E/Stsy2TaNra
WhQ/e2lUBZpT3UiNoneJH3QD109/KWeR7JqlhBLS0uJahDEHkd1ShFPFl3LMrOtEG/JQGCq6Cbv8
XhaOF0btJG5VO1u+W0r6pruy2KyTjRue+dlBTxmVKXnRa+YN5qlyp/yOCQZtxXh1QeWJEUlSyXZr
iGbtaGGwXOgfWtY9mCgElrF11wA2l439RnlJ+5izglQG6K5y2jDTqN7JGUnohkU0unH1udF4VYyR
7UqGYadQ1eEExnsbl6Bj2kSzwiQxoBhaPeQ832vK+LV2EcP6xqyLW8SpzjO1NuAzQ7rI27otyovB
XZH4Xckhy4od48AzcGpvya1W57Rzvnt9wYxHxEc4hjowkoMklryDG2NLPBK/cW/s3yE4GbWKYBBj
mgUY6qBsDYgrN1Ncei8EPNz5qxBxtFFEq16bEi5P0I+Frj22aqxexs65q2zFDJnjTVuw4UXOUTuz
oSqtjJ4havObOsXNBtOp6v2uQFo064V9xYhZUEVOmxAc/XKNuubCA5kyaGtU8wU+nwH1t5THJXae
ALTr+TGlVLqrNXOP8CJFiRlJSFz6W1kkm5pSb9DPcI7TSI83S80hPjMAE6vWDkuNsYnQ83CMXq6y
s5OjXHRs6NCa47tmpbzhrrtEk3lj4qBCuEVBizmUXpLRy87xUoao9U4VwrwNMy5YjeNwKHOA+mCn
jUrZJ1LbJATtGtcJlqSzOJha7dlx8qsxOruCh7nLUOtcikcniwNmookLqWw40a9dZpywvX3ojfux
fmitbkfZI4j1b7mxhDMmIrtQX1C4i/shH67Ritw3Mauq3rDtDIYmmKErOsovEqy0UW1mzj0+Tgy/
4ejVV+UYeou7B/wfUQ9LAxBAfKuKd3LTpjrwVW3Rz5+KZgbr4+i7Mbc0EjdSCyabUmCaiCNj0sst
RdXITzIgWggZnbDlJPbAbXOjZbcy1uFdvaUAxRO1CozF2kkO8S1VRIMIircg7u2zq+7WQYPITHbL
ieTiJkm/m6wqzqxhHzPS+csED8wHhg8Gr93ROcdeEnXI9JwvTkFmORclwzmeeIsYKMd6iZJoztPv
dVHcFlkj/GWd0hnU9gVAw4cCZC2EVuMcdHM4AXbaIO68VK3AkpHuNGVe9r2hobvO5/hcLJGxmVKE
jDJj2OCupjAJsX6VJqpwbSav3TmqTIlC6c2lp6KM6DiND5gNO2YYG4htzGslJ9yiUvHLIuviL1Sb
10iRt41b4PLMqimqDKUoHuI8+UwV9SsaapY48AZ35TIFtMXCJiI8UdlUGTNnUO6RQosPY+nuwZNH
910ZpYwc6coFZW9thFHhjfAemJU6W5FkLq9R8Ms0eLLYMxUHxhK1J9r5AoukqF+UusL9CXAnVKrF
uwfrJpi/0pb3vBMebvV0G1M/CRzKZWHXCM13aztDYW2eGX18AOBeUcJ2XwrFHXDJZPNh8kbI+qN6
06VZekwMBEsuyLcA01xzE3F0w1ToYT9AQNuUj1ox3QIK2iQ93ZBu6YubNkKiGFU9a3/yxZHcGbXa
P7fl6mB6xxNKVDV+cFKJ8qNWP93U3sd2dKRovh/TfKf1KU8VwuSneGybUMnbb8z9n6lrfSvnlDEu
9qxBXud3naZ9axWk4pMJNiLWRg54OajArOexMOfUjhezCdvcU+mZpEmgJNTiPVm5foFmiCVQn4IE
NYZfLs23SFPzbdFXx1n1so9xKtydVVcfXlcfp7xTt05Mfd0yg6YcadWoSZhF5UWW6bVtYbFnnQTw
ViVh7gA1bptNQw2wMp+0+WlZXoVlBG1OS4lPuas43HOxEZ18RrR2gyKg9HszC/th3lvKa6pUOyN3
YFDpy7Pj5rtMebXBQgztdHbM+TGmxulXXQsajEk6xpr82nJ2g1rddcW4Nev5sMQ2t4EO0tgZb+O+
uRrxcEobOJaAJ786zH/5qSvO+qIeBtEdIDVs8MKfvdb8ErXJS2Qqx3EcjjkXb00hOe6zU2WDo6wQ
hRix+oZ5llNKczDlEpTOeXGG51QqR1ofj4pnargvlIvjVZ/L+NAKJ9lqcNbQjuD9AqnL5LEVGpm1
i3TklfnGhWnsq5hvo9l6ID7+IsV3enT7sYzPOBIgqVWswGp2qQtt30Q46XQ3vWVmDbVTcsvO3Azc
BNO8JVVub53OiOi3rpucE+M0Ifjgm//WqukhbqxQF80maxoqkmA3enPaevMbTYvA4GvHfWgZodS1
M1axHeAT5eCq4lC4ua8Qqs0A3apcZIl4TpAjGvJZTiiPy3g7zzJQdK3wCV43R1Wf65Woez+23n5c
5ruRIuFaHA6HyPvgZt0kwtghewQG6UTyYLUGcvRJ+bCb5pB43pYPLODSCGSRHFDE8gh0d1UnQxov
G9V+tJTuvUvUnZFh+WC5iNW05cbrLpE6MNTY3+tdGThGgSW4PcgxC5zSCyIYZ1prpEGtYmLJ8jO5
XaQcBWPA4tMt7MtciRddk9uhlXszt7ZWs2zoRBQQ4gAfk/Tus0PsjPRMFrWkyth5u64w+HpVsG75
AA41YYkybzho30gVpaqqxXeDM6A5NhBHT68UTwF2F/XeoAF7moWS8UY9eezLD77KQ67zmdQlXOfy
zK3lzyLbjLl5tEVk+dAUL12rMm48OXf2CGvNGaYsNAbrTPMtpzLvhCLR7+MmmvkmxH3LBmPsx1sF
a+cyaxsrmQ4dcXnfU8VGn8ROm62NPSGxM8TDTMNpU/fYYRDPNCtobtiYWFD2izBfPG+sHlfZXGhY
wjt5CpefPaoYAmbFepRGyrDSo7fMaBeNh7qeqa/r20Hp7xK3PVGpuXH6iWFsnZ2m6QGwFMdeaiT2
2zuz0+/ddNzPevo2qe5tP5RbxbsBubRJQEDqacSxtWY2QtwQkXxETjpuF7X/WBfybYlbjJVz3BWW
t8pyvlBFP6hL7q970i0tSc9XeVpjfQ1pQvgTkxXO2G8d+WyCpyAuW2wZuB52wj0WNTDLNt0DU01C
1Um1UFqwDdXGhfpcAu/Uv8Xd1wp2xo4tOrBAZhPDUh+eKqN81aT7phdzhKeuCIkPsgRorBd69mxU
VZhicyAty/eW86xgXRiXygsof/LESGFnGU703ltjMIwgFqF5sythcCkNjFLAHJq2AjTQXJ5LI7qY
8SVK3yga+q6J8lXsRuwslmhfBaKQsjCDVm+QMapvRlxsSbdw1kn8KV7CXK1Dq3apnFfQUtVuW5fu
pmdSHhJJ8d7aSPEoUbspX4ilPDoTQpO0CRo73XFc3UMX3MS6x8UzNUHZ6LuqUjCw1zw1MjNsCwua
We1Eux48X2tG904LHJDIOGp7Z7uY94ZbGqHVQhhi/AQ7HanGGHhpammHTHXHwHEwHdvbCLZwCuGS
Jmn+1I7gf6WzT2fvYsnWDZTiq7eqHrV34Zi30nS+avG3QrXnHfJgvDwZ7aRno9bfLXyC+Jkf0y5P
tuXi8LRmzoVWCoJ5U7R+XbXGWxJp0asbtzxAKxdQJN1TuVs6DpD04WkYdd1DNzvRE62RbP1vsaRN
0IBEZ6Ir7Oy+PvRDzANTEKXTTfZVIIkXlgn7hOv6q2IZSLnpJ8ZxpPkxuEM6yWMo4vRWl8bXciZQ
PqftA5VuJkun5Yj561lvk/vJMrvnTM0/wCz4WZTfKEoJOZ0RwCW9s2SvhnqTXrD4fohWOXZpaRC7
sBGrOpss6j5a7JySS4jmOj0J/YK9JRSELAJPQNlU1XrHkz8cY+Um5lF6m3kc83RNyc/V2GaXxuu8
vWTun11p0SEjHouM2S4/y+CPcMJVtiNTBodhyq0HuhhIr90qeYHllL9FCvKLosJ4npq6uLELtvN4
hZY3Je4Rdo6jEjK9455HJH57eAZ1jRq9GenF0oje0l9UbuiqFtPGUAZV8xVEivVGKxfz+9gkDV3E
rJouK8T5Glsd1j9rcV1uKIAUcKPEKg6LtS5JN9oQ0Z4QqMO1m5r97dTuqhytvbfP0He7aMbz2Hoq
1RKnlGuNMbDiRirnyI7THVcaQ0qMFzPYkbHvAIQ53pIuIQAgWXIxBUXpxaMXyKFb6Q99RzZmFCM8
+7xItKOrA0oJ+iJOWr8jw9AzVm6iM+KgMfoK+p86REHOr002Fs8D6yig1VznCGoii94vhgsbQMbR
xJj9IjLkpyQFEp+MrZT4vE17O+VsNiaNxZvNKcH3LG3Mi4PLSAfMa6eHRShYlERMykV2TnfycJ2j
BuRJIAxsj2zJ6qUM1DbmikYBSpu8mmvnEvVCoV8FnhhsaBvvB3a9/tgl1XmIF978gLz0jtJRId1w
EsqUXV1NsewtpNNlebTMNM03crYUTo6rN1J6WnqAXMvIhqlE8qmt6sTYIpR+SjoIqWw714xDpjbi
FC+MCoeOEzltTCYC49A3em25euihIjeLXztWlxv7bMnV1vAtrUXDoIwGhk/ArXxQh6hihuImm2aC
Hl5HETtQs0WDztc6s9MR7enbCQMarvWHbKDD+MnBLXE+08pj+ZlEZR4TK7LnF0zE003fm8ue4exy
YA9GgXTu3HSvL7Wt3beIX9EEZIN2imjpsDKlcyt3FUzCaGf1iNJIjrCz9mETrutZU7nnjLkraL49
OtnNOMOfRk1gM8OiepC3wfnZfBf2QtTWFmMRA9JSVn1dnltfoRGYJCZ6D4NqNFdWtVUXGR06y6Bx
abQzmPUyjtjryZ78oF8PqnNtZtdqNgxbKPe2KFCiNd7wlUEb/Y5gh/ise3YohQfMr++aZDdXUhwb
daxfG02rUn/OLbygkypVPRi8CANeWUg9rKym6neVvrT3SZo1xzGL4ruM1mOygcNlp6S44m7LbLd+
qIjXBlabpC8pVsETMRV8kUJFT6ZOjvQTloHRt5eI80Mea5+9HXkHa8y9h6a33HvcsvVZ7wfrjs6B
xZmtmrQj/YChC+3S8p77KbPu2hWqw3E7y6egIGdCSb4VkoIGc/pHG7vs+u1PGYWQ1PJuOTcRmlCy
7MAQcum3iUPv2opyx9zO8G6eZyvpv6sd0HcYPfAsUiOpHiqyndcq7ZRtm0v9VJox5wXtBkwE1S4n
Zw9RQtohRi1Z6eZOxcpnFbH+kLNcvtDpa46ZVscPUd+xHzEn4VHCGqmy4a/tL2Wqey8CSTaP6jTK
PKRac/xeVUWyGwENhpkQ2rfcKQCw96NWPsETtigvxgqcFIgpl8XQuk8trq5cRwUTL032XYHgx4U6
gUTY6b3gEcPnbG9tN71gVaU4WrG+sGlHtnqftaU2+YaIzVejFlHnFysw9QYktv2szauWLnZoYTUG
zeSh1Di+LaZONrYeHOoVrYWGnURZMn2h1jpJoJjquNe8Lvbz2mSTbF4NG+6OVhjg73EDO2i5hoIe
uhB7sNMITebYuu00N+KwZtQHY3lLuvupIzIS0Ue8oeIpHWd+cEYjPbbchUccecY2BaEPwyKu2T4r
WvqpoYFvglmL5FEvuvg2jl3zYTIqDgjmIsjjpOJxVhPJM9AwYOsM1nwuhtjk2NrcL7kpL5rVRtxc
hnuyRs5XfN79ncEKw7ajq8JpfjRyKgM6pYV94bU6XWdE33FioQYAgMTxBoX3KTc06i7Q2LeFsRqR
jZKre6pQIVgRldT+MkzJWS14nFrZjtuqwMCYv7TSemAu0J/qnTJ7p7mMPyqz2AmSwgpbG9I0h9KT
+8GDLKRHbDvWFEO0DDeTK5A7psDGkIzoXJzV6v2l0IycfDzTuYqOJnOPHH5y48Mue+U5i42k3Kr1
ZD/lBauToYWjfhu1ffpii+wk3bb7OgNcP5dyNr5PbBwyX5rqeGobPX8paik/C9MoXpmdN4/g8IDV
JV3YVVE+cRdJp9ujhW68A2wEkbEnzLEScX2WyWFkEuilcKrsw+it5IoD3fhGV63NWJSVFH+7WXxZ
zRSvdu01F9JeBojrjOBm3LVEPfFZHpIkHx61BS4/08PeeJV6vNxNOJcpt6tQMTJw7kcdss+W37Qb
gDTs1dm0PxqtcG4SdkhaCBt7fO96k/LE1LdXoyrKvdta6i5doPoJx1l2laKS7KvuGLvjOolOpBsW
v+iZM2c6OnmRXantpqTUA08dqqCsrzGPwE3UpDZDbXHsg4z3DmpkkLwXR0jtsc+DvPQzb70l57Tf
Jgv+Q2TIMMUBjsdjfKKclQUumvsQt7oWjDG13WXw7KcJ3/pcGftGV5KP3rHwcdbi1M9pHkbD0MOB
Q+IJENXczIpz43hU6oFMP5TYfoIa/sVeSJ5BCJ95sI+hA+3GL+roCxOs2Y6Uc3ZTayV6qKZnSL+W
y60j6tc57T6zcd5kqIJiHT17YVbVcaAEH+jjXG9yLT6OffmkFDgF8VK9OwT0QySTytbGFTe0ww6K
ZnRo3IxCzGR/0Wwu/G6MnOtQZVRalLLbUssK5dCzpYNxHlDY7a52Yz2MU9zkVB0btEVO9BXL5Ikm
xGay+mWn1spr21C5rGf43SWXsdeQz1ToCvWD4YTu+IGImsOFp++bSpSB7Mc7xulb3yQwSvuodMLB
HZ/nOO+4j60LRZvsie1nvqsBy4Ys77soBS8/xyLnx8h718g29IO22IEY48WsERIHlvvaGK0DaDTt
4FHk3cuqG1+lXpRsrTuKFUas3BbWi+XWOzF0x5iSbkiyyvANW95puddvxzg7DdKI9z3Bf7JaORle
tcOAgLQ63uSFy/7X1K8Gw/4OqSdfy7mXarfj8UbaykkDd/rmLpNFwUPdcrxuDppOFFtSL0Ttqt0X
SR/2qgM3LB7nUNFapJzxm3RrSZWtYcc09M9mTsm89doteHt6aKY13Spux+XBPizoiWLijnW4A7X5
IOZ+X5jUHLMk7e6miSsmL+YLrYSetc7OiEMPxU3Z5c0D+bWz5wntMCjlo9DkjR7PH/PsHNumPbmL
c5M12ROWdUp9U//ADh4cel0Wd43mzB8xhTs9SzowU67yhpPdudpqXlCj6IY96+6welKKkwuMmM0H
b4YM2nKH3vxrPzjgu7jTErqKG48xeVTBDPsPIr6UXfLFpHivZnVJ3Z5IFSwiZuwDTAJ3tAb3pevs
kyQrAuINPJ0mtl9Guc9FFwpluFZWHzZz9rJadu9kOwRGJ6u7TDCDXM+je89EdrHQYeKynXMcal4f
s62YdfNx5iQQrMqNcCK01Nl1tSWBQsGN7spuhBiJcdA46hTxglGdLgJu/BNxxOQaKWJr6X16r1UL
JbfenYOhoU+vjag2Es99b1vaiSTYpH6eJo2qDraqg1qbFMQ0Qpnqm1xabV9pse9i8qUQOO0mI9a2
9WA8DiwlG7z23ZG2f/91ztAiYMYAkTBU9wZIe7VablzNvleE9lU34l3BkggpIOAbPRo9qGnvAYz3
gRjo5PeTfpCRckIIctAr9ude/dbICRrzeJqUkllicrAbsyFeJBbKiU0Dy5EfGhBUxd3RqIjbq01T
8G6yrP1g1O++6fITw9XXIsEDnJGko7Rv7zgtyb2dqMkWCdCTpPjI5KvxZSi940Ahr8onMP44UygL
ciPMiS6eZpmJ57lUwryl2wLEhom2Serk5xbr5HTtaxYnJ7POaBLQ2V6Ctp+HrTO3cchzOQ1UdXpx
hPNM+uKB42zxhbdT+oJZg6BxDxOR99ykYjzHzWbI4hvDOk5Jc8ooIN1Og5puSXVes/RDL6YsJcJO
XYas+dapKoYPuuUVg+v8tetm6zqmMBPTGGkvYULiZDPDC1TS09aLAoVbkBCYQpHUJ6Xj3ZVV1LMN
Jjj5FHMEUU50xpWrId3qtY4t611da24Ff0ub37TeT26jdkrAvq0TIcyWlig6yPmNXpENZl0sxEAX
RdtZ+kTVORLjFcKFu3GbRD0TsMuXTefQiDILdfnmJGwxqMeUn2xGY/qH2Rj0TjGwgIHmjE+xQdOS
YvCnKmNfsA9K+3ra6WzMUGvY2asxTHI6R6YhKW6KrFNoHM5aUNT9v6lx/xcC+ZdLcO3/70HYfn58
du/958cvDz3/Er/U33/5zQFafYr0/Y+pkPXn/FtIZhu/krSAoQMoZbXmEhf5PRRCEONXEmaAMwwA
iZRZiGX9JxOi/rrOU5MKYZyLX6xxkf/oEfg//GbyInSquUTILv4XfoQf81cuP8BbaberYJeMG0yE
HwMhqcGijeUrP6tsaDS3D2NiX6PKPAKgzth7/MOndft7rusXfLW3dcqs3f/868dE1L9fzVkzKJSa
1mzdj69GhF1TJL3MM3fcvhsMDqn/1YQvr+CA4CZQB/EIvCWpqB9fYR7btmHdNc8GXdwgKXnYeGnx
T4COP31qcJHIW1m/DZERa/wpP8YDDSuQW/TnxioaH8EtxdiuHHbT0CRhywxW4Laa+Q/And+IGL9/
poeP/+HK5L3Z/APG5frKf3JZ9Cml4dr1xFnQv73Roup7w4jFJq8990BTT246zYwPVsIQi1x+a9An
PNmq0f4nFuBvHK0//U24/LAj2ORbfx6Sh5EyKRi6uzP+LHeLqQjZjdFpLwptw3009XHoFbq5ReYV
bRZPYTiqdHBTuSgbW3Vkin7O81AWRn5yLA6sY6obYYWbcv+/7J3HcuPYtqZfpePOcQLeDHoCgqQo
pUh5qTRBpIX3Hk9/P6j6nhRBNtFZZ9pVUVGDisrFjb22W+s3Xt++wVfKHBDIlUMrxNxKyM0GNuo1
7Q2UKPfBFXx6CKqf1avChf4iupl+fzlNP7LkdHygPj8cUBEIOc6i2EQ0koJkdVv4FuwdrUNPFta4
htyCk3m1twl5t983GX3oxMWEUyMjVmJbuAc3VADVy8GwNuThyW3M7K0s1OEOhEzt6D0NjCJrl7RG
jzGAU2JgSwjkjLSH0ojg6vHPTdJh4tfK+i2sd45yozEwyLCUVal0sAlKZQlsfBrPkFDvnBRjEEjQ
5qDNEe+RZBSU4FYI3wuoWfTLV77qYA2ygPf9oMofT8RxpNlCozBm9L1OJPVaUFbiGm7TCo7CxlqD
d7Fd2wvt8jpz8tWPyxlwboQWqw1o5SSaNRfxzEVBx6RbC255TRoY3wYogmnmcDOo5cIQPxit8yHC
9EZuAegfEO7ZEGXAG5Rn5eAWb4ht8BA+WYf0i35Nzktv4ZfEFrfpl/4gb41NvqmevZ/WrXW/z/fZ
Tj7Ugw38TfvVAVA7LCkyHEMFp6QyyJHfv2uWVFzq0qCIIFkq3c0A1SVPdWyS6y12k5swwJctMXmv
LLjznhwQqHshLQPCe1JjRCTlOJPVUSiovwT9bV2kv9Ro2Gpu5i988ZO5/YhhKEAtoWVbc+EyqeFa
nCpxfzuVRiQefVrDFqTe9dHPy0l0umHPInGIf0ZbhqEfujpgtFvFHh0cY69C57u2KlfVYYmbfTJZ
RDK4MUANQoHHODHVGBIx1l0ihSpcFGCOXTGspOFrO75CN1rHLNLCWJDjmhLzKHE/Yk7iwUCbMR+Y
XR3UeFTcNs37W4t6WEhHE5mxteHfmtYjDFxq0gtH+1K8aV4/YVdHoVasViKe7/LYjDN6WrjdSb8w
mt95Vn4rRwsBzyUjJVZ1UpyRp38dBxTllteKnvW3UofvdieZ4GZjc0lq5WTqwP2iEYX6uoYjANr1
x1G8GGWvjlby3mgL2/crh5o8VnWQ5Hy6Yo2Hi72/62lRXU7Ok6/5EZbbH/c+xAPmyj1jnCpqH8Le
EqwA6+toUwOBG41qXcjZ+0Tk9ni/XA55ZqTI2IOLNtGaEE9U4qhCSioyGsW+SKV1lrg72i2bSqNT
LULylZP7RkuvK2t3OerJcsfqF20nkNXIgsoEP/6+SVBadZfrwz5QXWdQhzVGqQYF3TBPFzgwHwnx
eUXAI0LtYTKv4qDl79lUmjRvVQhUyq16KxzUaxqn1/RC5CfovZK/krb5OoWvYjfiStEWpnN+I/07
9BR0EoIGzHE8yj5TBtkC5XU79lRJuQtq4cQwVW38Be2SiJc/6tlwXABESUS2hx3nOBywsUDpaZDc
eqa4Crs7tAG3cTfcBMo6kgteSv9+Y/0/vBo+xvYp2GwGdRBSKBp8BLuhbiW5D3/65wMHNaa/WOTI
xs4GgwpDrQSiLtwWndusKXnpkyOmuZD903Z4nBxQ+Li08w+KfhC1jj+ZKpVwrZPMAyQ6meMW1XsW
R/FVCBRv88fjIQqXcB6Q7CvG7BCF1yImI7J+e7D2wa2vIlrQ4oe0kALzdcWujwI0BTVeJVyUPq5u
n7ZjT0K4TAPbcfAFRd/Gvqk8jW0ufQv83toW4pIf23y/IhzCj3hgcb1FsG1+I1PLNvTH2CoPYW85
ku8fukQBkiw5QyU/drlEv29hOZ8ZIE/Vj+malEh05XjC8oI2Qli01UFR4sm+t9uh60U51TNuitZY
yMGT7JicAyfFYhneJaLnsxyvsiz1sFGtDjXbsarQ5wtV4zqxtAW+1fxM4zNy40ETlKs7TDp5GvSn
WXOjPI2hJFSHJs5uguYmEf+MOGdOxYmjCLPVNCCkGCHhUB0K4NKjeDDTJY+XM98K7xo2HrIONsEJ
CzBrDbn16uoAiWEliNdytROC3Lm8iKRpeo/W6zSO31HmjMZEwsHXioiiPucHLFHG10m5CBm4++A7
IJH4ZweoeMkJ8GRfnQWlIvR5epDtBUVEX+kQlGhT0pwEiOb4pY0OweXhnVlOrF0RUTCqUCiDzfPN
EorKnPItw1Fd77M71RU6GxUUG/b/WqilAo/mH5djzs//KTMMgxPY5DyG9jfl5qfc8z0pditrLA8g
1OTCNvZKeFVNim92A+S0WdgFTx7xUzjM70ChoxoMhVM+DgfmYYhg5ZZMoHaV38FjRunhZryJbr3t
uI12yrV1DU7qRwc672f2enms59bZ5+CzzUMtk64cW4KL9DEVPBWNciFBz80gctLmtAtz5p/UoNwM
dFdCBM4Tx9dAGSXqBIajGK6Oe+zP37M0WJJ5P10UGEdNtlFMIyK487cTRT1TbtGIOPSSBBa3vaPn
/KWSKkfKEA2QO8qHKvik916M6HdadofngZsu3OhO1z9EUXzWOHcm6WlxlkdCmWK/XkLnAUKzMkrX
qfudZv24PIFn1j9RuM0heMr1gNLocfoUpdkHfPrhIMm2G6M3sFIRPv1uvvX7zi6+tS/lM5DOy0FP
j5zjmLOsqSRMnl1goweJHmGZbpIkwc2Y1oR2dznQVD+e7W5IxcoUV7ipkjxzKfRiDKhqosp/QOGC
nhM9XHCp8g/jvUXgJXGqL8rzaKwvBz1dE8cxp3n9tP5dOnleJA7jwUdxSuxf83rJzePjnXu8aR+H
mB1vihS0IPbE8QA4YKXcFLf0SygV8V68EXaCE+x6O9gOHcqMdrArt8kvf2s9menC0lwa6OwIrKrc
45HQjwfwN9cyXsB6vvA0/bhgnwx0KpEY3BkM+KTH3xLpsKhR+gqq2bUY2/o2e/F/tOUOtgTEvm4b
P5qPe2kt3IvfgbMI98J9uC9foqfCsda67d40C9eKk1KHTNWGvr8qaogDYxcwm1uEkXSj0BLxEL1Q
dZBWSr6GkdA8KoJt/LX0pDu7Nj9Hm01zlCdybYhTtF/tDw2IU7G1aOlnCKhwhkFbtwERBBt34SEy
E4ed7jbHo5xNrOKbakP/Wjwkv4IHbeNvwIbs9Dvjxn8Mvvg3Y2GLr/3CUj3d56eYk/QtV1/tpLgr
UjkfPIGYInS2L1F7lcA/feSwVhYCnRRbp9FBUDaYRAPPB2u2+zSFlnFq6cOhf6s3wVfjafxu3WQP
SCkGN+LzUDpAPkqSDTGtt+bqz/cGekKTeDVlEOVDSe/T3qDBp7OCwR0OowzoHgNExMQuRzhzH5iG
9zvEbPIMNc4NcWRDF68Bhjr9ZviVf0m/yNvqOt2FO3UbXRXqWtmn4S7I7WYh/Lk94XP02YULsk4i
g5QYD/EYI6TTg3RsYv2fBEE4dLq2UvXQZkM0Y9NEFqcZDwJieFUHAqB4vfwVz529k4vR/0SYDUNI
2kLIY/adqnwZg+gGEb+rIlmyGDpzDlIpsmRE8Ce/B3W2uwVBM9aA4sZDY+0tWEHdKwhBaam7MH2N
2R6KPRfmLXRFEFxTZvk+mkWYhYM77j1P3Q/epgmfU7++H8YvFlTjy9/t9O473ZYwR0CkHS/M+bvL
BNMuhQi47eUQCkrrP/dA2IIby3VpUvY2ysDO2C6VHM7sk+iBmtxdJjHZUxGTYojqMiyaZl80cNdw
SRgsY+Oawq9G2A1GvU6ApcVpumnLby3EY5RyeOn8mRfRtGnSRkNtCxgumu7AiI+PKh32plmiCLgP
XDoo8mBsqP0Xq6ConipTWGpbnN5sEAQGYowvFTrZnI+z3Mn9CKh8j8gkRpFAhmp1jWIacMl0Z4IZ
B7+EEVD4Lsr+zvQe2rJZowO4cI07WSR0TpAWRaCG43Dq7x+P2MWTbcw81doHhckaVHM6J1rhwT31
goWm8NlQ6Mmb03fmOTxbj0qK4GXAZX3vYuKwjmPQ7mLloviWVdGfpjAvbSpKBmom1CdoAB6PKu5r
MWg8cTh0f6Pptj1M4/4ZQa0vIvTzUjr49UKL4WTVTCGndz7TOXWiZvuZWihyCZhgOFRFbVMdvurR
8AtU5Y4KymqQ691QjduxWzKGnz7a0cYwVf0R7pWmypZBifx4pFmQY31kdeWhldHKGIS2vbEwXV33
vi9DyhH3QQ82sdUXPTHOJC+RKTtILFnMjucACTpexaTiWREZ0GRgoFWIA5rEs9zT/G80dtZeKAJv
dEi8beuacPnaJTO0M6Pnm06yR+SNpM7daeKq7AffKMpDNApiCxBEjdZxhZAmPeXqB75KHttVLt21
UrlUlfhQM5t9eWoDLF+2LZ52xizHtNYXmygGq1qipeHbli7E28yIrINmZOmt1MjDjYEA4c1QDskK
lkJod/UoOYyDooWBnF83+K+DECrOWA4K8K5WXSHRO26Q1fWQJmj6XVTqvW3kyZ9JirH8EBPisBLB
5lDbIGuPk8YdU2QZYrc8BJ2Fa1ASwjQTdGthRcyM1v4OQ+GOZy9NBqLMvpBa5EhvWFSIwtDimlRL
+VrXmrcoCqWb1uwCRx3Hey9FZbILFXMdmmXxhz3aaaCo0SDoCp6Jf80u32OQun6CIMpBbwF6jmWc
4u5rxts/PDCJgtsIJXNqHBQq5+O0gC2YrlIdqkpX1xh3Jl87F/qmPgxoQsZRszL8Jrgy27jbZ4Ua
P1wOf24RsA6xmmLbmZoCx7NZql0BI1avDl2IN70Oc9EJs1bZ5jTjEJ4JN3orUJ9ThT8zZP2YX7Zz
zENRjFZIqlkamYLb+2D99X1U08FpLAXpwqqDGUXer4RQVK7KyPp+ebAnFyFAu3gtYuPBgamz/o4H
m9DVknzDU1h13wThNuiwyRVFR4pfOq/707NxFms2vr5LE6HJXflgBckKYs+NNVY3GepD/2RIU6cR
jT8FIf3jIWWjZ6KCCsZbxaDsJzRFuFDSbfN6OcrJ6fsxmN9RZlmiW21di3gJH9qiv8oyYxW01743
LjyuT3KRKKiHY4rB3jKVUI/HwtsociFXy4cOztd4NSjXfcnKX0vZHdbAl0d0cvOmaCnSH6DE92HZ
Posl1EMsxkbPiN4SzGTjdf/iKQv1u5NTfYqhfjRkJ+vVea9SinDUrvlwB1+1kG6toucInQUTTMmo
Iq4hZaJdDTDbSs+5PLjT4/U48hxeQnGokUYLhSFBbag64yLGPWkljN/LJHjIRGNbjRD0dWFdj+9W
I4KPVhYkIafvd3TATb/A1HBxxj4JweLZ9+V0x5oAnSZE+OINfuNr30LIIYT4dV9Da14Y77RwT6JN
uzRwQe7/8/dgyeXU8INCOsSoEHSGvs3DeJIqcNBTeFH7NzeW3/zsESlkhLwQMmhKLLDizeVfcS6l
uMCh5ELbSQLRepy+aSIhhIWN0kEbBaeq3pUksI3qhwj59XKgc3kFToMbFBvWJOt5HGiMLAgxZSkd
lMew3TTlexHcZD9iFxbpAYjP5WDnRgVcFs1kjkLs6GajCkRpqKJIgrUIR8EYxZuuj27rMnkrI2Nh
vZzZZcBo/A41y5kekH5g9bJCrwaRCR2Bh7pHcqhbWB3nUnN6tABU5ibDNzz+fEVSNmoojezMoRqt
vNB6c1uY1ghhvijoexf6osvQaUmGtym3POTakWHl6Jl2vk9VnzxJmyCSCjR9gwT5n0FC1LhMxmtF
9hGoSpJyx3b4MxYjY6KvIWaWNnC5UfzONQTXRY4qN0gQ4gqK2wHDxts8qnBZiKGUa1X7ennCT4t/
kDAAd6Dhx3QDf5zNuBZ1suTCKuGUbJWVCiOgsOocKfZWW3klWzJ+OtzBZEuwfRHBgNjI2/UwOXF7
6PKs8KpEtqBJBFwfrSXfndO5w0qS15mFdBy3Bn3W8i85Hro8ibkttaa1luvwS1iCyGwhj66hoN+Y
bpgvPAc/QLDHmwv1LHp5IE4BCvJMOp48y0fvLZgwrx20xHfUmfwfXVTHj0PXCJ5NJb577xPFypDA
TpK/siaAzVqHQkRZmP7NY19AljUFNUVDSqOxbw++Gz5HcSi854UoIf4vwU+3BTQE35VAwg6iI0ks
GwES+T70a0SLsKYdr7Hr1u5VSDfVqvTiyrThC+H2K1qR+2SqkcAf3MsjAlO6Vu1TIaeciep99BfV
8wGvSlMw3tVQ7u4jrIkjG0X17ttQ6XR2MbJInkTK2mB2Y719ATySfOu6pkRXqUgwsehoZ/zhrkJL
FkAFBzCmMTKcgdntSMy9CuSIXhzYuh2vRw7IsxW/XiFEcTmb53vKPNBssXeC2FVKQaDGRJNRAE0b
Hyy3XxjO9HM/p8g8yixFUuo8WZsSRRPB0Bb+OkN/6PJApj/icwgKBNTuOOOw+5kc0WblHtUUpDqV
wvYQJ+HewzurRa8X0aZQR7ae6trlaPMB0WoF6cgqMw0MoaiwHud8mAJhy+O2PQQoq60GMa9WFVye
haV1cpBRXqXAwvsK6WETJ6PjKK2OSQsENEAafrsuq25SEzIekFTYZLAc8RWiHWmmqwGpssvDm2cF
7ywC69O9hNbqydMff92+ztCWP6CSYGdlahsFUhvmwvDORqE7T3ljsmKe9295zwFiU1KKHELryA2q
FoGdgeC5PJbTqWIsn6JMv+LT2RIGbo2EecYzNYzTdWJhRqJr3eZykJnjFOfB9MWmJyKReELNa8iN
Nnaib4a8E2vXiUPjUGQoe9U/6eOuojFfh7p6lVswzzHW4MQabEXBqCQa8csQlpbCadpw96FjTfuN
30W76HjEQxI3Wa+6/l0vIL9l6ddRljtjBEQK7T1XU5FUv69ka2FJnBw9iDebE+FmsiWUiXwcVR0s
daB1FNzpNN6sTdBfo8fjqbvk9fKnPp1PjjaKAhMqfCrwzuZTTcpKklMhuIulGpHoUac1rslLpb+T
+govLJ4/GAxzVf3AHB4Px9NjI0BZgpNUsWBBR7IEyqcbNq0EnbczxBXnlkp5p/qK75sxWfwtAevm
A+UXfDQ+uPGJVMAmeeHPiZt2QdGkqVQfWqDXq2xIOnusk2zhUrkUZbbHoD0EvhlRRLyYvIOWAPCH
abHUczsXRJskx/mm1IzlWW70XYJxCzVcBAB1js1ITPNnYZTEhVU4/dbPZ8D0xTgskVxGKBnfmlkY
g0uPiUjDtAiNdFN0AX5uPu6ccm8Gm6IqivWfpSLHmozZNVcehY2Krs7xDCm5GmqpIhUHT0ewp/5V
aM+XA0xTfDSgjwCglUkE9uP5SuZurmci+q4H/BRtK+AeQ4vIf/nPgsxOzr5MyQBEOQ5B2q3C4rUb
HwtjyWPwJANmI5lNTRppJQqB3ACk7L0DRomusH15GPNd7+/J+P2tpjfwp30+KXw9R7u9OGTFqt8h
qYCsOwJskN5gz3dLzaylmZnG+yla5vZmDMiqOCTKkwSpO+tuKGD84ZY6H9L0Iz4FkXJlSMNp+vPv
jGfcFfgmGrzQF8Iszc1sCzDREa2hJBWHof2mADhEJfny1Cx9rOno+DQOJYDDKqAlfDCp5QvJnaE9
Seav/yzGbC3GKH8EYUwMbwAPbH5VkhetWah4L41jSsFP4wgwk8cIhxQLUWZoJKBZ8Wu82I5emI45
4LRDe6zKLUbSIm6sqmhaqcHCjJ9slMercQ7fQ99dKXDZLQ6GFF4VRgct4dDJ+VrJv12elfml4COD
oQfI5kT4oJJ4/MVE5A8BP7LseVqsTXo1WvduDMrasB5cbaElcnZ2PsWa/vun2cEmzTXSbHrKlGjE
Gl+k9llPfOfygJaCzNZKKYhB3MnTPtbmiPdeiaawkv7J8w9uwO/PNlswdRdZZfURRfZXuVasKkG2
CY307Z+nNABK2hsUImmWz71fdUEurUoQ2fz1fKXmSLdaSCX2C1HO7M0Uk0AT8aDFYXjORCiaKnTz
skIGCEFQgIbIl0+qiqgi0VVdmUvPzTOTRDhu5GDiKEqctOAKxaUf35HexV8jpatIiWy4sJcz4QRU
QW4fRZnnW49ICsWg4lAk6+nlss/vovtwkiy1Ucopvo+3/r289PA8OzQ8gaebFB2NOSM5wjtQkP2G
+bJix3W7n3rTOmqcLpSnz4b5VH+YHdeGSYWcTgQXj/BrD9YrFvZR8+PyBzyzCR3VOGYHtqxKUY1z
HLupG29E9b6Unqs62I5JvHAzOD9Tn0YzW05KFXZtXbHddYgbyLTz7NHsb8tOfstiz1Eyky5es6Uh
/aAZGFFY4XVrKNtW9v582z0a8eyMMjKk0NGDY4cKa6cwZUepYbCLMvZu6UKokwfpR3Z+GvPsrJLM
CMUpzygOlb/SSid17fqpejCuomc8ChV0eAck21fZxk0WvvaZ4+vzIOcO7pEkxFE3BZZCzESxxWyH
+8uJc/o2O66OWfMba5NSMpmqYwgeWG/ookjfogJvUzhnjuVtkiW7qYVMtWarwZMQo7KAQhwU9Jqj
4VbGfDWM0k0t/KOd6/eszaGXgRaxewZECnA2UdHhi9qNFL1c/n4Li9uaHcpJ0nhl9TFDKULvzY3i
VzsxXNgez5z8R2kw2x2RVpJVJCALiA/dVmpLe9S9NQJJtoCItuRtLw/p7AHz6btNM/jp7JfyMhC0
6bu1Erf/yAUDjH9L5ljqs4EogQxTuNGW3jRLaTHbVtrxf4KCY2dbOSDNaPavY7VAtph2hdkjkC9J
zwxi98Swno3NgriXNjXX8zrN8NoUbUrRtg7I2bDyDXW6fTO+Xv6a5yNiN8Q7mn/m+Y5uL1qV8cj5
mVuOG4Zf8hQt6XQEbWQ+RJaFhNMS2OgEOP73fvU75uw0QOUKF1ift3SqCqtOeetLA5fWdjV2AQrN
CC/IOwlv1upaWSSxnswjbE+QiVjJ0XmitDRb3j5mFnElCxri6X8pceHUsHIzLXPA1q//8MPOIs0G
aVmhqXaJp+9LESlIcadUDDDkqVoHz3VuYM+79E79KK0cZc8s5GyxK4PeTVZH+l7dOvJ19SKPK3pm
PUoqlQ2QxDauvDVCbHb9ol0P+gOS2eFN4Cz1M046fMr0MwDwQKGRphrQrCZZ4AcSt/hB7IOX6mv3
q3TKXfVQPnr3xkO+jr82u+YxuyM4LTRnsf19doI/BZ+dFwP6rK4uE1y/Rb7MsrWNZCvYD1Wr9qZy
krt+Gz8jP9//XBLIOc3qadgT9hZgDVfOOSwzUhLFrCwfYwNMtlvb8p2hdkoBxa41jnaaI9/qCyl2
su/OIs7OfRHhbzwfiVgM1r2couIZrHuvdUr3ZfSXpvXkJDkONm83YrDgF3415TMsMLNcm0bh9Ja4
sLkvRZlNXyyMqYuUvL7P0JNF6lKgdZdJ3//B0vw9U3OsJ27PuAjrU4L6CVK+GU8t60op+3WZINhT
IPAGYfFyyLNpCeKcxED0hd7p8aGFgnNJX8zV8J9y0XvuVxr2PTGK2AuEjvPf73ec2RYQxLHcjqOp
7ScPqUDZ59g6FAsPhqWxTL/h0wGMjdwoVZnFHpo9oVLpKAYG7BCsUm1z+aOdXmw/cu73aKZf8ikS
CtaoJ9Mv2yMuKt5b3+vHVLSDL/Iu/tZ8794QzzDRRl261S59w9lZj4dpL5b0wfdptfbLzsbnbCUL
z5fHthRk9j5QCskLc42DSBUsvCCwak1+VphrXY7yf9mUfn/B2RaBzzTGzTJ5V6XrVj0I+cr6av7g
5aO/CqLTBBs9X1jBl7NDFme7f1aB4OYpoO2LbKtYN7HxVEE4wCbi8siWwsw2inHIVT/2mCTNw7lv
ElUd3tLeka1y4ROeXDePcvCk1yVCwwqVgYnKAydAgNvDy8Qet2iWiMLKz1b/2bBm+0SNMVcWmXy9
Wv2ODPF1Xnzj9b/qSsW5HOj0oQyKyeS+Z+G9jPzAvFyXqKmRVlWv7Xv4e6hOJg8Yo1Os/2G1jm4/
xtslJt209cxuJ4Ab4O/DB6HRPad7qQMw8pLe8N5CfzXHjJy1e3lMZ9YUEaY+IScwsouzZLfAiiuC
QATRL1wqdnG1GTKE+XCyXzp6F0LN7zhCouPEDslon+jhKi1wnS9XSvDrPxrPHOdgmnjrFWBY9qKc
2WjnOjp6q4mxlOFLY5ndiScnxlRpGYthdCuVxoMYfM3aJYLM+YQD6EJLdyIazstZujUmaV2I2l56
TPbuS9GjFMFrXnWw/oF8Vxa2XNtI5fyTb/g76myfzcZBzJSeqNkETXqqtTd9SYrv3L2bvPsdY5Z3
EwFqxO5D24NU+6IhAbtOH42975SP8cZ0Kqf9FX7Vtsoq2cjfxNq2/sq+ZVf/0TDnKFfVBV4hIXm/
H6SG96mFj+l7nD1fDnJ+Bf97nNpsz82kwo1Sl3F2wsvgfx3rv/7sz9dYutgP0GJlk5jUPI+P+6jA
RSHwiuauCkdE/EXrp9CLSzzDE77JtDlMuEO04IAhnkBRTACDUlxJ7V0kpCJO870rvJu4C7xFw9j8
pcop6uyq3mANFCeUQxtfDXg4uEnrRI3XvwSdBLR8iOXuXdJzrV8BwfBiO4fN+qrkQRGiRSxScUsQ
2EptRONrAbZ9US/cYed3/2kU4IplbIe5UKIjc/ytrEbJa0+N6zsfqWzswnD8CMsioZKJl1sqJbtJ
ynNhLU1/5ucd/CMmwiGcFxaaffOjXYmbJCsspb5jL29/Sl3YrUDABujRIzyp5cr4VyS2z72i7S7n
xZmxGlPbApsubcKbzC61Q4VXktqK3Z011Ok69boOJcIQdHNDUwENM/x7wyUtiHMx+bSkIfKMPOlm
uT7EgCq7UevuXBPpUd9tfwqsKlURn2plvHWbuP3Dk5+PO83lvwPOduFQQ423UIzujgaKv+5i4clK
9M6WB/hYVeX+4XuEaAxKRSAUmLiI4tFx+khmrocezuR3losHQzSU4YPudi9ZbLg/qrJdEi6Z39am
cIgcAdEmHjCKWbZywsh67KXdnWYgDaRgUuB4KMFh9IBNp5AV5sIl9OTeC48OLB1QVWBtdG7meDNk
u6vcF0zlLjZ+YR7woCHiGeXqVYSP3ujKTq+ZN3KX3IZF/gVzpoW5PFkowOjofCEjAkgFAejZRmaV
piaEUO3ukOV+79XK2w2iV6+6tH6xcqWwkQw28DZZkmE64Tow6qO40zR8ei91rt7FWIww6lB67XHj
9jUMKQUZUmpujxm+OuBxy8rdhZ0EDrZXYOOkC5vE/JDQJuEUaOhA0iYR1TlQpoxNUQhwgbrTItF0
MkVLMSMclnpjZ6OQNNQsVe6vH1/i00glZreceGp3seBiO5ZgPmlEkDgubzwn6n6Tui7NReigiG9r
4pyGY5iZ0mSNEOBbojfPcmKaOOhgYXSwRjfFuS5J9a9pWMFuiIPM7+04rk18Y4w0f/KQybwXy6Df
hkO983AG34yeWFyPoRD+fRb8f2n2/5rIoP+WDXS+1l//18+0Duph/zX5+b//a137YO2ORdin/+Nv
EXbV+NfUOzU4N2CDieKUiX+LsCvyv9AzgJYCxYJbADyL3yLs6r+4m5pc2SiHU8GcnkX/R4Rd+RfE
A5QPEdfDhxGAg/InIuzaB53w92nKrsQCmRi3Gm8vEGVzGGnIShVrHdc5L5Iy4xqPUe1OBgAgqLYv
e+V1GdZegw0AOIcEGJ3iiwb+pKPwVwXhpbLLUJXLt8Iv1clTXvdADxhtI5c3gRHjC4CvnH/t9wo+
fUZfBjqOqqUZrSU/181djYt1cF02mYu7Byepug1Hw/3L0HL3rsrwoVvJ8FxyR8AMEgcpWUp+1AjG
v0cJPatVxVPE24axND4GAEsGJyi5q+HtGOU8Hc3cqFcxDPV7hULAnYvPi4CKtqf1W95/Hh6QSaT5
9lh0eeSEdV7eyNh7aNfhMBo0nz2xxFkdMzQ6xEHY5bsiFIIBBxWLan0bpZ63K7Pacp1WLT2McBPR
i64VTFdEugmDgL6PhsHdJnJTluPoyWa10o0yBR8uCWWCc2fH/mgdwqwelcTuTIBqq8othg77uFCH
St/VNbYOuT6Kfu6kcKlCzDzLnKPYSCW1d4o+1JAKGZrIGx+NMPOqpzaCjDXugkzzK/ObLAbYTdyk
vVCLzX1rVD5a9EWLhLmFU5WoV92DLCTpWKySys+aBKHXXsPdzw4aNSnGh1FHWLdZtQxqMsSocMJZ
tRh1dRaCaZkn4bhbIukQ4cLdrHWIVoad6IWS3+SYp9YI/MXRuyQUGcaDveEX5h38aHR5xt4fJsgH
SlqPXsx6Wat4gme21stS+pAVhRLdKlVdRVsjbrsOf2LcJBw9NUffkYqGt5lZWi5m6t6YaY4SoEi8
G2szq/UV3NXcWGVdYQV4cMkNLuZYkTlN7VqjHaZZQEk6xA1jrcKZMTb64KlkldeKOLUMvpjdZkMX
6Os+CNInK01wBOvBC9x5bcv/KSnknD3iJedUQmxU29obzTuf0oXkVJ2qyDjdee0XZig80FNN8yur
MWsJIEjQvxlG2ImRnZndlLe621LwEnvMxtsqc2WMGBvOQdOsim7dhe0gb3ut1jy+DA51uJKbWAN1
WtnL77JQF/hGBylkE6yKmuIGdlaLjZeZyDrsEtfLy3sc2owHS8q74KpvxUqzixH/vgF+kwjgQShD
kXKzH3TahgMyzjdRLGTNzou5gu1cK27jBlMTtBVutcGo8AgLAlfV37A1Rihypeg+5cGwVk3/rY1a
oz4MsV7H2zqsY/W95mzB30qLNUHYBDX6+8Gq7qPMPYx92ym3Gou/3ftwWNxVltZa9l0K05GKj+fr
d2KB1+hK8XFAa3BA9leyjgkpwmQoBRdSp66kVjLvixH1mqu4z1thMswSbnwcXtpVlylCPlnJ5jji
YqyUrTRO/nu8oGJpLQr+oDmmF/V0n8Qo8dYGslGPjTloV1ZvlQ3QuqAb8QXQ/HuvV/Bhjwq0UZAM
lHy7UfGxtlXICdgPNmrrb8SkCXaGWmAvGEWmnjohdkXNFjWS/JvmhYO1DrCqHO0RO/UI6rSAh3wj
KZ6TkiP3Oo5RD34Y+Pqa3TTQ7VaqfDhcWdRqtmdokbpOtAxHGiMzvWe438PXip5ptDaTBCnBLqik
foPnLmuhjIL4J31MpNQiYTCxd5MKFcP5QnzXa0GUnEJyzZ3qa5M+gSJF164rAvHDY8hUQEloSmrX
Q1/A8a58U15nlisjuxC13WjLWPJcj16Zkzj0KX4ZQhrflHWpPrdpXPh4Lieun71GVtE96tq0jwyS
1f5EmcTQrgMFQTkk8t38KfAHdZ9LYtGvsY/WlZXSSc3o9FI47PUeTiotejFBPMzUK3Prs9FVdtDq
5f1YJolrm/jLlHaplFWw4STzxy8Re95dGlFNWytjyoLy5BanITW28JcT6p59Qm2G+1LLPWE94K6q
hisvlxvzgJwGrDFuRy5PZ0rGnglEoLLovOSW2Gu9Y0TYf9llUun5WkR9gpPO1DvrNQ8hzgLqZfOy
DVnoEVWuTQTPwqHENmJVdBYIIqzBsYwcBF2/D0IrqJWNqsfIZ0QizrV2XIXia4mvWn2t432U2bpc
y+aqs8zEWFmpKv2QcfNJ15rhV+l1Hvc896AEcvrFGN7Ha7U2KMD6wMJ/pJU4lltQdDBLI/zdGnhm
EZyTjdLHJdwjIXVv8mhM0dFMzCZw0ihSbgs59bFirTATbNdCobvIsgel0jx3lto8Uk0xdLuK4wJ7
M5+xwnoaKBGVQrvDuJJhIzGUvY4yuWF7vZ+x11RJE1Fw9KzmRm/giKe2Rpkw+pX6gWHuyA3cXBOe
fRGSU3E7/cihxPoav1iMklDjil+MCBs9G/vtxnsSfE3I92JQq8W3sBJDvi6mzDgCR64Wiiq06DJC
9b8xiyxwQAqgRZL7tSev/5u9L1mOW8e2/Zea8wT7Zkoye0lWL1kThiXZBEGCaAgQAL/+rqwmXr07
uBE1r8k5E9lWZjKBvVcLE5RjzUIFiISF4phu2BbRvJ5sQYHuik7pHSc6QrclmMr7EW8eGrB5ABA9
6HTUNdlakXE3wh34Cz/nX4tVV4+eBohUQ8G3f7bhWtzZBQtFXVkp37PIxhsEiw4NX5uN0Um8KVv9
QSfihoK30cx3VWiHp8qn+j6uOlHWc19tb5Xu0g/8qutPGqjtdhh7jo5jNYiHKSfqOVkFOs76xI0G
Hee4HmszVOg7xSPGIY+MhxW/NeEVIsrKAXZOUl3LhBcU3WCUSTgahLOq50s9OYYCRMvcdtMt1sG/
N7P+iBtV22bL1xHVrbJnB5Kn+jzjpaCCchzVY5A5JD30RtKbpBpzviMobH5dSosWaNgel9psgj6W
VCzfdlmyx3HskPkZhSLqd76kHeQhncTspwlawifkd+pmne0MaZ21BdLWs8zgExFRXg8uY2i3RbDx
SxYO4hyoXsEvsVjxrTcsinVOnHrHhGau1fEk+cIB63AVpxm4ZOlGNE+EiI/9QdC4S5pqW4Hg4jmZ
WB1VHYglPE32qGe4c1Fwt4w3PkG75Q5IQ/iVS3KtGBqsqmqVVbCKlt5DsM9kPj9vYZ/MF/RzUuzE
rMTMM89cJ7XJVb4cKlJ6mGvVmv8MUdnHa5/wfL6BDEcI1B8risM+MIrUTMOmt9vCMZpbk4qZ7YpI
IrsXbfbrT4NuxncK+wb+WkY8Dr0tH9HGhwEGfYyVAYu5BhFWdFNswbcy5RAiUpVB+5XBNTTVCjl1
umUzCl1R7ObLl+u/b3eL6wgKP6dE6rBBDWeni1p0QL9xY0iToA0+IBXOOLB9R95bx/aj2PIfrkvg
x886iSKhCJU4qiacBbem4Co6BJgGhwPQcszmApFvS9sTEx4dgNel5Qsrd4ic70rkhAb20XYAFw4e
5uQQHCxJ8Y7VOt6wDaMUMvvN8ZLCJ+sWgz446eZXDqR6quouTYcKRbgUewSgvi18RHBBVDyrJa2G
NufjctPxaQ0aprV4CHRUMbw8q94qOc1Tchiqsge3sgUKJ/JQ8CCr0Mgq0OEhIS2H5cPOHQZAP+Ir
r2GAHrZsP5ayelBbVf7o1YxnZCDGPXZgNDgGKhG5ekY6RVijRVVGbRBzrPTQS6aqw/HPMC3IFAhs
ypbK7PtV+NeynwZxQeF4RHaM2BkhhchuQYY2F/0vkZQbRB6q9D9Q9bJ+xs6OeTvOkaEoa1O9/gfo
8d8N/G9wo/1fKzh0BL/Vv5eg/f3n/9mClmHNxuhVAURBYClMtP9awMO/IJOBbBOx0DCIwUh+zTL9
Zw1anPyFvMYImXklFncU8AEI/VcNWvTXNUQDpCUUXOiNBuj9n9Sg/d0++O8bOBrJcpjHQBWGWOiz
8H/BdIOSHnQD32FHjdcLoxtHfxIeWfCtUmXfyESmFDtXFxZHNNevsuHIJAvPCeNdgALeJNoaMq5+
vO9QnDuduxx5HN84rwZ5b8skuMNluo0H2PAhp0O4UPc2ibK0tcvd/JU5TT4XR8vbCl5mVFejVQxN
R4tMziZUvP9E8oDob4I42tB2r1E5Hebdfpq7tbj4cA6nfYeWWQRCYAQtEANXgemvTl6lQt16rdbl
mA2LflGzgl8NB4aCCB/VuNtuWwj2+6yfyfbnWhlW3OSrRwcz0qTEsaR5QXcCvRr9zuU0sFtLJ5KG
qIsuMQ3KLFvD37NEV/O8N9hYUtyxhpcFrmI7V+mRIWEw2Wnaue6j1DEO2inzSXKXoyUzapAtQVFk
znIyQpa9qiSpiyDrvg1m+DeUgFtfS99hfEL1Yrg364oGFJuX66MvegRbhtKnSEFD2/P9aBasZokJ
xA3nKbx/LpbQ7QgzdIiGDkMjmo4vEdZOEaP90rM9GkTTS5eHaDxB3s07SumSAiWQFb3T6H1AO4fP
2RdfU/SdazeTp2oRiG5wYxXWVsVry9KMfrCkF4gfmyoMdxGHCQVjjlKnTgYSwUZVTFxDfJhfq6K7
9G6c0I/ZDkibitqUmp+RtRoytBJBmjGxu9Frdxh4nOwVifPHQaTiK0Whxwgq1A5YYKP53euIHAGm
VnPLXLG9bhPLvudsRDL1TCymhQFo67RHhT1ov4h2WFUiEj+xxIAuqQPOt+6IyIJrw63t9NgiMaaH
aGfViWgB4Rbmo5fKjTes57a8mVPUogLbyHKfdAco+Jbkl6Uzq4A5IAduuxOQlfm9wqUAP9SA9L67
IN6i6fq9GPk+XFL+vKGE+5JKVbXZmN+saNLZKv3HcDHXlQDc4HHr1bg0T/06QWgadAMu18y0QHD0
zpXmZlpsCOPjNH/STD17YF27su+hVRFh1QPRKL+sErJNEPdYV0jzRIPrmh1Hu5V7BYypjwWuUzKt
R6wOWwMS4BXlra9j2iUHnuplv1lEPkxeTIdQmhsH1WtkB1Th4DUf/SSQvFW8Qne0Q5L6cUHpXw1b
aFWPiPKEKwcasXELvxc3v28+/5T5dIFTbIcCFiQ92rT8vU3pd4DuWlp294Hf4qdZhUWT2g27FR/x
3e/YrhMx7AAe7dSekqnFvPwNvyQqz30XAfqzfZu7sB0zIQ9YXn9sQJwaApF1w93Swxdsh88Vn/fF
ddUhZ/1NtUg8NDaL32bev2nen6uq/0hl8YQgM9LYYfqoMljVcYOiFSQwd6Kg/U9B2AOsqCc0jiZH
GlEUIRt1vuISjRbBj550R5g13kgfYE7rt7mNMF03Sxx2L2PE8sdFiJdM2J+ocEU65NiMi76EtJ+O
GTe3ruPsBae6bEqj+Z+cRsGeW9438YBUP3yKzp9R0PNILaJSkK2Asbd3oCZ6abElGiRLTmm8izfm
gILMGXaVcBtqka9b07k1bpSYsJXCMIsB3YgjnTTyQlAQT7P8G4FA463EznE3V+q+n1fbRsivB0aT
VzfgtvCOFPFU+2wp78I5V8gUzB5hNH+bbLinPMG2QdLxQVf6SClW/YRnpyWsdtR1PzG9f84YghoQ
jmE7pe5NO4g7mVPdHkUh2S5PFnI7DyM6oXW3AzdEj4CxRB1kSWuUVOdMLCneheQWTkl16WVMz6ZA
DlOBKvVdPq6XclyeCrPci4DiCBEDaTGTfoFSe8ROJ8/5OqmDLez7NPXsSUHb0EzWydaGwEcHHcdH
BNYc42hFl7SaEChSYN8SSHYbEnmjHfY5FNLsljGgP7HNHFTafzJr0ufVpojTwISpDccGiMeUyqg6
MoJmKqJXccyselmc+WY5vx3H4TILRKlIb14ZT34i1LVscNgEd077AkjJNKHvGhvWkEGGGLsXHToH
4090Du12y68HvZ0OhQEGFy1YEMcc5XL4RtXgHw8D0vdGE3F0Ey97zde1SROOOvGqnTz2DC2D+9Ws
3zxkZ9/LO0z1p2UL0V48pw8439hdseE16xJlGnSI8zrLxLefHbae+U+8+HOOPQ3Fk33rIDZfB18d
FKbw/TYHD1MI3UuBraIOXHBiEgKsddGfZLU70TFw/dz2DcRNFO29U9GgLeaLc3/PppID6tBfQJUA
h1fVdElhGKhLC0UV3Ej7Mewf0T2ftMWSt2ytvgMkxWsAdw+cZufcFrdbVNINytMOTdxHXO3jgPLt
eMJxN4eZln+QLjQ+a46HsZboDwvTmq4hPoHKolAr4Rudal6EAf9yEfJvcaUUkDxXBPFErylhft/1
hUbUEoliPFP7hWvpvopEbQvWFx1HyFreIgbgIOmLxIi22srheo8h5LEsnkszjvZGM0lPELeyIGtm
bbIhf4hLxlF3DpEceLI/cYQVhp0kjox425kJYugQABdFNvxAekuB1iXpgskJS2d8GSK0HnykodSu
QEHX7MrogA4JtIgekjmwGT10CY/dfMAK7YID6Zf5WKl0jV/w4cV8RXwzimBCT6p756V7WJYh/JTI
BxKtwF0RAzRfAak8KQB7PDsWAcnjmrE12Usltz57G7E05E0CcBJY45ziGXqYoJ6IA6QHJzbUp/SK
7qMlwRVZsMs3yigokTAVPXvvPFKj2pLzF8QWgaz/MYDqu1a0l2P4080TTGgtoRptOLj4snjeNG+9
SVPpbii1JUNhH7Jx0kekwnbtMGTAPMcx6CU9iGnMeoLPwS6HuKLbSBpEnU6mnVC36m9ZHBoJWCCa
MibbiQn49xC9v81Y4DsiimgHznJmdTayJENQzVTgXBg3XDR3pANvdL90ITStIIOq8sEz74smWaAb
cbpHW3tflcvwc47UB0qoxfASgbdEbFMEKuoEwb/gn0OKB3WHEepeBYbiPtnirlB7gD39LVmChLes
UqstcO1syD+HeYoIMq+HZdUSFEc89fCTzCrrzO/Vhn64t2Pp9LvmzLFTt4aua4nEWNY4hzcde+oA
oTSf3PZc9lma71ckPdMfW5lMvtwNSpXFXoPrqudh7chhRAYrigmLlbq3mcXLY8eyHlW0S46w2Bx8
SgyIE6vkHVmBpdXD5Ad7mN0UilpXVMNxMgX5EVi8LA6kC2mIr3catQQjM9sFrMIFumEZnusVPUEN
yskNb/FNZ6wVSRUgezpAyG+/1HJetGS0znhE/A/l+xkZ3CEbp1Mk5jh9JVabDroZQEzYR7el2oGq
4Rxv2loCvk0AgVk+TDhfN60bFeTqHdnXQx07QuulHKcz0/GyN5nXB+XE9hZ3ifhpJmowqyUACCo4
ARbkBduRoomuC/qlBQQGrTZx+lTRJWuwHQQ3rir4Kc/HFCUDQG+21NlTsBTyEbAOgC0fmAziEwub
zIRzc9uKm82V8bEAVnkOSxxbeJXBrgLt1RYqh+OfIxnhmMsO99jWj5cSkqGm6CDETIacPy9AYZsl
LCcUHAoU5q1i+qXBQp0pCegrdUV4E8Cw9ge9wJgSC8z4v6cuzP8osbmxDoEAf5bGAPKN8S2/c/lE
dxGSTDFtjQYlvShg3ke8NJh7hnhPCkb3EhqRr3IYBQAKB0SFduohTzBnTQj2wrXyKRAuUi8GFN1V
hnIvo3z8xMpKdkIFupawRx2d4yRtFlyVJzWEbp8R/xnwzJ7UyPwxUxUdmiHY+iYwju6GHudi0I/5
qYcadg8CtWxMPL/j1pma1DvxnvoVZcljYBsmOvIqQgYV2qQvlVl0m0zAxfQosJ0UJo/2lcFxU89r
sr5VSwcvDRJoWoINqik9coacRGV5CcJzyQh/sFbeozuG3fQDnvrNJgUEHrjKx22iTcSKEfsYq+I2
tjJ9cYN56WxKTkB5AwBW+T7tixlv45rvehFG56hHVCeVw/DF1HWPLRi/ZTPohQisWTvSZXqSvcLq
aBFVYtNVvOGVYEL1lVkPnK0eiyTNT0UXbXcIzxEn06kCL3x1hyT2rsUr0eP+7+jDf4GYvyHl8v8C
Yj4G9vnr0/7+dyzm73/kH1hMgkJ6GN7SAgHDSE+D9u9fWEyc/QU4BYXeCDdDNUJ5RUH+CcUEUfYX
0BbgNPG18RWiHkgo/onFBHGMIvs0QhIbYuuQQxj/R3IIeO+gTfp/YAwcjwjQv0pLkRGbI0Mi+l8S
MVnOpUfHJCTBPM/M0XPT6fmpF/O6dLdug2zmQNRAo1vaLfleRgm/IGpMPbsZnVNg8GkN0CjaQ4DJ
G9YNlp8q2DguA6b7dtbCmQb5nUASyjfoxi7FErvDInD6yxLUSNHBRVKiHAIkjtouM+nXo8U01Jsq
+0qv5eSFWJ4LLMl7Y9xriFSoRnUhCR5KegX/TSHdCrjWz19JaKYTiiyio8oBQ6RkQ9MIfv2jwI88
ibTskRQOH/ol5kF+iLs0queOA3Lv4dXLe6ztUxiRlqc4KCL9aTJySXL2gI80BGODpp+phOeVG8GO
ZYpzFv/ovaE4KPz8UKjyTiYArRKgq5fCA1JvvR9nedhI3A1/IIT20KT2BCkWIMCjQ8pdeOLhtuiz
CrGvDybKfsnVLjV1GGldmD7N4CxP1o/2AGY8bnoLdHtm87QnU3gc0KoKB06GxAXM0PNe2WJpbQL7
WxDD0+K29YuV2j6I2Isf0kPPEjLIIPLU5m05bmYXljOIuqV7MbP2TS4ExU3MsxzYBekaACj3gA/E
SQeJO0UhWX5EEpuyW1Z+CYIsb4wbZRMlGE9ooE0r5z56XsurNkuss/5SNtr2V972fWNrevEopvjA
5RgcAH2zI8H7dyq1QeCOGZDemQ8xaH+hZ9HqFFKHqkvjFuLJG4M22RozwIZzrlP7MULALpLBrD+C
vxQEEZcCKhxgRRoy2HV7RmqlakrNl7OnRfbAShIcC/iWW5eYbCeIwM3oF4DdOksP/WTwHuaxW5ps
mYovXjr+XlLGjuM1RWUTLj6lLqHPFN3Ee7Zx2N9zSA96NnIkT0PxA1lGhNRUcLkSr/quRHlqPdC0
72ordMV2UFMEe0Oi9MbyMLjktEJ7G+sXi33LZ9GhUxP/5a1dwSQE4UGaTWEF3Gx+RB57uDYJBa9h
MXsjL6HrbxKlt1NMpMVzXY4XvngAJARJsR0o+joJ1uSLrMFnhMWqmD3s2HSBYLyaQMxAueMOneHV
Lz4v8iVISfqEB2fDk1KM7ZKN7iGNeLZ3C1Z7Uujlq9/S4AxcYX1U0D4h3mDAYJcWB5QkmJqHkPeE
xE213VZyA+bAQczDkr1A4tgOOShqn/VhsHOYw3QdhguBkiohxR8JPvFQgf29FNQ/9Kzv63ieh4cZ
CNLqgh/KEGyFjB+XIGMwdOZnoZm6gWrsqK2Eun+LxQGPwR1qZp7Q8fKLx6BSBqmONte0VbO4vmHr
h0cy7C16QR7TNf3csj6rDU3VgUg/8aZKxqcowARWI+sU23r0Xrg0f4Weje6TOTTHWKXHtWC/xi4O
9/HMozs3TUkDhvQrAUH8adfpx9hVz5zDAe8j1pZ52pZd/4Ns2wurlgOGsQdm/C9AgO9+LV46hkKn
OWD7UqNjAnTTbsmXHaD2Q5arP6jH6C88zN6jaf0qYkxLM9pxd27qPzsEapThRj4A3yAlcpswXWAW
/d3l4hFpCXcLZ/IyueCND9F+W0LezBNpl3y4MDecchK8B9gJ7mNk5++GQb6tfdnkaCoWgEsaLsg9
EhfOiSiC/TyH58DMYp/G0Q0MlYd1WcFpJWIP4pjuJBKfxqUoGglC/SnHEHyYqMfRWMD8+uwAUP8R
qZz2QdE/JWkHJir3mELx/hFUCdRiru56naIrbHboEdyyrfaFzXZpBPRpRvrfbjMlZqHvNBnFPgFR
3+DMuC09kEuA/NPZ5zw+szS+q3pIeEUAN+cqqu2opuymwFJf6236opX7PWzBIQtiX2Puu62oPA8U
m4lLoZUpMvLVa3reZP9crvMxDxVo5dQBzO1uEy5VSyzuFK2K312X63qa8wdi7TObKkRAX8MA1jh+
N8GV6BzoDwaJ2dFhsUc7Qvxg42QXVhaJiXn1Z+xJhE1Q53uikfXDVXBHB9yeNB/7BtXc836D2qbJ
Aa8UA5DuftPRTqfI3U2zAbk26xy28VZcqAMIgyKrFzSTwalDhcFti/0KMMDyRKQyjU+2D7NE666j
5fS7nJbpsQrwoSUKf7aJ+QxND9X6EMVMfkFIBlRIuRQli6P63pZ1azle6aGKA4nuj6As2n61hF5s
IXX1YIr8GvGwgWQlqa7sHq6I7o77qyoEkq4sQlivhSVUr8OTkPhvq8J5QmUZMas9Gs+xBxT5gyEd
30HFL9BzTrLGVDID6BTO53haugYo6rpjK22GFK3yTA9FnQLQascKkVxITJv3+LCzO1qinAHA+iEA
mQIoSILY9xhrI+3cLxmyfICoMQl3oVJAZwAfYP/PvYjdedFVEbTrsKzumeW4Bs8D70e5ixna7BFe
58Bm3CP4O66h8twxIUVjbcT2dE4MZE0DgMQRGkH+KzNkJxGUH1e8xc3SFGL8GUoAOWQN+8aP6Zuj
RiMUN7sPsegV0rQVD01DMrkD1L3rTH/XpWNbQeGHcxs3QCOgV2vSIbpAqfEpVn+TQ0jQdi58ENTz
BqLRewQo24aHuFl110PSsEq8RkTF8m5kf8rQR03BwZfnEVyY+AihurNb5VrjLTST0/SL5j6tTZeX
0FvBLgNVEoUutTZz/Kzm63czTwKcKoiiz2zw6bmjP5DkCj1nlbxDj4KTc6mAH2eQwgGdYbXn+csg
/S3UlRrscAIauej7ZgqgMcCqLXbdhKcU9UtoJIWzp+0yv57GckiObICwpAmzzrdj2ttb4C7kEpV2
PCKSejysV0wkXOafqOjrtqaweRDWHR+GnUDg6w1Py+4uVdPUXkX+r1ay7bKulX5ai+wDeku5l3MZ
3PhrRiQb91LiVwnxSAbMrieMYfkHXSKsQRRkxFXAshw4qfaR4oel2PAYoZIrd28jeJL9ZMd+B0yc
NIPHehjk7xkI8F3Ye/rMGL7wiocdHgFeQmCb4hLM5PBpZDecPUMPGISv8AvKUa2/JFWtLoCFCq1H
2NxBx/hdTuJ5KiHLiLEdZ6DYmkBvDG8A5yY/jj0+jx0NgoDtYth8YHydex/IB2S3A0qok4nhtklT
sakL1y7JQWlEDomfg5dgdiAXGQD4IJ/AlXvrrhBk3Jv33g/e7AISJNe8zjJgt2UwQ9q0woHTn4rB
hw8hyIKwYWm+qD0D7D/dB8j5iz6WJHQnmVXJMrWKFUX54mCxQtePZiO5i4BxD9DopL74LWARcgDF
SNKJcwXhgj7IcbHfXPfFGrRs2yZ/x2y58PccH+63i4C4gFsaVABsgaxU1hVOG3IOYmg52gTvin4O
YBS6zCGspZ9Cl8ai6SdLouOGkF8K42ywDS8CY+1Z5AZhvwFOstolkgzHjgKJ3UCOnSforusFy0Z0
AQ/RZbvZL7b7yJcuvwxh6coeUp11VXc2ZeNyQQ4CeV4GsbQpRPG7JUUU/sX7FXG7Zpii2qukVMeY
BBk/9cCm8FpNOuDC53MAgTX+iV9l4UcJby/Sevs6lzlQXKSqQ+gnVtbFdyD6VuwkcaDWUxJ27Lka
s+yzoqxHY1oO6U4LuQo1u8RL6OmmzUPYC1XmpvGXoXMovqcr7clpXSmeL+sExDSazMvHDDFe1vK8
HIKGovkiPXoziPjd9ktQnEFJ5ziJIK0CHgW38LjAIUKVOPZOueBxJGoDNILM3eVxHnJZvUXFgqM6
KfwQ7sMJONsB364Q8H5urJkaOXA9oaMrh9ZExP0QtPOqZHCYUbA+4/LXfX5bRGxAh0oUk2nXR4Oe
2jgY8yvf0PfqO1m1xb1DAlvgSnLZzZh0kLaqrupfU9Dzv3SJg7fmyKZ4KQEaMoQNDcweO9U9hjoK
83bzBdQvNtuW4+D4Fn0jz6ZcDqHzYBQaHUVYVq5sib9saIq7CzSuvwO+XLk9c43I+9CVAT1AyViu
r7AMhqKl1LkZ0lwrcM0yj8U4oQOGAS0WEIrBYmu/RBkEu907ZyX4Y8hrTwP4YdB3uG0g22TYY9eh
UasboeOmYLCod2jfvi52MVTa5ZaE94UMx3soIFfQSNDh1wo8R1HrMJY/K9tF95VL058dIS/YmPB8
RiaUdUBQB9XE+No1Bmjou12hvUb4Pyq9Qx2AWpuVXlukG4EaI3A5/KqmPPVtCEcadJCFro4SUzjE
nUIHrZKuWKC7LIuwBQVkLtAp5TXSmOUe4fQ6bnJIaSG1A8JcnVdkoE8teMDxOXf9Lz3G+e3AK7WX
XYQgyDK92+LV7BBQ8T335jamyLukhD5At9UgslvQMyuMA85to+mH6ukfL+nSFj0fq70XBCkC8H3s
pASgta4xyOUyKc2vIE3/WQ36X5zqbwjB+b9wqpvf4JYI/3eY6u9/4h8wVVz9de0EuYZ9wwwJ3Ani
n394duLirzCKrv3jwJtK/A/40L9gqrj8KyuiKwiFJPsCSiOoif4FUyXhX3mBBwut73AAgZr7TyRD
EbJM/z+YCrBUliC7AL9kghBNmAv/V7zFUvhShq5AxB70Ka2kIwbJGXMMcJF2RF7VHeRlj1GqdkB5
p5spRGeT5uYcJvJDsvXU5etRLgBJ0Y5gDhki32IVAjbH3djIwpFmGqrWVNXDoHU9Vm+d/MU70fS4
cGVPz5At1JPJ31YNnapI9d0aDs84evSPAN8XaG9oUxXfpUy+VhBFtbKQCTF9r4bptGr6gX7KDbpe
0EdTChhr1nOFJxxhaUmiXjtgMqSAknLoMJ6DNv+RzOQidZK2JOU3MypW8mBB5DtSApDetSL2YDvN
aPHia5y2Ih1J23GoJIhZfmdYB/wKsQQtSb0Mdi+D9Y90ud1P0BdATvBJx+lHPuJloVp2OqdSQ49C
PyAmM22Otb0g859gA5SHWeRdKXZvPJubKlzqLqu+suEGu+ppIK8ukOsHDRGbWugSxspso7WwwKlQ
UmubVfsrqdWL4HkGQTqvDuWgkBjADfJYjvnQiIXKRmyzaDK5veeTRoqhSw8hcPApQXJi4oC+LdFS
J2b5MQ/2AfTjjyQFrYd4/SUCE14VkEfw+eem4LGphDtXY180OpxvM95Bbq0UmJiAi105YgkNbEcP
W8EeCLpZpnE6rKVyWLse0m66TRS7C6rkvChiIIwST8rQx94rRHf1Ad/nGoxTGhRfgYO2pMjP0MJA
Yynxw8inVnWivTwEU8raFZ7Gud4YPBr4rsBiAQX1lgPMYNPdRB3wMmHuZ5U8Bbign0YFXc3c9UBe
bTUfYrO9Bml/SUf+JNUmof1FBsnkwiZzSfQngHoF7qfcApmo4KlJfPc6lBEcFgnp95iSk1Ps7dlQ
uu0m1NrBHi+HxissIjSDTmHsUa2XL/dKdX8A4t4CI32bxxnEBk8hj8nGH8AH4pskJft4LQrAmovf
Bx189lRWt4PyRw/XRZvp4kzgmIOLwtz5AqkKWqzhHvao4GHe1sd00NteTpDvRGiB3HNJ3keO9ygu
e1+PA8536N5vRgPB81S9QEN1W0zE74kMoYOBYOEundG5vUGY5A39aU00tp3Cghgm4nU0I76NMb+z
AjBwkIJggRb1M6HmFkY+cExFDhooCY8VvZ1S+B66IbUnTXvoaQ02JpbaCCERDhAmhW5sWXKPm5+z
dsBlWhfQ7NeknL5sNID4GQDFTTrIWk3NJVLDS14h4UtbdmSgyJQlBNcXDIIFdV/VPN6s2iDsrcug
0kfZVqzYuXC4sQMHmHSIP+c1hsLpqk8xEzRlAzxwEJwfqwGhZaPxte6nHZkQSTlJeOCGBt3Icxfs
q+qDRtLhUaBfvb1ZTYKxeFD/w955NMeNpGn4r2zMHQogkXARu3solC8WjUiRki4IUmLDe49fvw+k
nh6yyFGt+jwRc1CPTBJAmi/f7zXXXMdbN4nQrkhZZReE/KRc8qIZfBFwRpBulRemYoJsOkW6oq6r
10KlYtSCZFd5Xfc1MYt+PWqe9hl88dZox4vRRywsh7ZcSCDxSwBMwx0HI/uWt/58XWzNZZ/qZHeD
trhjRtyv0+M3nUKRy6z8Sp+GYzz5+1Kzh62El7bvtIxcJu7WvaMcxgIbuMT5PlndHY34+7leqqD3
Q69TnkOzQ0CUqh5XLA+jf9D7SexlNx7qH1dbY2xdE7+XfLR1BsqVbd3EKkyivt/UuZ4eBfmjoBe0
Gvxw5opsc6W7Duz2Mspj9gIVdlTb0yX1/f7QGvYeGo5YFk5mbidHvSAn6nMJpLUQJSzLiNKDlgT7
VyHs6CnORLrn9t0ttIF24VQNFyoxzps2hcxcW1m/jDDzAbKy1mOX3RpW8gV1QQ6pLUMAjiKI+jWR
yarp/B41XTLeecluyiv271brmvvRFPVR8cU+Q441tdk+GHsQagtPO8hLAFu9Ift1G9JtDakQofhP
xTc4p6iPYjM+xmaAudTgu13CtVZtAxqoSQPlx/Kv+vRRxCBJEMMiRA/jZTJK87Fri++h39SQbwKi
tRpjWznaNsiVdd+owEFkqhQUuU1g7uGJuJYWXipheD9BO1kFXbpHN7ILDTZfoypgtcGAM71gYY/N
Mz0eIAc/OZie7e0EQZ6LwZ+w6ekKN+4wkFA5Y8r2GDb2pwpdZ996B25G31X8RCcfIatBy92zg2Ph
q89VnXwilGpa5bIy1kHFZCK6Kl0jltAWYZC1S4gH8XpsvLWTocCra11blCi7tkHghOBfkNmatgcA
hhcSTqT5zOKJvHqMVXrhmcYG0OuxuUbbGB8hDjUwKvovoeUhb7BqTdsA7Jg0CqAFDKgv1mMFlz5S
2nGV1aa6JR1l+kx37ME222Sh91TwRkE/Q1fEsELnV2zBvjs3yIZon+RB9BQCpa/lpGT8QSswEAeD
8+LrAshjhu2TGujpbhrBQmq16XeTlsMqk2K8N8Yx/zKizrxR0X85oMnLyrgy/PVoGOVilrmx/97q
inxIs7i+i9QOjMh6yAqj2eVeiRVBg+jT75OMI52dVonJIjcSLm7zFdipLZuA3kIuaIClS1kG69rJ
94Oq5oDQz31t6hceEM1yIlR7iX7ukSjcTZdZxi4FLaAP3TyI0eRAsz56Vrtp+k5/kH4eukalHHUf
jZQvymzfExzlosbolkXNkZnERbPTbbr0RIYNXGe83L9qsmgfOOquHQS2yZqbC1reRlZuQ89YVvS3
rGJyYyu/SFELRzDNZGLcW2F5AVgLHTFx0xIEqq+5UXhavU66UJ8Do7ZjrN2ljsxRoPQY/QM4FN7Q
XzW62KCnYlGaPlwQlGVjCdXZ5LaGhnPML9SWBoaPqYvJinC8K1DNW1/oX8dcWzjj7D9T7XpuxtDm
PtU4C0JLb3EaVZYOAKQJfLdwOotU2WSVBBqqzpbDvifmU1lGkB/Bsp9FTeKyuMjwawhp+Y9tB2js
b6UBezL8lojiMEFbA9hI3W6gaPJZDRa20oq/Sb126yEmykuxSWjGUHutW9PcK01jb9DD8skzJV6H
o28tPTl9jDPzUs877KzSvtzA0P2Uk03FT9Ib4DVtuy3b/p6bo1jiMZNyuptXbcZzG+qTb5kHTeVQ
q8fpj67rjyEaZ8BC+k5ZvU2AjxAlXzGzqfvCOYFOAfFw1j38XBSF27mNHLbVU1V/JAiNRix6kNqD
t3Ob58mXrvBhz2oboJ1151S7SUkgRSs7rseXpZEC9oBw5FGCc0g/OItCpbkJV3+RVuMfGLZ9NhLO
KzaI2Cy/5Fb1LFXvYPSAJV5+UYfJphftRgnlJogFaj16R0b/vevTVQgA0Mnuy1RuHdXf5KVPSV+t
9dS50ONLZ+q/okq+qP0LVRIDOd3kg3NoE4OsiHptwwWqgurC5EoO4yaG3Mdulg/VoZIUOHRbj20c
PpoUvPEA5x9PQwqnInsi4Xxr1sqyiI/NVHiu6pfG0rFjnivjn4HB/kcWM7EpqeXFaFrLZnKOZZlf
5Xp10ynIlyP/aCJ7tmL72hjS1VR91GsMsuF/APYnVwl45UIpxXGmQzZzrl2vcKKU9IUILA12zvgF
wHntmclDGCZHSbVq1NrBEtZ9KINPRSZD9OEhCjcNLwGNkytsr3NN/RKiKl52mHJwLsARaPUra/zW
6cESpQYK93pcgr0uqsHZYel535hUMGXT7sdKXQ9Crzatrtx0uvapLOi1mReD6XxjJqFrbOKPApn1
ojMDb8GNxF/1Qf+ERgIpVxGvRSLlMRsLfZPRd58GcUkk/HVvgtPXY7CokJYvvLZHKWg9m6EBp70d
70PFma8VAWQnmATztOycLwMFU8R5pmbKRZJZ7jR8grewKRQANsMJcSuQHbBXtxzV+qoExfRFewC8
XATKYC/kTA9rB2PnTd5CM80vxNI5SQEVsjrqin3rtN4yrvTPEuRFY9vj4Kgq6EfFp3Z6is3HyFCe
J/2Agfa1akKI8+Fix8HNiBy7ntpjjmjtpsqj70MeHukE3kM5NlxDjqtYYl/DTwcP/dLow1VsN3sh
yboMiz8cLb8Z/G6VF58BXJ4Dvd7Cwjv4cKUufY0eS+9dFaUF5aDTsbnYc2VD5dzAbMacchkP3jrU
2p1GwyWczO8ZnCs3qPOdkuvC7RNLuEpfH5NC2YSwSkHDt2gCvhLi+IDmH+uiCEaWCqptVyJ0FY6G
JIXE1vuXBroNxIFsNsghwKXrXnOjADGrl/UruPy+G/cd0HlQ/KFEM3ToVXwm9WOs2PbKgi6OtA0a
p9X0+g4iLGE5Vo4tgn3nFcGXIsW9ou7aC18Tl0VZ3pPQl7qDnvX7IjU91xuNe5lOo9vGdLd0PXpq
aFhCLM03WRM/BrOvPEhcuaE8/dQRjgnnutwpKbrcVqk+d175JY0RtVHF+24doLS1+uhbOvsYVNOg
7j2ip9c0K9tFaJtPfp9/pGVhLLXWvq4iAGzhxegjicKDL3qczZhjqcKMjBCCThWs5ASjgZXn4QcU
1U69iEv/C/kMxlKpZbq17KDfRNIwERwO00a1oUeHHT1JAkdLFLBD7zpmlO0T9MK88tB70DT/Liit
jAtLD5W19Nsr7NUgS49UyaIK1nycblGh9kFc7RULGMWkXMr2kHiU8UhRb5KocYnX/JjZUC1MZ+WF
NakrRr9y8vJZt7TrpJrWXpJr7gihcHYKoUNb0Tg6WqHgRlFGsKvtUlkO3disAzMnNz4Prduwg+7N
K8UNZNiNgnZn5FOtDPlw3XiYl/lm512EmGnQ0igUcZAEsa0L2m+LyOkzN7QKbSfiiHIJTuJXz4am
apLTyD3tG+pO18ZNf8RcKoytz7liX/T4Lzi12JsGXTHOWn1Mv8Iktbf5mMfs0xEQM84RX9Owv/ei
bKdgNbewfRTNNUfb5EjoP/qF6JjmQyYO1KcIG9mraHmEblxAMlIk3Tl2OEvL71raHs7snsAc75Vg
x9GSKkSS+5rH4YcVoT2SeIFxSfiokQe9GuIu2ThcsDd+AxAzINl1MdQfnV1PtyRdqVOXuJU9QZZg
9bF7eIfI945jjVQL0rTp+vTXqOvEfesFT60TL7VBO3RWdimZiXYdPPpMtcxS7kK7tpZaQbcxImaj
ytYB2d60BLWVgVi/8kYPKIZjOUpnLwcvrlwowatMtgvR+ltT6w9+RV535YzrQlPoI+b04nMjO2ia
fhlRqqUi21d9+CydeBXKbu/Q2evSAO3RU2J6n4bavu56pAPCWLe22Ft4TXQ0C+pWIinp6q+eE7p1
kj5VcX9ZJsEhGb/4Vos5xniDnOpqGOPPSlZcFHG5NSjazNxwUyfcY8p3Y5MUq2NKU1dKsISqfiHz
6FpPY+CkFteSBzWnn5wn5gE3jwXE/mHZEUuygPQmeZ1QKqaoIIpc065b3rXberLAel+dy6RpD5GF
6rhXXc0cV23QRIuMWwZTZFLWSUFXj0zUpzrFYSLSLktFrhPbPNI+e7SbdFXr8vvMVWrL0iU75nMc
IvnW0CNVuc09nZpv0gvbHeyAawaC+bDnmBexVa7hOy3zDLpYQjcfh5yVB5LmtM5FGZU3QRFt8r6l
S6jHK58J1o/hnVPSzBBmvqgRa3tgswsZadtCbQ9252wzOTPgO38zwQPD7yBcmQiPyRxce0W8V6V3
A5P1eRrTW23og2WrTn84offRDsJHJ6s+x9Y+1kUFM29ak7u0EIr1URUp9CyhfVScuqLaSu4FXKgG
CsMesjpXg9ZZxzj8xL5GYqof/FHHVb7z1N45Zk4xghVFeruOYntbhfG1KUAsFza36RY5hH0v/emT
cNiVO1i9B2+ydrofHEGeHFdJA5NDR6e7TohWiBSTAkoUUdyuDPyIggmnoE5at3423EZhgi815fp/
eK3NuPv+P/+gvP9Vv+D42FZhE7b1q47B/Hd+dgxM5MLA/hZAhMopoDqwZH92DAzzA40CAdVVhwhK
8Cy9hH92DDT1g45THt5geNShcHdgo/6zYyDUD3MOs0AcTL8BYePvtQxmo8h/8VpneTMNi7nzMHt1
Cs04MYedIiTzcWwNLs4pGrWPNXwyacezcbQc6qj5mH51aS6jssF5pkHJ89hDL/2jLIPxjI/mTKE9
+VE0kpx4Kk03JTsfv//CNC8DS+WCHI7wcXz0wcKcuMOFLdRE2qDcBAH7Ytv3vpWD/E27boErs05n
BnWQVC3NlNCPXw5NpUkRB2S2dJTgHnum+dI2PEMyXcNvOOdTemIOOA8Gh5cPB2tZ6tI5GawYK9NQ
YrrXiULbcQzaR072c7nJ7w+Cft3ksVTdPhkEZyKix7FOWYo01ChWo245kZd7+2KyX//8OP+Vtel1
HsKV+p9/iNe0aDQ1sDJsPpUzPwt6+ZPpY+LebqcqfpmNc+UXt5RUqF5vAomZ4H1pagANwnVabQbX
NpNhoHoVC2uSSyRPwIJiV2jjEu31EsUMWkznwGsBB+xcbYAhMz3larxvpitPkctf/+A/vujLycYP
jr04gDqkSLhmcyfv5RfPTadS0PqgWzKQWcPXy2wf6CCdvk8JbvqezZVi7QlqWTfM1Uca7tORRolz
Bys3xiOny7102aK5WmpQslELjPRG3CJ1hodQx7OF0yazP0towjcIckA301J0cumYU+Pa9aDfNbXN
P1YFIQBfN+VuBU7p7QKtpmum8aV2dDrQAwlR464NNU5YFAi+7ew4XSyYK5VsDddJQ+U+i/T7avBL
7Fyq1kT/0LTorIzIAMPRi5om2mgazbl8qDcTjJ+BiGnonghbDE07caDNjSJX4s5vZ9uR+KiolEdV
6Jzzxz5xZmV+6awVfBJ1NgUcEU+mcRMO1BIoAxGQNuXS4bKOeZY3gMBzQUfcdc4a9e18poPuwIwx
MHBAUTD//os9yFTSAv5a1Sxp5BIQ2ma4pJhYZyGsVxeoyLnCjKW9+PVkfOchiR7Hkge+DnaexknT
FucjjEphI+Az1V7XVRFvmwBPsV53rrMxTNxfjzZvo69nPmcR3ebZYF/j/Jl/mheP6NdWTxFlt8u+
nPR1KoKOS3wMYdM7l6p+avjKjoA+g+/HZi45/czTr6cVIkRT6Swh4o/3ZjSl4YoLFEgObk027NLi
ospo1C1Cx3NItVbUDIAGnOUO5o9xFdb49v58+v8wG2A2cKD+ezfSi/BpfHxVpcx//k9eg/EBlgML
TJPYmlj88p9VioOrKAvcQUBj8ltM0L+qFDQ7QDhsoj/0OjN14Z81igZNYi5dZiPzn7/7O6yG16tj
TlG253pA11WbACN+9Xq+1qOOESUKr8XQcbt3GlTeK3tOXbc0v7pF1zdcv3gv7xxqrxcIB5qKnRDB
luxtsAukflKHGAAVsdkFgP1DAllek8qSTK4nTlRv/euRoGa8WoyWTr0hqQWI+uLhOIpOjiFV2klk
N3DFsDoRvrZKCtpE6i2eTApXc3oBHaZogSWEpq3ABdQIu0sO3LhKtHVamdyHic8KmjjEvkSL/G0b
hpOz8TK87xZ5CVqIi5heXFoKUnYP1Clc1rkR37YN7FCuZoPeLJXWTPQLZwiTchckTo+bnFa0Dirj
VJv12kif10beW/7GtCaT7yDUIS+3WVjTXskiDb5jiu1Xg98ARHQXC6hUXtLlSOvrHIRTrFDaj/GR
O+XwrS1CiIPhVFiPaTTk8ogM07r2jdA7FvBEviV0l0M3MxAtI0uuC2R4nuVMEiAt8uvGWExOnORE
gareMUd0SYhriFucvQgaoOJxaXqVMfumauAKFwZZFLqr1HqCxUKgmAFNjIFSbztP6m++32nJF6iI
Da46vZJG5WEYW9TIA2aEAvmDN6bawQ7KAadDY8ht2o2S1Ezstnxh1gaEsYiWgY4w3c4kuV15ikXN
ogntOIyWZVvkPfa3UV8eDV/Jsju7x0aUDkxuGJ2DblHt1HsL4ir+AoXQhxqH6NDjCFzZPU2DZu2o
FCbVwhwU6Gr4kiggINwE8RTUV7FaV5PcR6mCpBqhfmmm9U2opKUF+wymUeu7au+l8CpSKceicfPA
sKZrqym1LMaGIdKt9GpqrVb96NVZmT74EVLumtwTrH0hVVIMPyYZilOH9YYX2g0PQO28hJrZGhkW
ubKuSrREQQ6NHU274ThcfHHj/Yg6v06vqUrklUekar2uId7Rn5BT9VD6GOVsyq7G76ao0Jct+Y6Y
ZOph6yCSDasAf94w0ePl1JhRuu3iagQMoL3pr3srrb6BS9TTqoHe320mtdD9+xauMCwL/jUVCBXa
ZetfEcoQ0ujFIyKjNdzBQhdZhIyrtED1AGqcObMw65t8IRXqqY3nGOFW7+spXaqlj8FCltI/t+IO
gA/GEi8so/Wof+81oy/2fZ0a+aVmJrZ+kXRDicPK2AU6wJc6gjyockLTH+lNXW+9spz/aII4aoE3
dyouTSVGK7QY8MZB1GEbOL1T9cXqNqLxj96bHlLxrOaJjGebktE/1ObMe64xQHiqWzyYFrERDrsQ
rFbdFwqt3RmDhLIw7SsYE027qqu4rjR8Gpyp7dYQFBUzXefGgBatibu02+DUYflLwrALbVPXs96u
aQvkD3owFlsx1qakWizidOmFxoj9sggQMrWFArFeNTByWRPRrrp9FRnZFjqaqa79JoMnhVbRUVc6
InPnOnYKp94WNBLvYs0X/tFjIdsboxStdusPkum7UpJERvc56fXIuJqhgFumy8woI+wJFOww3cKh
73807QzxgTpMCt69Nf0BzPPwf1yoZqhijoAwu7jIaHYEO0XYSbkBcQ2+Z5iy4301GSnuu0kMwQfF
tD93IXAcGdAT3oZoiIK1YRZKv0DaWR5ihOOo56be6FZd2hodzoMZjbVYC9vhllnZgz0FRiA/QVeg
x0aRnfigMXJw2KK/CMsGcd9UhKVHE31oIbWPXqBNNvibPYz5VzwGRiG+aDS2uQ4s+ojVXPvLtAgz
SlqpEaFjrjB9hrn93S8z1Ge220kPl6inrjQ8MgKwgOoU2X8fRFCn5acfB9F/qqJ/8OZenMlvPNo3
j9Pjf9022Gm+Ko3mv/SzNNLlBwOTuFdlzp827fKD0DCBs+ayxHKI4fhXaaR9mG/ElFIWkYskoPBb
f+I3uvaBmlsTpLtQ8GvG7+mSfwSC/quYp1ZhfIvZBNud2ywlxOviCB8HEy4G7MwassK6axWw7k7n
Ep5HS0+3hr3i6Rkcw8LZ1TPLoOf/Itmm2lZ52w0ciyUzq46Ffqw7ER+M0lHGtdan3cKEJEmzZ0Do
Aosux7Il86tVTxxNTmeWzTJvB0W5qtU63nmJMsSwnSC8bDLyQRZeYWr+tgErb/AlhwmQjFOd/6ye
/jNpEdNzBfz3pfyq7h+bMAtfTtkff+XPKSs+aFyqiIUwTCIG5Ixt/Dll1Q/wlgVbvI3UXoV2/NeU
RSvywdJsciRwHKSe5O/+NWfBFj7omsVBQkoT1bEBVvkbzoZUt6+qXiLBVBXXxVnuT9Saww3i9azV
/U4XBTMJOg0FQVHcyUHpsFvrMmXcVAZm8zaBBSvHz6DrtVF2BYoRHvqojD8naux8HYQ9flOCClZV
6YiIxlpcih1ZDFesAJO+Iq3gOGtI740CqEfhsujCJ9vEy86I5D5r1HChc9tNCZKJGuOOsYxNnuEe
NFbQQ7x2SXv+EIn2M55Y162vm+5ow2SUA6wl0aV3OqaLrj5U8j6lK7kK1GhMlj4AqbrylJEAd9qw
TXAXpcL7XoUa0ulQNkl+OwRZIiivTdoAMk7s2zxNAmhG9DJUxfBHN+3V8hI3Flq1YdVco+6F8IAZ
RUowu9ejNB06o/RpLOhZe6ehskjcsKRTsWp6KM/fZVlCr1TqjuZGFfoBZCLFUbC2HTzNwG9Z0wIo
uU2vHfMA6mNjegrPmuDr9dBKLN9WJuTQTRiLjs4u9LJsJapB0IQsWh9Qz+jx0IkDOn52biHF0Htv
KfTRTlfES/l3WM+U7aU+ZC2+AValIMez/aPEg/heeFAXMSlOSb3VNox90xqwDqycjok/orvoVaXe
CizYLpg6qz6muz0W9ImVvHJ2itpiSy1qb1tiUt73WNNE4dJvg60M5xQZFIaAGZY8OAa8vhhfGjU6
NFV8V5K1gD93dYsop6BFPE03ljYb6yrhw2Q4wVEEQbQBtnIQAqWmyJbNKFVEaSNMuge7Upz0U6Cm
guZ6AwvTh8vqNONSyaRexn8DmLgqnjMOo+fn5vhY/Pe8EX7LgYP5Us3/vv7P+ud/+8/5fKS9+g94
c0SQ3LTP1fjxGWsY/ir/0J9/8v/7m38GmdyNBUEmcFezZv7X/DDPXm46mmQD+ff71PHx+6P/WH97
rN78pZ87laF+kBYgImFEcyMDPPGfO5UEXLAtdgipCbomusUl/K/uiPaBPzsnnXBh5jI24xh/dUdm
SxDu07RNcMbBVP63bD9e386BHQA+xPwjmDRKgLIY6CVUZhdei2ElZjZdkAy7CT+thaTcXb54Ke/g
Da93Q7qqszaEED5yXej08Mwno0i23KEm5Ym1fQjU8hP2cQ+tMbBgcGCuJDfEXw94+lgMBbYBmMq7
NQzNmhGXFwjgoKejh/1k6Tbgd1cU/t7GsXpl8ZujCE0Aa+CWwnaPEcsJQBzFftqP2JTPF0R2HbUW
G0kD+AxYM3+CfxVAvDyBF6+uzpmNOMBQVL1+lohGSgJEwX6fDtKdqnmlkq8iwwta/HdDFH1DUFWd
ebT5Bb0eVDj0y3g+Wh+0cOYX/OIFjpPvN32N5aUEToDUYjZrqxiV1ayov8hVqzgzQ14jUvND0tKW
jKSrArRtXgwvx7NwI/dss2yQFlufLS+3IHmie5Z+3JwZ6c3UELpUUQ/Z+KRhZWydPJmHq7xA2gf1
F2+6/TjJ2BVFm/yNUegZMBadF107NdPp4j4yQ6w33aAMoMBHY+kpTMayHs4M9GZpCZ1OqQPIzcci
YeJkpkfS6fwpwHQe107fhQEXb5wOqoTNjQoXjlz8gXtfuv31xH/na4EezuWXobIZneKHquWZU96C
jDRCZitTgp/BeMQ7okTI/OuhTj8X6CoLzLa5R3DXxpD69cQAfEdjWuqYbvQ+HIjc1nfkf50Lrj2Z
7ky+H+1hNlvHJqjqtNUDsUj1sWGnwuekRXkdNrAoL9KH1NO0M1vTO0NJFvTc79BNmiEne6GB30Ex
DEXiqmhR9cAx+F6OtU9wVNwh8k3OfKr3hptLXeYhy4qm8+v3V5LQY5ctFsHCNA2k6zYuK4suANXp
8JfX3FZim/9734y3KXCKn0FmanOsrU7mpJ6ZERZ5aFxm6f6ukM5tXBr1bz+Y4AWSqspLNJw3nywg
BLQ2CHVzraGvd76ayh2VQrQKvBKaVY+8/bcm4o+Hmjcmk64g0+T0u0l73u5TJXJZ7uG6pWW/Shxf
+RtPRS2O4wshrEz609uuDnO3wODRJToooUWvJMu8EqNLKA5GO02srX77qTjBmIp8L7r1p09lSaWd
WMyxO3kpnCpbxqtEK4Yzc/5kEfPu+ESUF/xvrgPskznvjGQZGKOJ6KkgCK3pSFLGQPzP2/LP0u6d
KuNkV5pHIR5uvm7RrAWYOBmlMZ06tKcRb8MqgFTFL1c1shMgTv1c+uF7QxlcFwEkMG2jffR6VTVC
862ptxJ3mHAwDVo53Naa0y8cMUa0qP4qKP+fT8WbmwksNInV0wXcTpDmiokEHM/074rWGw74RbSL
Yuzb354Ls0EbTShOE+beaZXmqRo0ID9IORl9yMKd2Spc0nLrbzwQuzotb2rc+bFev7tAz/GDgPjn
Ym9fHydFnbRLgWmGjxm0U+x//fbemXkUTxzzHPRSsrBeD4Z5emlXFtx7Faoslhlhd1Txqdz99ihw
lUwdbbQ54wcnqzZFz2CMLFFQ46JaQTr8IsfEWv+NQVhI1M/MdChErx8l7LQo8DQGoWefrEBV5ZWP
lvb461Hemdk2vvF/jXLydUThx2GWVsSDeH2wJQxGX0xNiaJf9Nbt7w4Fu8sUsFRInyVG9AQjwWUG
2+CO2CKDWCHEE44RL2OsnR8Su1XOfKG3j0XLd6YjQYXhujXDQi/rSyeOY9FLFdNO8JFDbFnZRUOv
8JFbhPztzY5A1PlsEhQnjHXyBnsPd6IRWo+bs6+ujIr0nFho9ZlR3p7rEnySfRs1PHe403jkDGOF
xM4smPp+4XdHgWn4ZxjZdnPoIDOjsxNKYp+ZgW/H5PphclcE34JZoZ98MIIb0xnAQBCpQUf2YrVa
KviVLBMIPK7U6cr8eoJo81d5cQthRzfmnQhbTNJCuYmcDAiFydGCHLd3bCA98pr0wqFH6xTI9xtn
tO+V3nTiDR3YOWOra+pxNUaF+oW2av250eyOZMSoRYuO5a+Hvb8TtFeydVI0ySjfk42kV4svn1TM
wyR1/+uvf/q3Uw7eIWXyfOnFVlM9+eGrqPbhwXIc9VOKB1Uy0W7jOjB5T0rioSD6/dFMbteA9Wx3
vLLXE7yukmKoCuq8PrKacU3Ep/hUoeqvYJMDGp0Z7Z2ZoKkS/hCtfRvyxMn5h5VlFLbpfP4R9YGW
rC/sGdxMcDXDNGXETqjIq5tfP+H8b55MBg3nCdVgt4CPZemvn1BFfRUosQmD3EFr15rP46QS+qEG
y7As6FPJ/vbXA773kCxfoGIqljnz5vWArSpRBJSchygqlAUg6QMUgmOZhJ4bJ0iMfj3aO9OFtwlI
BHKND6t+UqjrSadbSiVT17ck6K3S1MWdgu3PLpKhfiZ8/L2x5vOQrvUP4snJWHZhVP04K0ENiHor
pBrKIe1wtyB/YFr9+rHe+WoWFE3enrDxCJnhtJcbL9R537RpwaOsKIplWcbWJyJhVdS8trbi9hit
EpIKzxxib78cGcKWCWbCCpwX3+tBcxtmYRiqLAazro/0vUmCUHtt52Bfu5gpQuvffUhIlnPVPt+J
iRU+Wep4TaGKsqnR2n7oN3aXhxGGphVZKkGv7kmFGa4Vgbbn16O+/Yq031QhIUub/MI4WYS1HGVu
ISuF3DElm6nkJCsJ73TR9J6bnDYv7PXaYwPTSWmixoGJc/pCdbLUkw7lnRuJDHHqNMr0unQw+Vvo
2ZTdJ+jZb+MaqR3mY4QJndlt3s4hkAbmq8rDzgDRyYMmIeVQWCDgt6qqOeKMbrilBLTEJKyPLhUj
ie48IzXOFflvakfISng2w2BnpwN+O/mqcVeOY4bklEZ96uwwB0suHD04R418bxQ2UUkWtS4IOD/Z
ZSYonqNahlzQU6OAH4lc0PHt9swMfTNXwLxYCPMbhIzFYfp6RTTNUHWaQfGoVWOwmiuyhTY2fK6g
n/7OUMApP/heqjg9iZKprciLQ6osUgxshdkMS6mOSJsiZdj8egW88+6osGhesZexvfzgnr1AKVMt
hE0vYPEPBdaFqcpug0tIkv8mnPwDMRQCLJTpD9x1Wof0ooYHnU3cjAhr9BcqoYNfTRsPgDMr+s1E
n78S2AkXPeiAPxqULzdLXxkqKGdG6jqlCItFbXud4tqFg7XxoCm7IVfIHCDVqzizwN59j+x7pmGb
dNxPe+yxHhmRmcHGqwyn3FeeEj0aqH/CvzWMzTWd2yXsgXmSvvhcfjVFlWX2qcsNBFNwq0DS6MKI
Lc5Mix9w3avtiveoq/AGGIk+yZvnwWc/bye+F7pA3x4xWvTvkgAjl9RIdrmqb4sQ9CbrkeeVdrux
nEycWQTvvdEXP4F1snc4yVDP6QHcCGnXdhD/zYwG5GR8/P0F8HKYk4POrMMBG2s+XKcPwzF17E9k
43VnMKn3n2XePiyTySnM159NdB10ORw9kfr6cbW2Vb9AkaU46pnP9t7sB30wUaAz/QFWXo+DiVcX
t6UgGy8qzQWZBtrHWooeWIqKTy5yq/QutCA7d8t49/Hgw7IpUu0BNr8edqRP66g5w8opzDBpnaLp
IfFb/Uz5+t4OjBCKmxEovUYs+uthzG4k35QEMNeDmbsoctq6ZPWBs8heJ6L8d+cFixnuMgxlqiCp
nhwqGDvKjjwysIKib/B0DYoQwWSFHcffGIciklu8Dg3jzRWe3NBW5mxYOkbkWGt20t8YuMqeqefe
vjuu7qgWVPZEiMunVykrH2QhpI8Rej0S0T5hM9AFkOptLU/PPNE8mV9vHZRUgtlH8xAY8VSOkYxD
p0DNp3HTpx5pZPghF8QXXgUmeVhxltZnACptnl6vBpxFcPCrNCq4GeM7KZAjozBGQXCJS9ZZHF1h
fWDkjwlXY3LRdXKQbwKjUB8yq3HyVVxYibhHadBaO2oGHMp+/TnfvOfZqA88RoMBQ7V1umtVmYiC
Iu+wT7VKUuwtNd2ooBk3gW6dqyh/ErdePvgcSAo/hj2a2CAwrZN158EB9BovtNwEu1R2yjFTOgc7
CSnrz5leqFGyjMnvatHLSzy+0Elb9jRdkR9nNxvJ0RG5CTjsXYm3RvgYjXWVLUNyFOtFPeXGZcJN
66NBU9HYx4M61LA5em1YYRWNO0MUN+ZhKFMHx/7q/9g7k+W4kazNvkpb75HmmB3bmCPI4Exx2MBI
isI8T+54+j7IrKpfUuafsux1bSrNSqLAGOBwv/e759ieWpMCaaJHGCP+7+2RZEIlNM5s9+yt1TNJ
C2RGYYqUq8IrBR9NoKxhukoq6n130PqcPgUypMLwSwEf9dAV0MQXCzxy8ncnABiIDJmblcFgMfsJ
czcWYCiIGYnp1zZwd134GuArm4xbjanZx3QaGWaOZUq2BSW4AOxNcVHBUq62Q296cKOnPLLJtCUp
cTXQNV08bBubgO4lgRp8qsD3W9Dvq9TFUB+tcZsNUCVcIyQd50psO1CttfqwZQSDbDUjEyCgXKox
MWFmTwp3Opr79MlWduyAb0K/7N35YxUEYMPa0r2phinwd4327O7Y8wFb615Xgbn10GGAno4ccHSb
qQK8vnf04AVXKHB0sJ6Ab9eXYdY0GmlhmxuPRoQm6iIcUaY+MCxvM3+UmOI0ku1xVyDG5vKzsUL9
mVaDAZZumMAQMqTs+afGt/P57DlZ2h4tENbDMYqqEKQ+FD3vOQWRCKZlnABe+1EYfXXYVMkFawKI
gXQ6cLMLe1JATjZUA+PkCRdCCKeLRblajY7T6o9S27TzV7YZxukrd1sWbsLGLcP7MGTm+2S6NfIr
ooXKeimUmaRbuwSt+6baGDIYJZCkABCje6uJtlnZSdQHcavEHVkY3FOOAbTkusysZtoWcyN4PRhc
v7VWYH22FRJOdEvIJQ8gLfEWBU3tx6SG/NDZmTV6yMCm+LcAuhJFWKsNzXXeOcR5LcaK2s8mCcWL
bcedv8o9fjdkAYCnV3OTlM2uzcrpUkD3gZZiTWJ+QmXQkGJsE3jdIpx81OkFm5eV2WbJs9Vai2Gc
oQpn1YEIaDYDVcYBdEFURdvcKQXf7Tnz7U0slP1hjgXpXzcAA7TGggkHuQyQ7PI9rIhZ9qn5Iawu
SzbVqGcbO5ahHoKwlO2RTP/UbWOAnzhcna5yEFqWADCKvG7cXVkL6zMidZ5uZGT5pOM5iDNgac5q
2oVT1r/4aWE750hLLqxnzwNQwHcWPW5k6GrbZpX5UE8OAfzKqYLp5NcuZ642zhiGl6EWegfdOfrA
z5EaW6uw7BI2mNe/+nPq9o8Jm+Fh3TJDy4mXQHuLHcFr7ruyEvrsZxEwymaKYVUil+2J+rcjuJWr
Gjp4t2PWxtVon2QsNqMB9vkc1yHDoFGI+/yUNgNo3ChJ7Yc5M+b4aUb7x4eRwgpeFUlJaz3tTeeR
hR9gb6DgHdMqzxb4mJc+AkgoWW4gos6HiTXzWyuc/sUdi1ZdUDRIX4JxwRBrMQ3ZKmTKWW3YgwPV
FyAUPwGBmI8xg/PeihZWz0AKQzXGnip6A4gXhaj3OlZjIm4VGK7uqai1uBNYua5NnLPlejICZ75g
HSqvR0CNOfCUOqgObogoZE0tqLmv+xGXc1UY8tuow6A6Ytwd8H6kg5Vc1rEpXoxYuNG+hhJq7AkF
RZ/2ZJrgE2QXTMcCQcCwAQdWI6Bnxyh3Jnah9BKUT2CenEm4T14sOlw1ROafIZ41WrLfj42Gm11J
KOyRkBem1sV8WQ9xWSI4qTJUW1NkV2vGkMBTMAQTA23C92DfFKERm5us6QgHi2x2yE/KaRreQ/r5
zbkrKh8Z6RCP9pa1xJ9WCLnAf3VGOt9Cqmyn11Z04lV6YZQ9knbKzIu8M3CEaSdmyW8idzFCDiZI
ZXOAnrdnLRmtXSE7oNnMv8yeuYkMdADrzlZF9JybKsMF0FhPXl7JcOeYRkEOws5N1oaEZ0C7VcM0
NtRj7Ki5C428Kx7yzG6DJ9AsSbT3c27Xlao4ioBIta07G9M88lOmetILMwzsZsWpCFOOYJaGjGnj
MhXfAk0JNyUQovIad2udP3kY5609Xkg5X/oRibHHuK+rxW1T85TM4jFnioA+oeSLmLY90kuomKt+
TFHZtJpv+YuRD7G3TvtxODGRoqajM/PhbQOZMCdBIgefUhBUOjuUhZqrby3tfs2ZaSzeptj3Pxui
6e2HyiaT7NNIlmCbGFVmrhjjadgkgPtxv7BsLAzWIcxFcMtqxXQKBvtInWruUXvh96eMWQwKD+rK
ivBxP1mN1yQA6wZh8mWXHt5QIODtfmn0j3eZ6dTxPX643jmaFRyVeV3IwSm2EthK8YCLpQog68KW
5Fsyp0l1blGEZKeuboP8gOs6IFM3SwfMCpnxpn0qjT4FIBv0c4EtMZttc3ztA9r6b24fddFdMoIN
/LAZ0uAWSsLYvWqKSH46VTjysBdB754SchsJyVB8PUftjUayBUKEwAhzB/LwtfIk7/C6rFTSfGFn
BO4YWA3TpwdEfabz4GRamNdtQS3xyRuyLrpXvNMDLHdcsNetMy/2PlKg4z6F9w9Zxx7ypwlMh77T
o10ugynMkL3Tbu2jdZBpZwB3YzXiKAwJML4qB5+pEe3bJ7dLdPdcM58Sri0zLVpG3eR8kYp5kofS
TymeKzMomzUAJ9RLLBJiPLR6hFNmysSsrzvdgi6a6onPfN05PTfmKhZDabwWRWZMe1L90bQzBFe4
dJjA9WGU8BrPDLOUoIV6VQB7H0Vq7ZZZtcW4NVvqJuqMzPoy4rm4QplS+Zcj/dz+ow7EOF05ka6o
tviZY6JUsQiQrIpusvpdb/i1eeMzgyP3oneCN6MXovvihxN0IserA1zGajDwSvF4oiJqGGnlGPDS
PQ08kdiyFG91pCfYolUEUdZE+vn4+779v3MC/9d0Obr+Jy7xp+GW8xtt9f7zh/Dt8hN/hG8dzHrB
EjJY6loL+ILD3h9jAvyJWKpsgirl7ydXTuP/Cd9av9G8/T1UR+OHcBt/9u/wrWn9towPcDYiycKf
in+EJvnTWZNcMPV0+hP0fXilS0Hku3qY0Zh84zOocpUdxPuU0O/lgFhyR+3tg2XzV6m9PxU6KG5w
EXvpqBJz85bT33eXc1QysX8jodd3zMpmDMHB8gbq9N0HcPPHAe57YMafD7TLZVzyCTRtWQucny4T
58bcGHkfrEzW7a0Pi+eUhWzqiKQnJ0KKWBu6ruRoo21omHpxlio0b3//W/x+le9PlxxjCbQtY0OU
rHBY/HS65DgnBlVPEI/qtnpPyffdotCceQh8w9blfu2G0SF7n3enJRUPJCpGXs4garst26y+KUnS
P1GGolwzZ/xgaZrZt8y36rtmLNw7nkLpeq767JIOMmYPUeXmBRxU01v7jGzIOAgRFTI+cYzGUTF+
C55k3cQizLap4ABT9Ln4Ktswc5gH9bk+jSrY2dbAGF05vc6tvnGCOrzy6txcyzyudqAjpwffAAcB
jSNFYS0L7Ef+BJz8v2vJH6AjawmP/u9ryX3y2bZv/+fysyp/WFB+/7E/FhQDbNECZ6BgE5iQZ6h5
/XtFMUz7tyW7TAOQ6B4llCWJ+68lJWDRCLB40rgmzE287z8LivfbQiTC9My9TU6JBPQ/GTta7qz/
+c7TIVvCq8KlmELugN9vWW++u8Fb3ZdFOEtykIH5Bgi8grTeD/27Cdz8+N1b8xd3+Y9rye+XWsYZ
pG0ym8eq8tNN3plm2jSNOrau060n1gFmZ/t/1hr790VoSCy1Eap+P70eq7aafmYauDYBJbk85rfw
2n9VKv2LNw3PBUEkmxlUArI/XUQNtgRgxpY0kP1Xz8WpSZ1nulVOE179s/dswVCxIpF1IiLmsAT/
+PFQOJriEC1qCjWrWhnRkpaos6r71dL307fgj8vwwCN7JBeRx4+X6b0pqNmmH5Owtx8gvYCXFWX/
i57A8o98/1Xj/aKETQyWNZbX8nPWMmX4WunJObhMQOyHqWc83O48rD5EncRR23Xzizrpz1+45YK0
ngm4UAhexkh+fFVWF7Tt4NsHzwuLdV9qQWm7/RXO5a9eFbc2FVmynS7h9h8vQuVnYvQYjGGyTAW4
DazMCSmCY4hkI5k7/8Un9feXIzjw4+VyrM60VsyDUQTujs3qYg4qeuSRg7NjHWl+0YH4vVHz04e2
ROAWxAirECXnH69HkdAbKlUecj2Vr1Ujkvd6mKN07WT45dcQNjisZIXMbpQ3wsIGxxpwtlZD+ygi
8Icb7bicRaIy91/qwtQIxyJFylvpOLxJGmeJN+lpfmF4GwB63cXdAf2I7QN4hSVeEI7NAQ3mbsMW
J0vLHoapI4vPv7/Jfr6dF+wP0x0k0OlVcUez5H+/BmJbDZ1kgb/rzqWxN7Vnhts4gtthcvn3V/rz
p0c/mG0iaxMLFF3GH69EbalF1tcdyghzrWEjHRk4wnxqdhfrsZ/rX+Go/uqVLXNkdNSlQxP6pzsg
b7TZ1VELlgQE+jyNei+lmg65UNnD37+yP99rvLJlfJW7wMcG9NP3UqVd6kVDc8A3P6+pcYGxAIj8
i33iX1xkWdJ5GvII4QHx0wc1ACLXaVgdbOVTcvIpYidTYe7+/pX8xXtGE4fZtiXS6jk/L1OWnRjm
4APa6CsikaqmDon6geovc2j/H1fiAiQkmQXjiPDjt8GNCAIaHN1T2SaXqdkbO+RnKGam+Ffhrb96
48ilsLNlmw0u5afvXaOFRRigONA1AuBTZCOI3Hj4xfP9r944qEQ+bfQle/lzsiJxs0Z0fnaYSsnm
1PU6EPkmz5Ry+NV421++HPYqzNARsGDG7cc3bioiZqN0fjCCRMM4tXGHOoX/iy/bj61lHrtieSWk
Ksi2c7v/nNf3qNY41I4PlR+8uXWuz7U/1OepsLy70hr1V0Ye6l/EP//ykgt5j+bWkmL9qd8bi8i1
mA48ZDP6SCR95Y4EWnHwWl0etO6xSyB2/FVSir0Xb9ePa/zSufR4WFIGXgbQfnw7fX/oI8is+w48
gdyO3iQ+cKd4lKq42aZNuPBZ056mBGzZun+xRZu+g4R0y5W2q67dsrVFoVWV0zUOilmvQq9qT57y
2meGtJjglCxBmKH5/VNa9F24G3MgINs46wKck23AebKpSezcdrHlXLmZ3w5ICqkiQ8HFS3HnJaXM
V31D93GTzy29liC0ih6DRTbGb25qwv+2EjTF64QvjYN8zgqvrdZMvyVkU7pTSMfJ3VLCrh4MZdT1
brQ6gbknmw5i7hmMwBglzsIahL/tGt4MiLHFdKLyCRTHlNhatl0RjlszyBAjj3knr3BmhS8eHiVc
JpzIj6XKUCM5bufsFRbN53xw/H6T5pkc+XXS6NOAtrMJu0FEBEqgM+0I+o5Qh2KhL2XVA4Ow/BCO
M9JdZDkRJkXkAnWTUY5rWsI8mIs7PhDg/dDlG80i3qSjnjbZTMZpnTu+TteMqSfWupLuFG9DeJLP
o4hN/ko3Ft/iTmdXLcsZQyF2H97TTGNaP0rCekeWEh+7USrzK/3yyAAz7o0vIjJr1KaOpc5d3sNf
LoNSfzV0TWQ7LDoakUNM8XtFz7W56LVJeF1PVeiuaNL23iHCvow6POippJWGG+ebOS/13eB4A47C
rH8PucE6GiuRoOw208hLtV/d0eZY6sCTKlz70Cgw5Zvemjhor5rElZejnyYpyJsiu52dqrLPczwZ
RHVMs9q3UnHwnQlc7tu6efA4qIcHqXnm1U1fi13jThTt67Eb9nGo/HHdcK/dUfeIUKn1pX1C15J9
0a6cX/OoMM9SqeiJY4DKto6RZt2WLT9NmXaglBt5yO1X7tz4z4WW1bDxeaIn60H3HG1qpvyLnZWC
j+ML2XfvOoz8cYPtOU82NjOeb0OcUk3oE/y7uNn1vHbqqi4u0iLjFseN0+EJmFT+Lao7lrUuzy0f
JEMRv80qqszjWMO+eayNjnd7dj0aGBOG2GTj5G167yJaYiSWwyUuut6Gfj+wpHSLo6UUdEFpba0a
V8znyLdyLDK0I451VDbQukO4ykgyW2PPfiiidjvGxhegWJG5CQefUawKshPtzrZH/i6Rir3GY5Bw
IzGWuI9Z0+jF0cDPUZslwrydQ6obm1h67ZNnNlV18FTVhjBBc/klR2FdA8lmlnZHRwg5MnrI4Ise
hKo3dpNYiK8j4aB4E8s4b2znxSNBhgbYbmB2Kbou5qe2TRwXH5nSyX2ezEwqghKzsU/5fpFvaIQ6
33JdIZuau5KwN4n6VkO4cBuAtnwW6FALiRKTaRKWkoQe7QfZqAiqRZyCvRd9lee72usse5VbeYqt
y4shSDiVpT7YouJJqlENzOtWWxphZxi19aqJ3Xz6osaaGDVeGIZq7XWOxC+8DLVNRwXAteWtWrih
8dmzuv6PJ/B/a7rUdHlW/u91mPNbnvxY0OWv/6ug+xvbeqL45FMXPALD/f9TfrF+I360ZFcopTAW
+h2rCO4LZRG2mjwVOdMRPvxP/YV6DnNugIUYjl3AMP+snssZ+4enL6dtDvaE6ikm8F8GtX7azEjT
6CM6KzunU8I9VGna4TGE1tY/2xO/GZYCo5UlirNgluskUKzoRhY1zQV8jiHYu15Tj3e2qi3/XKS9
nx7xoPXjtxjZXXfhTzy3AgTww7HLraw7Wulgl7uo8UA3ODKq45U5izjc1W5eDl/8DCXlWtnzZB5Y
lCsTVcAQB8+Nn1SIukKdlNO9bMCmfJWTYsyfR6cfextRFkX3FU9Hcl3YHW4vGHhT8lV1FiGX1mvB
laTamZzrOEGtOMeZWa4HkTr+bRIvQnhVzkAlOzc2wwfhY5XbD4CUNok2Hvop+KD5fh590MJ2m92G
jnEJmp75TNvIYQtK10FbVBBxsRaVbV93Z1kF8osQ7SveeBRDygltwTAz6PhZ+I9OEj85DWJa4u9d
ua0RpfGWprMs9gNoC72ea3s0t2XkQ42JGbn94uAGaFchm3XI/XQwo4spyJqTL5O4+8LDwZj3hGkQ
RidqnL7MWTuzuvAK2vKYqcq+rgw/vBxInVKwJb1wzCsDiUtp1gX8KS/H0NK05kPX0YFex0CqGTkb
Fg0atrqgWiPiMu9sSnMBNkCQi+narGL1nkqVqF0VInzfK80s0g2tzZD1Jgq6d6szwys7TGf/lqR/
HDEigv18VWTaerGaQb+Bh2xvpwSwXZrH5ykkNdFl2GgwkzTeXWCMj3PZW0edmPZn3pnxvE/jGePz
qlZeHO9KRQD6A+OfG60d8Dfp3nW0Gs51qlgpjT4YnxPYYGSXeFjvGVFv89c0UY3eM2oNFTPt29rZ
At1pwru4SOW16k2BDMQco8z/TID6mZ/Z7HvqPtMMLB5xUQbtVa7Ia1ukZGguA3M0s77o9/bs29DI
K3IdmX3o/CqFM+1baSaOtVCJ9QELDOINyhMxpVsx8Bx9qnt39l98oUVyg5AyHD4TWnC9h1gVqOpq
bMeqHPewqGmWeuw8pQMvMbej8zAvEJ+daLkptxr8Y7qlGtdV70E4DdHRhX3o39cKtNqjHXWdmFZM
PeUNzoK5WsR4VCe7m04ESX7Vy5wHGgkYkZuH0GyZbWHs2mVbkSBoHlGh+2kkDSgrdgET3Kum6iJL
PYmGamz31tSVV7IJinXT2efYHedylQ2pvu9hh74iwIguwtS0dpHvjq+cm0kRBH72TulNrZIGYvyq
F0O9NuelC0v6aTdncXkwsqzYp4RrQA1Q+OxWOmMbt04NfNbhpOYLa5S5WvkoHB8grMM7IlfI1zcb
Bp7dQ3vBGpcevH72TiX6xE0YTN/S1ImuVB0+5K0p76rF8yhyn/e9Yhqf3znw+EQn7ofWC7zrolb2
g2TDU6yWcdW9YCU8TdLNSvr0KdpJkFi7yFTeo3Db+RZFRHfKEZddthodNoE+Ns+BNPZ9bsdqTQ1h
fHIKp4Zf2Nj00JOAxXRHikzs2f4ltLVseSHkMMQrkiDlHtHEeJjBiLxY7BnWI8cKuvdOjdtWosJz
EstY1VCyNmavJ0pvokCN0xlHK0+M8zB2NyYu9XU6dBAgywmhWTNT2QkXa7lqSZVZlqMefLceNkHa
DxcK6xXn/QwGq1mItTfqs1aGendHYzq4btPe9Z1KDtQS5ZoxdgqYo6V2lpOFKEwN88Jhf3nS8RQ/
RzpDawqQdhMKDxWvGsJjUjT3HKbCHbGfbDVJD7EHSdtVlA/pVQKx8zI12vaOlBqnmsTTL0UrcFDR
6zYemrh+t1wk3YmahudI+sMtg4GKkbbKpkuHW8hHN2RlTnwhytTC5SkCWLrYkr00f4tmbG54x/lU
+cqb52gu+CvSmleUBZKNUgMZlhqEj9NW2RZGfHBgYzSh7/Ots4oNBymV5V04sLCPI5jCUx8Cn7Ba
ilgemTQeWe62Yid+cPAgbRoXsdzg4eMBBBaeI/Dye9twrYNiovBNE4bYmp3dHL06DYEWF8MhmPt3
n49wSxjBumumcVfAHLvMorQ8mJ62L5w5lC+5gPmJH43QopMZCWnvsAeBS2f2pi4ZIFpyDi9WkijE
RrKJ9j2byCOBH/vGjAHRGFEoxZHJ2sFk4zeVX3AO3lZGyhPRENadwVAY5qa42XkCSK9hFfnt6Iv7
sXX9g12kHtEgSCI4h+wdmReOV5ktTxMhyadA++4mtdjORq76ICnD0pLYLVEIow/TcO0Fhu1BF0QZ
UIepfS8yTwA3ULrlf8Vw13PnbuMJLBBLl1y3pUkQNIw4BFa1ce4ZJSLiKmabrX7VX8Xm8hRnfAIJ
ppGGebsrZ9u/bSKvubQylX6b5sjuLskcptSA+BLYQ2KOYMwGEh3IL6faJL24n+I0t2tn5UkeO9Hz
IKPWjG6SdhpGNs5dF3rGltMJ6g1/BXw2a0nxj4RucoD9kkhPOMD3l2lsi+UDJy95L2AtdUIdp4VO
tx4Z6xyuJLrr4pPugxe+Wd6gUb3KyO1f+86ElUJmki9vGexUXlG9LvpXjhR6Tc03PaSdm9zIDj0U
QcD8IXPLXO6NZLYFQlTby7bB2IJ2Lqe0WA+yqO4IebibMgvNcxp4/bZt3dpb1YXSO7fvZoo4EIIm
eyST4tckdX0QbA6nz3jdS7tFnTaMR4MD7uUcu8WXRSySrfLarz4mpGKYq6o4XlAK1SYsSx9HbP5I
tBGys2P4Jxv3FYM3WXo2/Ch9q5vCfjSGmrNw37sDac2pP+XTnAXrup45HspAP3UU1A9FlRU7Nc3u
Z6o1lRIrMfbR7L9NsCk3IvLNWznmwUkWXn/nDxXLBv8gX5t08IdjkCaxsWLwFYNtZRHtzLz7upNy
46Yp9GZXG/LDUmi2gn7yHzEwPoeh7u9L9jURU2MpBR5rtHfNsmgJhhs5jZO92uX95PYXNZWkYKOi
1rqfsDOT8zHyEu+2XdrngSnBV6WCe7OI5U3N7nfnxZiNTI5qN01qkENWqCLrTRHWOB3BAKYbr/WK
VzU6xTlJPetAvLs+2+gV177bJPs89vNDFY8W4o1WDg8y8dQlpGEy/MaMLteEkXyU+Hc3hdt4PDDm
dyOIsRGNJi7I0imfe59THyWboCbdWSlO4lalJlRqpqsPfbcEtps8sG+9WYrnwV70eR0E8ZEVdPSe
Jtk4H3MhukeejGO57oGC8AYO2VVcxqzhyjaPqZeaD7GW1tmFUf6lqEKMwq2OFJC/Sj2OlmgOviqW
Rzly0m2pDeuso7w7x54S58IswlPGPxGsHaMWl3Mxew+l2TcXjrYTtOdd5jgbc2YfwzRB/AiVEiwh
w0HzbgZYfD+ak7Xv3daNCJ4pJdfsNcLuNfLGBCG4hfj7UxWlvOM3JQwcVqu0IlNLbKFOTOtdNk3v
ntuma/U1hSYqKU1mmNZ1OpijlCtiZ7NaMbsxAWwsqqQ+G0ZFkprojd1t4mjoSlY0TjBOsMqrLMUU
VjQ8z4dWGe7ZHCkdbaPCpuZE1FeR6wThWu78McjkarQkHlTpjvnWC3F5kYln5rxLwkNrFkdpNzyQ
OReQI2ueeF31NprGjl+bOyo2eACu2K/Vx8KemktjMvTFNLjvuM7UWQNHvO0acpBFRi2uKAKTShX5
fG9wmST0HYX2kjHa3jQilJ3pRezqaeXHeY25IsFAh/P76LrFC9m128EaG9jwPPR9Pb6EFjv0mrt6
ozJSrQalqgNxxfQbN6h9H7F0r51+sl4ojMWPZGSyUzCZ4T7xG+/MYop01XDNeWfYInnrPEBNKhzt
N1FThLyaRKU+VAem/kBpR8cclRRzzaPmOLgxc69Nr9jFe680RcR8mgjXGWsnzfvmGmVKmj8ViVaf
kenw6EuUkPmhML1xgeKH/GZl7VuHZpz8V0TfRbm1nTAgdVokAxE/G5f8RhNgODIByfthJBVH2LlA
XrcVkx4ZxsgIfLKx80DnUw+v7a30qwSlXBTzFfYLdmbHgRkX52Qpd+qutdSNenMiJ7S28TCEH4nX
2v1KNdWE2c3m0bOStV/Iy6HUfvzmI6szzmEs/eLW8EfeOgmjjhzigBINShgwt5kQKc5ZU4DaBpUa
+vBMa0Kurj1E/m0ehuAR0okm2q3p5n54dsa2djfdGMaEO2fSUVuDF/U5em5ZXUmOft5aksnGXzfO
oDmzNJcOljPS8hvDj53LmFi0tyKA5PMcmJu8Osw2FtdVMejhYKTDFzfp8lPoOMHW1gOWzTQQ1yDl
kx0UCOdghWn7QdE6fh0wqCINyr0nQqLztp7Nch9Sk9unJZpoNueUzBuLMcVVXKj8XY9hRA3XtvOD
I3LrQqoy2DbCe85bot/rWPjFKW474xRN4FzdrJhXxI0pO5b8GOXB6n20CkwTOduCjyIZPWyVVh5s
C13kwByqvD0Ybtt/1flcnUDbhO81FRTWQLdGO58J6nzarEv82FI0cB/6OcYL6nAITIVd7yH66B0N
xIyCMiXOvUU8/haSWnihzWjc+0Zg3WhRztupms2dH/Vf/ErrnZ975paEVHuB6JI7by6tS6kz6xxl
qc9sGe3+ZyqU1G4t0b/blYG7UiC2VBYUlCKT1lej7tsLapSMWGjLdFaikQwHaJ+ytcnTZjUQUicm
i4t7zfgy53du+J1beLwps5C8w+GtrVtO1soOLybG6zccr7OjD8i835LVCi77XkOddkP3vqLQ/thH
UXYsO96QTcGe5uiGxFOqwTKPWjfpJmci6CKeaLswU4/yBoAPEfu+3gLr7c8ilzI8hGFTv6TJ7wFe
YyyH4Fp0edmfesOArALTmAiz4dpIEOpmgcVlZusEnIlzyvF/UCH+W3Gk4kih7m8qjlVbfXxUPxYd
+Yl/h76W8iFCM4CYZApIPX1XdfR/Y2Z0mTKGwmA6cqFz/Sv0Zbu//Uc28y+8679SpPjtFhws3W+H
YxIzf/8o9EXm4IeiIyhrEjHs2MmsksOhwLkUJb+Lfck5QL+ho7cWks18UXDLFFe1k2KqRMvVNMco
KWGIrCIW0HrTK5s011L5CToD1ZRM3ZwtVGKVnlgPdlQO+mai5lGHlxld6CZYi9ZmisARRfuN/fCc
cW4sI9k/pBPo5ZhJVrtywiM5TMVofMFY0sC5oOmC5gnpUpXbzgY0c6zaDTPtisgTM5WM40m0bbi1
5AMDARWn8TiIRV+eAwjU/bgbZjcf7ts4HfIb9nmD+0zmLbe2daXs6sbDI1Jw9iCf9EYptUhPjhsz
QEfVU3lUSFXlM8EYZThzi0iIU8SpHtvp2ItmS3Wt/RbGRkdZ0rHG9t5lXqK+C4ZJ9Ne1V+QvRkOJ
7+gz9N8eRDGKCqW1F72lxTQ0FE6smgXCg7+08iOpBI0j5l34/1uM6b3RdBvsOg0dlRyjsDvIctyV
tKSra4bnRLPKxjr16ZLozDj0bWHnt1Vql+1ajgw6buK2d+t94jbuoSNMGKx7apvYeKPBY2Qgz7Cd
Ksonz9AV9dkOTXyYEwf5byh1uuHDYcktr3DaC7KoSRc9IIbxqnUm7fCDoEyX7m2V1NNj7QpsVKs6
YmYSdauQc/JWiNh2TnbR5vKzqdmKPzPUOLfXfk0F8kKM/EtbiH2MH8ajj0W60I1zO055LXeObNV7
wQMl2vZlmPWrlIHkO6PCM751zNGxVqSBrXCbzAuuqmY3kK3a5XkN2NtsQ4ZXpPvqlkl5PxddZG8Q
vY0PiM8dTBzpKNNV1kb+jW+Fylkx9bxAnmSm7A1/xGBaVIE4ZZvYcwTEkHKf2FXCkJ9fumKdxaK9
bv2JPeQqGRCipFsObl3NiaPM43qN5o5jd9w0VbkvE814kUg4MFHl4JSUicTqtpghmTHskZq325n2
A6d/ZZjuNk7KILtiB4ybHMuOfqwHUZ9jvwjTExwPNWN7kUl07XcJvplI4hJa9bVnvsI2Y7h9Fub8
TYy1tPeic7hhRMMp/5yTuXPAl4v8rmBaVR6niafAfswRoCCJdzT0KyehjpMnqUu/ucrvcn/ClTeG
PFRX/4+9M2muG0mv6F/p8NqowDxEtL3AGznPIsUNghQpzAlkYkgAv94HqnJbYpVV1t6rjmpJBN97
eInM7957bprjM2ZA5IKXn5iULoQPy6SKTWqVOJF0vVKHxltCCeGvxXVTJf5EkULgzALBsLU+58ps
Rz6uBhkP/1sinZNOocBhvixHPjw7SqZuOwCsT9j0jZT3UGmbRTEfjcxPdONlBOPUoh+ka2f1wWC3
d5NlzCG2HBFoxGUDMTF4Iw5bxFngC+pBkonJXVVXlLHbTjrHYSiZaskyD4pNNNtOFZMVGwKwUi2n
DNkE1j1BsPTO/ZY2ScIBE6CdJNq9pzbJ1AfGzbq6zAGqZ9s0Wbc+i04Ge2PXltnh8Kbh5AlLNpqA
qdsy566Er7xdptp64b3W+npqfPem6NeckNa2YdxRfzIeeeHGjmLq8MXSsmlPXF27Pm97LWkhh5pJ
5bMii7dLwZE4+1EgUcV6EPSnFK1VUuesu0moIyP/sSNY3VvV3u6ZjuRxawNt2S51aLfPdt2IMxCQ
rnNttxpAZkdYxIvdqafiEAU9f1mU593UY8B6bk/+EByapdUOVYyp/BpASziOrPXtYz2gs+9C4nLh
AWeeZ52XvSBWuKbr0sMw2NHTTPXKvZsC2L8stNFO53DMl2XnB+MYbILCNIq9LNkh79DUo2iTjwXz
nDhiDJNdakRR+4LMXgDcrmt9+9OAUPsSul05PHaMUvq9w1tDqfKUleWdl0wYhBmUOflR+xyqT9zJ
n8Y9qBOjuRT01TDadBgge4Jz8mnm9iaEL7a9r8zLObNGpQ6aHWnU0rky60zz2Rlt12yVU9Z0FszY
4lmclsUm1tjP8ya1sGK8224ercgPGr/gWGfTHGHJW31atF2ZWSnn66xwhyLY4IDIh3LjL3ky8C1d
5mCyYztP2MjFKhuM8ZTpfkqxdQlUqt8spd8H5x7VVOqVI0iSOgj/irqymOpmTR2XV6ftm91PnARm
s2vcL37ZmA9oNHPRxLM3FrQ7RkadsLyMgS2DK5UOs3tsdFWzCy5lb2514Y4ZnUmCBh2ef6CPirGo
h+sRZ818yMXMU3LrqnGga6my7ERs2Z/gIQFOW9q3tb+Sp1ubodFumiZrjRVO3nJZdJmFUlhg9Izn
wB3SQzPwVIOr59g3bphT1hWXtSNTZEdjsQ6elaHdVzgOvHNSJRkFp2kalk9lA7QI3T5FW7c3VdTg
fiJBmhFk3ERFnfXvOA7m5qwrcUQHuyZpp0rsE88I+5dwqQWJl5RvmEAhyl38ZZ2cbfGpqIrJsbf1
Evo00zl8uO1JVUAhrHZtMutk2kV9n80XYkoCeF7YBcYztxu68LQzMAscXLvO+eCWjAwsY8B6Gqad
y7OOKnAWiNDdOWBWwQA2JqMb3DoRebIqpsBu8gYCXMIaD1jqJiqhyoGT0Qm3bsraZM9RkF1UtWP4
z8xB5u5itMx2uNJCaQ5OjpEn6rG1ndY77/F+26AYFUDBDAmqvA77EudMJHUQ0CmhmmW8bn1hzPcy
Ueb4uW84TJWxQbM7wGlYLvkJHXkSvYQDuFLgCwK/penes5pnWbsqJ1CqDbFzPVUln6n1auSOKVpw
j1IeXfDGBQsduK54xd6G0ohiMRXjs/Y6mr9FhjvlLGpL3z3N2ROU91RAZONLOfb1KzafpD1WDUzo
88nna0xrd6GpsiRlra/Luh0ZtIRYRo+rhpSdzanj1qeJEWpxDEqx9E+Mv3ilLsVk6nGqC+9O1YP4
7NuOZT/4tQVFS4Szcg8ttWb5MSUSPZK6FCN9h75dmVt71Go4sZgnG/dVVTX6VkeARYxY1zJXx9DF
NhKPfWbxSyEi3pKlSfTu267//w9AdHzj4f3ZAWh5qV+xRb//cAZa/9EfxgvzN4za5OXYVJMgg9vx
38YLh0QMdxdynhvwPzjn/3UCWtMybkAGATzp2lPBwO9fxgvD9n8Lfc4+AA+ptwC590uHoB+PQPwY
usRNmKQOwQC4LR9djyaRUiP1kN7Y+9K5w+bzvB7C4kb6HevLd2/NX0RffnRY/n4tLMscCEk+4Dfh
BX9/3GIjRKi+anUcRmMybhIVjjAz4GRgtEzGM4fdZvs3l/zRI/vtkuFKo4nAxNGOsL6P31/SK8Ma
OgwzdsPX/XYE80FKLctPfvmFkbKhAdUBdeaQ0/jxKhV+FpmsY84sjUR2wqrjb3xAzsM+s0XoYQMW
VHX+/Jp/8cGFUOkijzQlG4yPZLWsQiXx+jVLP8wR1JC5TjYVCKYx7gOeTz+/2F98clxsxVFaEW/i
R8B1kTjSsmHKxCMmsktHRN6b22h5lMbYnsJrpOPx5xdcP5f/MeNCyAXN60NUI15kwbn5aNnnhjTH
BkEhHjXSaje/TlnSnnGc/UTRX3ReC54Tsvt9FftfMegfb5b1ovBKuSLV0jifPziAsz5hCzsVUzwR
FEfxhG7TVU31NzfLn6+yZs3IWvjUhNi0xP14s4yyrY3FxD8grXa8zGG5XcgueP35+/fx7gC6iMWT
vApK5jcM648XmWYRLq1iv9Z6lnrAajpfl7bfnHTW8Hfh2L+4FFBZvtDU4TDK+fh6OjctqDLFE1qk
PJM3Vd0gROXOrHFuZcMvUlG5MTAvs16ZcGw5rnwc2ei8kXXTiSWuytw9VNhiPmftODwiTfvUlpaE
4v2CYvafv50f7/9vV4VRjtlt9cJ9dKelvS9lG2ZcFbLJTZ4s01kRRuLcaVu1gXVpen9z///FTRLS
TUK4n1QES/z6599NpuC+yNCsqcHKExnuInxeR/avv0iB/PZmkuCDn8n6iLv/w4JcOVaXBCVGoSGS
RgxiJt3qzv7F3o71KqS0qTNefTs86+wfXwvSdZAtJhoUkx55aErPuExkHpzaCDdfs0HI659/WH9e
O2hexJMIxI0XZoUf3jtMUn7dtBKXhbMceZdHbEeRjJt+eCJ8dUXOpN/2yvqbmN1ffA2o7iQsgwGF
keJa6/j9J0by3a6pQ6aerp+DnRq8Zt8EfnRMjGV4+PkL/NPNsa5RNtWTHuNTyKfrr/LdzSGpJh0q
Z3ZREZzuAt8BzYpCFr96C4ZAlaHuYchb0djRh7cRGx3WRKt24nLOZ6S12pi2oJCsu198MesqZdKi
wdmcAoWPaMtChjn50dJZq2Wb2NdRyBPa7n71xYD3RuZhw8UDGiPsB3tpxJgLPkVLdgOhnC0zjmd2
3cH256/lT/cA31gyzOYa/rIBnn64ykyqBF235oNxQ+MUmM9yDYEVQJ3fFfufX+pP98C3SxHz4zAP
Q/AbyPO7ewAtOZ91QQei8jKHcVUNdPtkxott735+ofVx9MOTOOKk6ZFjYq3lOPsR66fGcGh6MiDx
wKzUYk2f++CYu3VnbOyA0CJNRnM5E+8Iqj42gLcNcahxZf7y60VB4JuFSZm0E2CKH+95vq9OkeYB
VrtpnNLTOYE9crCdum3+5vX++TP07YBAw5qCXAEYH77HRlLUqaI2J66mRuwzcEXxMizDMXVa+/7n
b+2fP0OfC1DlwFmOXc5HOrO/WHjbas703bi0V4HhimNThn9HnP+Lq4CMXSN8XIW1fn3B390pMxhx
7VTEI4pQpLumdLpYDDglfv5aCEl9uFFCzjAmZwjo4TxMvnnFv7+OlxfFMgbAZ4hs9dOu4vlFa5LO
5FsQ9on6bEDcc8s4kOxPt33eJgz6pErgXqYUR4o7X3UBgRGmnSyfBk6IWNlMjAnT1qV5njOQfMPF
6VAIgECj3iHJQYZwE7er4znvTHWH/WoMUC2FycS5kJOAGJNapTo1pwTVGOQQ9qH8tIvGoE/i2Rpn
DAu6yZAnL1mkAaCdSPIq+U2RTe64112Y+s6W55kcb7wpmce44I/d3SLEYN0EAdJjbLUFZhaqrxj0
ycKbgwN0QpWdDUXXfvKyxjw4zUiJiuTVtVeJGxnBZyBPc3VhEmpZsHpEAQOC0SeGZEJsiY5lHlni
emFCMZ9MHarRjbHmcvdWZ0zTOfvtua5jpCK8Npiw2ugwCl1PInYZZvFMLT1MbT3FnN5t001Jts86
FAEoo57h3pS1p3JsK4m8KSCRRTg5F9ZEDxgeQjdEvCYGUdci23s0Aj/ZjOjM06aHqvJAQVEGDZGq
hLx6qYi50KYZIqRDBXQy7PMm3GqAY6Hsj8odmcNIq1mLQH2dPpeFDlPGvJNdblfc34OZ5cZyEkat
gfQzF262UTaI1esAothDmNnVfMROUGlcj4HzdenGydzimkOui6ugUXxq46zUFkAbWsSUDNkNkz4y
PnWQ1dbWb0oYa1XNT7/JjBFRw6h9XcQODGOqvysfg5I/1FV/iczhR6eitavrQQ6Ofz+7YTefYEEX
XsJiVuuo3in4/i7DRLNK+2Grpy4zXqF1Da6zwRU3dZeqcGt1xvjFcyg7LUb1ltdwphTtp7jz26qr
YsHcnvE9azXESTtnuLPHstQrOG9yyF9nTHMUtQlhhiraoVn3Dglw/IsoIF3SmGBORC2JT+1S3FS4
W8HMmeNb5DRmf05LWdW9D7JQLeDAso+WdI+5ybo061BkYLXQjXajInx05JfovpQ0mXk022M+xq4q
vxqd38H2b/LeOEt1hGcWF7mom2tpGVbvcuRznPHLyn/hU2VCFxkn0bT446tJClQcKBip+q0dyRK5
qsQTEEN+7zXOXlWA8zOXdLVW+vj91ZhXwWbJcpnegBxjgm/hkI8upj5rScmmdfMGlLwfCczyHf5S
dwA0N6EhxRlubgKCFa3A1V6H7RieOIQnzB0DRk9vq8wbL3vtpOnZNIR9dRtWKBF7VRc2/hhDSntn
ORmGMQaczJGx5oRzbJHnbHc4ybGYSKbh4SErkpoprOvzBJuGlrfBmKOFLUmT+FcrQu3TjE6CC4Mf
6e5cLJJrEhGY/i50p7Gh0XptYu8daj02LlJZAjoUHz/wwKB8X/ogZwOcwSLEHNm41tEbtNCfvdKV
3UnGiSc6YqavnbO2q1P3eohS7T/2PSX2vFeRN5z4IRS5Q9+RTYy575W3j0QfPUqvzy/MNjLSHfGs
5t20hi6FkyjntX7IFfmuTIjV7XTqhtWdVGGFF8xsiM/AEtQv7hj1uLbKJrtvdFFFG6GCqAAgaYvL
chJabQYrzOdjgOGZxAU6CbBTnwP/UZeZhfGzy0b4BHwbn5rA6Nb3rKpvOjIfiIhTZVyWcynvWPgD
xt1OaKQHB/OjE9Ni3ys8OW15j0u/tTY2krA6pFPidfuFvGyLYc42Mz6/HsBPlytQyTnJjBCfXgGT
uRcTFnbXIhdKIA8y41PKroajeyMz69yJekNdWjrKTxrWCyQCC3cm7lM7F58JGmXFTgxL9NmveHBu
7DDU/lcp5wybrGWJ/oyUqRoJ+mTa3kpsrsa5D/RBbUNRVf4puaDOoy/dHCK0D2s2YwR4mp5cGxFl
j5ZqLdss6QlXtp1jQAOlxq0hetj0y2nGt8XaK6MwO+ItYupP5ZgqqG5+64HImzunOJGmiUqfVlVh
P/RIj2jXgZtGpyaP8jmeNED9eGIotCJK50juHcHgZlfabfDKsibNC78J0v2Qeq7c8GUh9YmlC09y
FjRu8DwW1RhtJqM2y9N5SNMMEKEF8AbfMEOJdl54JRpvJVXu7pwXG4/83rKLlJuifFmM0ojdluYm
sUZm/EsLSnZjaN1gqJ9sn9iQ1bIpbCNfvTcGxNsdPcyV3nBD+ezxI0cfMakq0HVzZsu40aWX7vEG
uc855Lq7wsrdfkNzNl/FqlLGFe3RAangthh1XCEmtVvUmojCFWqaFLY6I8dB2biqwIk/Sns7ygk0
FKPG4qtd27RxkZTUpEeHen4NW9mNm8J1dLgrlRxY232yJTACLVwVhKS6YWdjC6twL7RIyznuxEMz
UjC+GWxNOzeLboR3PsG6GvZUJpAtEMawQxwC1EfyOwFi1eTzDVO/WWz8rkU8VraB1N+QBzjrK4Qc
fNWd+ylYRiI8NdV3Mu7Syiy2zjiAZqnLRC/w/Zv+Jltgw/L7ZJ5FxHsl/0nSnMiioiQwHlRLnced
LjlxAjZqnpCNLb7ymNIB6EoV2EwdpfOWBQous6EdxlrdKFbEFk8CG7VqlMZG4d4SgCsLoi75UooX
hIYmJdsB8xXVIuVRUNn0GpB1z8BnFRo3KQaOXZCOXXDpEDYK98wWppANUoVKLds0ieLBg/a0awG5
FnsqFxJ5nSamTK9mTKA4M9Kw7hE1i3HUZ1IUi7MzWN+xEZuiyS7KskKLqqQupjt7qZFPGixExaVb
uMt4KOFFT0dYnNw7dTb71lnSl1F51rKX6O9FESEEIwG5SX7q411sA7JrHTnGuEFKNZd9beShe9JI
CGTpue3MufdFoR4Swq1tGaTbSPEgRZ6GAQPIpjUct31m22IjmS44GuBf6CTZugbpiZwHYncA9+J7
x1W1IxRW1Um/STkcwmEVA1Y8nwAVplVOgk/SQI48xSWS9VxMWUyFm2C+CYdcRtt8iCzMyEaWl3uV
oBRvl5DC7S2DH2KEbLqgBGWysHn7kZb7HZ+Md0pqp+vw4vTVjWkgLCKTectjk3lpwx5cwhtOlXJv
Va1HuJKlk+Pds4fzNHHcYpPOyu83TuobPKEwnaud7hPyapR+OU8zZ1tuNxvk6p4sjCCKYNZlvx+B
geJVSaLF3gQuojjphzdm/b4PiW6NQM2mI68zl5pbhi+qbVkAeTRCmRXGpanIUnHLi4Rfr5kZkY/M
FIAKwH9+SsyMFcQwknqOB2flLjsdXE+wAsXwonio680gDaRT/JewQBHx9KPEPrCwDNughVur9e+7
YqmqHcC5AfGxAlSOa7rOTYoJUjXuZqrax+NcW1VBpZgU955hO0Y8jwaiO9u+4NqnKWutOqymFOY/
Th7bzlWxCcmz4agNK3H0BYIqV0ecieUwhbeWLox6C92TDNtipqs7I5PjO7YdP4WI3fI1LGRBa+dA
doD/xwn6Tx1GgC9NqRiZLiExmi1nNv0Vka999HHpH90kYS9lwlGlp8cSTbdJjbI7n7Hoi62nDKxT
BDzxetSFAR96HIKWoSfHIXwYfXC2CHeqd3ZaVP5uqrzsemKlax+iXEkfC2fQcSuRCAm21B5Z+9oL
TGOvMr/095B7IexhANJUBTQCNPNoIyFuyxlO7yCKtF9x6u55YIxpepoVwniQfhqYD21oJzpWqhyv
FokFY4Lw4JCyd41bnLsZbAJz9PeUyA3n0hzdIUYNliGrWtu8QhNvrseBIyNb7LLiMGz7EhbAkNHt
UFsQdNfHQZIcbCwHE3EADho3zDz0ewoH/2uFwOpta6Pj6UnuxlbbyJrEy+SGhDrJzqup24hknC2q
x1Kv5xhMbG/BGtEqwTLN7dMUa0C4mKLPxrzU6qY0jXThVyTOh6kgD83ywRG16GsMJ3MKRjAiYwRr
ioZZvpWECjr8OWyA+JPATIJPEKSXBx3w9dpVlfCw5LVO1W1173lPaVeM9y5HwdW3RkSK5IFo8M8S
Wexpqp3CkGifNZ5NC5v2TbCAgY35tubcdObgZ/NE8VefvStpdC7+wXB5mWQ3vBWyz8ZNA5pCcJ8a
WKJbQ+LIcOq0pL1PlgKmdUJglZ6TsN8kovaTXaU6dsBE0pxPTe6Yn8aC1ZvFtqK7gNKq4YiFGoO4
JIV9KVzQA3wOLTiUgJ36WzokTXQIwqx8IjMNsB5TQrUvWxrXiNMs0ZM3DUZ7bZc+fOSYNkavfR1y
DnL3VY1I9sx7O1s7gLRy3kH/LsBnQfx4yFoVlRDOEUFjQwZ9vk2cehz3KcYs96wOBu/e9e1hOkxs
BfEgjEwTohuDcUZxJgIjDLY+4W13Z4+deWAgK79Ys+eytvlo8nEAPR5PkFVO445hExvypnepZFGy
5aQwdpN39CgEg8TBfpPUszUt98tiDMQ9oo5sbWlaT+Hs+Rdi5odsZN7zqMi1P37S+L8I/CgTwjJ3
HHsHxqcez9qBcmp8YszQYsbDbb+Vqkirg+xaGPQ+zWBfYBovrHyotFPsewXU3qEPulNHEP3ezVkU
tGvOqrZiTZT6xdAZlCTtNRZuwTkMgC47XpJgJTKHW9XVecNjOpwuhdXV0c5upBHxkJfT7dLnFhRP
AQSa07Nh5AfGfsTj2N1SSW8t2j8GgfZGZhEMnmMPIqe8xBBItDYPKx/ib22lT0KFTbLN/bYFtO7V
9r3R+EDr55HNbtzhf2DvVhXqLCddMW2DxSg+seWb2YBmPEPBQ3h8+fF0YGZVrqix1vVWbcZlGGFU
GwdXfQmaVEM4JaXKnCewyuoA17pvt9yXLIfNFKXWjuKDKN1WaUHypRzy6llqlpm4o9WN47W5VA+G
DJerpEind1VLMsHQ1lR/qttxfOO+TB0cLRw1vy5zKeTBZG9snCZW3lvxgCMffXpUVnUM1dCLQwh9
Mt9IADjOnlOvaT7XtYv1RDhFKXfK7JfXCVIHK3ydWddVksMpJPqgPsM4ADGKUUeFKnaWcjaSC2MO
J7u+y+bB5ftFAr046JYtyXBp0gNpQ1BfbGvbLJxUvzA4KOpns/AJQafK6vpDl7aMqWJZcFa/L9nG
SR582vaNpwr7SHaHqBiAqElajFZQnz2ae28rp/KijedPCC6y1GSMwsTXX/VUAgqaAfawTttUI1D1
y3klh51zDkwnefegtX5lczt8bscosx/HpB2qr8XE7nvvB2yhY8tvVrt+1xbNXUaXqjzYVdhn936P
WM0UQBaPfdrfinIOFYeI3sLCz63hiJbNLsBYjkVetk1aEqq8z89dbZ1Loa5E436NSB1vszZ4E5U9
fS6isIMnn0YHP9Cn3brlNFrrENYTzlXyWe6XNHTn7OzfW75KSQmhJ86UYYnt2OXGteELiCx4vAYe
kq3LzJDy5P4zYwmPo0zACPZgd9q7+vewmTCjcfzjgC7SCX9sYY4IRcVwFQ2OdcfJzMr5RmdsT2cd
dtcg+zHWstEqH34+S/3TJDVY22So0DEJG4HA+iDLiWj0uDN9gwNIgU2CESU1bUm07UzjF/vFsVWh
ZoKjDJDowPF9bI7yJmcCuKch7Rh5eZHyGMSLDQvn5y/o4wiaqyCJmEjeyCI4aj4M7zvfIzeVFVSB
uoE65RAkzjG2OH9zlW82i++lCi4DiYRROsqYAy/2g7IejJwFOEFjY2nJh5L/5KkTJ6Mr5A628HyZ
9254qQOTMwXhSeMh5IH3tSBhW/yNXeKvPkBq4Rm4r4KnG3z4RYhf0zhg8AGyUR4wmgfRxjBp0RbS
+EOu+H/n1b/ZAbfR/+68unt5ffnec/Xtr/+RO/EdrFWMlCKH4kYU0u9yJ+sfefxfK80OVQt43r9c
V1bwm48Ww33q809QPvF//BE8Wf/IQqgheMJjEQpo8Cu0YetHhRr3AhaoEB3LwcSAgPexkNwqWvyG
SYh5uY+MA3vxo0Mcm7VFf7VxoHf63m/TjsIK/aVLKV+1cvPEWFbjTR3ydFDnFfUXF6iq+4oT6oXX
f/72Tv7STXXVvou7Xr2/9xcv7T/Xf/qlaWeVI9785z9/+K+r8V31g3r/B3+x+8d+EG8vfd6Ij//m
hx/R/ee3P07fm5VM/8N/4ELM+/lmeFfz7Xs3VL9f7o+/+X/9w3+8f/sp93P7/h//9qUZRL/+NI7M
4od7Zl0ifnKLDW8vf/77v99jTvgbpWMo8C6CL+a9FWj0OyHftn4D+4hxycG8F/h0Qv3rDrNBLdlw
ZLnJ7BCVceXW/nGHRb8h5YZAHMlKobljffqVO+x3r9L/rIWIiSi10Ps5wnFBbBAfLGmIAmW/9P5T
p5bBv+dMKoMQZF5RmOo8FHUavKemZqqDZrNwHHl2e23Y8y7lbDDDfM2hbKilAZphTlFJ/XBdh1YG
YS/KlujQuUuVbxI0i96+dODZ0AKZsIvJ4iKjJb7a1HzxUDBqOSybJken3hoJc9ziYgB1B2OHZLd9
WUy5z48eDHBKGL4bswEICDjeypgDd6H/mtIeNZf7sMHN3TP4d4AiYpplGLKVXcVQp/KdzGc7yEl2
g/UiB2AWoQs3h7DxG70BDDzlDEK9uYJut1CfUmIZJhNJItxIh4pJxszGTYGRAsdRrZ/lqQGD0Xsr
BA6ki8ZTWPjmGfwPz5GMYfo+sDtiBYy9QDkyACjaTSMUYXg6X8h/LO4AmBKFyuq3LXcIw6Cw7S9o
r1gk/WWMKd9JWug7wIFl+9VpmrrZoszVqEImGFz5Wgz0iV36tHEpqqAoIKP9mZIXjwhDNVLVLnjg
kJKV4Qr3cTkunvRdEZZf58YVHGZJzEQDdrl6ACeiMyZ5M3MQ/C+O1TwmVg9jKqSy6iRLMB7HUwpm
LgaIJFG/xhA2S+QOd3xk3vDQIcQ4Z9JwyxJjlxicC/SqId/KchFkXiXxzGJIO38jGe30+zJdNL+e
XaEAox6ZizpUQthvHo8+WoBDTP67krW3JdmZAaDqR4jrp7XZpcSiLP4iQykRbGSCIZ4oOKUwsSgd
5mWer83H0BwJmbpkYqjd9SzUsX2+1MENhBOGaQqRDoWtoZh+3Jh9yJspNAY4+AsrVMsCE0nedhRL
9GhVtRtAG+mDdheWzugxCCIoOm1FamXINslEGXVcV0BACMy4FR7rrLWH8AoCCl00CAWGM21Lovpv
OnEgv5DEcRzzZLTYSL2kupTOk9k2KcIn01ViYptocVcuZtMtTnEYS53oLRHBxo6HagGMM6Utxn1C
484VZV8y2aklbNKNVUA02S55A6eycT0eDYQqKpxmNaSfQxkanh1zaM6uB8vr3txBAdpainDuY0Ia
SbWZHY6DsZ79HEoMgtE139rpE3cub6M2O5LR+Uy93QYXen+lspIfbWc2f1iMkKt3NIx10Z5Nb/uZ
eT02S/IcyUHTwOVu00L1z8wPzDtSUu7zYurgExoM82+GZOK8UuSWsapVqT4fsmwIOJnaOUMdfDN6
mw0+O+bFLbjZqrZy6c1SNkPBiIHwspXYg/LToDfpmkOQaU4ILuIAJU803oZ1pJ4qr83AY6PKWJs2
IDPCZIf6JCYS/vhZuiwzcWAiNhxbcgzNuVqMZc+ZtgqfIZsCMow710mmq540GqEBdFEcuzYu+Qyv
R9iJ097P/WHPcjU726Kxvf6uYQNdXUC1XAsB9NLU0SZthWeMse0XbjEQ+a7JxW9IvgbLI5NoI7sF
+9VP+cZgUjxRYmfPC1KiIudFx5rD19RiwqUSuXUShms0HbXUeNlRBzOSu7Q0OXO4CBLqBMpAVG/1
2DhkrWpL+mdGarj9Sdl4sruYCY0YZ3xvs+BUuw3C+1ZHBMA2RtCY/sawTRXizQkJVPHy/LFJv2BS
z8bnichNE3tEu9oNLBTLeBThWNgzfPGWHlk/XpMcHMEzN2itV5joxPlPRGGkNtJu6iizOMKJ8dMH
LH3eVZ7WTEr6NHAftDkG1Xnapa5zsP2RxFxLjNv06ycMFCxk0WhQnEjI3loQ2u58bKOUe5/ZA3ZK
jvFl/1h0ZWmcj4PdDrci9632JMs6poDEP+zsjnol6iOByol6OzlQ1GKniZj0BmB1oj2djnZG42Rk
Ordp3ZkB1KukvwlR6sBSQrSrGMAYxXSIECSSrSx0fZkgGIVbgXPvJTTp89rXyYCTAsmlvuw81294
4xbKWVM2mTnFYV5jb6JgHfd1mhzkhYdIYcQF42+cT6uITG6yKi9Hx1p4oHYos0NMKtq+6rsqmQ90
u9T60K3M96TJsyQuIoANJzwVzGZj+r18p5muffLFAgUgiorgAhhXe5HyfFpvDeK4dYqFIda5GRXH
pUyYG2W6W8yT3EcIipn8FzaRYRaVPVRwP92j6PkVhpwWsW2/zP34YjR1+5ZS8VZeGLgx/X0xiFbG
CeyebmObrmXFkI+Bz1ZplzgxkwHzVM9NobawdtYpVll3CZKVY0AUJf4ZhaBIa5+MNHQyUP9Bap3l
jpxzhl6efmYL7qPJqiir9olguMfMN4AzSvNZylw+bIHgz3ZSnrpB6k7xvCyyjj1u1yM+hk7v06L1
nqd2BSJh+A1auQsBVuH5QFpcjuT9++WWxDQVaWDSncM45H6DHz2ZBqbbkw+WlKjRHayFNt/hCs7e
GJPLcGOg057aFe2J21YRMd7j4x3V5SASdZo6yW2FPsSPrEn4YR/FLRAas3iph66919glwt2EYUcy
wENOdi4kabx8k6fCmh9mPyNq3MJZMSjrse0r9GUaVDtZWMVVlZULJRYw0+jQM9LshpXE+ew0Q5kf
8QDn7x6fMm9oXTj209jb7vAgcEwOB8NnHA8vi0HMaTi6o3kQwQgaWfQBk+oyqlkWA1d61q73CQ9i
GcBP0r/l9DDaeuP3cAA32oyWi0Tl9msmp/ROOi7uYiOzzC9EDWmGyKth4GmDvXrYzbzXt+j0cL8S
rciT2mGm7n1tmW/KHTA8qSylsWwyneVLBfqGZdara5QS6Jo9+VQRvJAzDhE4rYyxD4B358zERsQn
3M2CoTm7GL3jJGafEFRCgfaFS79XkbvjRZZaHX4g1ZoPSvQW6JgGw9Yae2OvyCGIGYyW6ZzuBOMd
luO+4pfHzSRfa9LOfYyS1L9EVtOfAkXJHiFDNLdW5s/2LphLF7RE24wX/8XcmSy5jWXZ9lfSao40
NBfdoCZsnY2T9IYuuSYwySWh75sL4Hfe6A3eV+SPvQUqLU10jxIra1RpOYiMyBBBELj33HP2XjvE
Y03b0W4os8AyWYBFm6ZsFiS5u5s6UtOfTBWCfY1Q7CcTLNBFlH8FeW+GubYSFc9jFY6ynOXgu/RN
o3TqDwBeljbrib54UUNZ/wxMN/c+0e41Yna2IsWE18WB/ton2Pefc8uK7QyedZvZa6ZMmrpQSJoj
3PK3A8tNy810DICWOHmMkOTh8HmvvXa70gwVvhTTQz1HqOGQkrzMNbV+gL7NSKMuaXX+u58pbBo9
+ERwFBEv/l4xitfJ7Jw6xOavxelOGIWzJqCTZrbXj8s46W7ZNqZuytVRh8/DTqFhvuEDrfefZyo9
cz8e9RlkkQeL/XbOPW6XWjS6S19BitT0WrfQW1AvBjXiL/bHf9M0wh1GZ0HvbPIGTKE+770/I3ZY
vHUx1XNuqUsQaM2817Pvf/4ZrxtK04egvdVocUwwXvoHcDR+11ZGTZEFPYv5TOmENS8Gq0TOaDBk
9+Mup03yrzPuXzwyf/1ZpGpbTNGRH75r1nlaVCNIAfjJ2MFdNL6Sfiqlq+5bOqG3ZNna9Idd/3au
Lfggh3OvYQp1upjfxKkKepIx6QvmwiWrT5V0+req1AFYQM6ak/UllwVF9wI3JqDZ1HC+MeOxlgg5
qTcLn2VBOgJ+Vdl8LQCrb0eibW7FHF03L3/de35jy5pMdzYv1PUlMuo08lhy76PcIUMaEdsdsFtv
dbnr/1bL5T58q/I6/9m8b51ct1v+1Jj5X9hk0Yw/9/Hytgn+tsurH1ftvMu/9avVglGZsC/EAbxc
+BCcCRXzq9VCb+PvqO2hx6iqc2lh/6vVQn/Gwtw4QWfsicsyPXn19FH/+R8GLUBVpTVo053VLq2b
S0eLFtM/Xw+6U//l+/+umWc7U/ccbxwCawPDLT3C6+fDjDXLB23ln5gr4IxHCDPvTM5DCPwwurRj
fgeWg2Oqg+gl9CXpD9CW4IcpQ7O36oQRiEiEMwPfJO8LNFELETe4jhFoBmvKeHIe/vx+v2uTXy4Y
+5TAYEo0lI2T5PqCqyKgn9VU/inUR+XB8GlTIHFpV0kFThhh7OeyF8azyABXQe+08jUqD+VG6Mv0
0vz23nPTCJFHx8+yhodBvHcvNmUeNMJOkpOCAvPojbb+Ne20ciPC2M1ntQqUDYBL8OnGV3+3tvGx
/EAkYfHNp7+YnqTfl5sg7OvS1+v8FNQcMI4AGrNXJKv6YdDzcC3s0d6PReE/ozYnXRELIq0dF3ak
Q1HDUXOF0Np50BsJGkTGfkYJU2k3ss6ue8PTr6PjlqI7OMV2TaFT15eYekY9tIBVT407ZHspph6E
W9cVxWY3wIcrbW0jm948GF0AcvXGDZr+9OvfRccCaTMV4l0jFo8W+O83qEboZdjwwE8gyg+RWgRk
38ag8ZhU3QMlRVVloWkgDr33yBrnlFqXgM1cqCrbeCAC+sblTL/H1eUQoiMgSNmsvxxPsTpfXc4Y
2W5hNijDBdqqacmnI06TDW2z29fpKsC6/HV0lPqcuyXBnDntipluFsMeI3Pm38eZDuaipdl0Vm//
Uh9fJDxttFbZZy26+JRY11dnKojy+rZxjmWh5htyHcaDI/X6VWPouyaZferou/qdMYpml0SRss01
aNA3btGHR5pGL+M7h6KAGoTJxfVFlE1EfzRvtCNyieSZH/Y7VKJ8W0sOaPSlsm2Vq85aplX6GAbd
p67rcC3oCpVm6Gbej1/3rKxMdZ2g1fi3rHg8zAbIFRyobO3MU+hHX18cOZ7tmJAAfVRHFVVxan2O
Q8UIZ0IEejrH4Rvt2hYh5UJFL+3eiBm7LGTXTw9jVM6sxIxRm+HJu/50LzEzS9qlOHakxEO9d/vi
FSaxCdd4UJdaGJf3aqC+SCjGCASbwjgZRR78iNUkv0/sNPy1xf+XO8W7WoebwZOiUyNSKlr89btf
CtATG4Tp1Udf+sXr4CZKMiumJyds2+JVZLV5Y5HVprLw+gYY06PJzoQ1HZXjVDn/Vl01tpa2CWwe
2jSS9SwO3GqbTETvUKuJyFEya2GG4TgPVeQbLTODRa8NKwX/y40jgfbxRYaEwnrLgd9GHDexDn6/
Eq/sHR8dbH8M1MDfNw79xaItVaDgfoAWFK7WfRLV3lLGabxvMomqF+2JtehwsyQR/bYRZ/vniQv1
59fnw2rLE8p5hKELFQE/z/TPf7tDgOB9LBi5erQtGa61vqu2FMU0kuLcetXyAouMOwApyMfw7s+f
rH18cVGAmDyXfCqV5fvVQzNb38lFI47AX+wz0pSEZzDLM5SxrnxDeacdBIamE+hf5gheMmmKJlCD
UqNnxrlSLIZMoqYGsn3ncPK9lZr37lg1Pa48OJahkYkFQ/o9raFUazeQpS6OqiGbc9sY9hyRe/sF
IUe1D8ywOdrQ8juEMPgABmRT327coA97EWZa7o3BnIzLoMS7/m1UK4mtAT34EamZ8qkeoCGHTg2t
VfdJfKiacG2XWkh/DNksopjBf+l8ON8MSVx5dvNKvbHU/sUzfHU97w5hrUMsfCwDcUxZx/wg3Gpu
9PPGd/6Lh4Im/HTnVZCEHx4KR+uiyvEd/WhXA8pVZ2zaFdkW+SariGFs/cTfR7GtrDI1L177uDDv
gMyXG8YbMc1SGOhzTWjN9xxq2lJzW/fGQ/txCaPUpQDHSjuZgt+XB/g+ZNcCrzkWdoB8Ji2KEPmU
au4ApzbnyWB7a+H4+BDAZKBNRd+WdBj9fQ5hV9ddVKS+chwUq1wmBtOKWU8D9LumD+pxKHIBMK/v
1onvuPdBqPUkEXBx9Iiaaks/33358y902U+v11QuiJMqMnmNA8aUY/z7ikEUghPAbVWOo6idB9sL
3LdqpAOmVp5cNXX9M+k6d+0bzrCxRxoeifQfhsYpfroCninVidrOsTqXi0xRo2VfVx7RAQGngjB0
zoJu7F0r23D956u+SF+ur9phI1Ttyc7Nj/c+1Bvfgp408FGOTcZskIlvc6eUAdrtOAMkL70vnHGa
k59FtNuFlXZLcOvK3oZzP29zP7jP3BGXcZwz4vVDTTuhe6vupG/Hu6zqtIOTJs7DjUv++LpxyWwY
IE5woqNNur7RuYgzSFWBeUSZluxttYYOF4h4jStjWFUOuyUc6IFkgcF87fuqZggpXzVHG5bltDb0
luqs4mEIblUVH44uBtcFhYKIRypThCTX18XJZgJRVeJI4m30gsnRWwMJnUamcbIIE19/SPtoEVV9
P8M55m5ttxwgBkeNcq+1RII4fqMdDLYztK1W/dZS8C86L8mWN+7fx83fwYiuooVCQ2bal9bL71sb
O7/0lVA/xlHD5l/XrCLhEBevoTsiErSYx8z1PN8YVfI1C6N4IfVxWCu5casM+bhoONyo6V3hETRg
F1zfMEXttKpSpX5MSTw8MIMav7vEjzFM8pnB1M2tz/u4cfF5dMlcVlDOl++bZVIvOddCfjwasOLV
WZ29uZwG1nkRiVPFmGInE7fayIqBfePa9q3n9uMS7jCZm54OVEbYBd993bAcOtqRvGo9E/eDbCxa
2IPlHPBJpisyqbY28tE9lIAQNCOzjNgsSwTtboqDKFXe+rx4dmSKRZKq+kZB+PHSaIRMSBFBHK7F
Tbr+JerIGN3OiowjNU5zrmRVrgem3OkMzbpt3HoAP/4OkD8MJoRwvDnQvj+8YaugEcq44gi5j1I3
LOrupXWNYOekdf+Wmm4zt2oH0KOh+PEdp7RuKXAn7DlNncmUclqYg2a58hnNLgKrxroEUDHZDKpf
r0eSSu7UgZSo2Y3X5uPTivSLTRJyCBrgD4c66PamNPWa81RbSH8WtQpDR8sv93nfc0lw3ZjqFpWB
STAK22cgNd9xjjHQbzXjZyMtudXzFk9HSlaPVSvJc4d093zjIqdj+PVyDq+LZZFuE5JHrvb6hxyd
UaMfwUXW+CmY7SBNPcCIzTBEJu3ax2a1GVyXsKHpjRu1Vj5nJCOmOSFbZsecSRXdv9vKnepFWAYc
RkETTpvjdGN/W2/4zFEoYKKO9Wiau7rWmnOvoS33wtx+iiigd4OXk/qlR+PchpT6pWs61iWlc9YO
oVdPStMa+yhvmrMpHfkmguB/dNsu/ULUoWiU1XfPv8nASi+zRKPxI7VDWYzJyYy8T64s+l3LAjlP
oyK5s+s03yEsfCyqgkJ8tJyNVozNkUHV/Z9/x49bCQox4Inc7+l49H4r8S3peDEZBke3kJxKs7B4
RWdNoyMJVBRRtl49GT4388+f+hd9Cz7WERpVDIwcTujXvxSurhZrZaYf/cz1v+ktwwuzJXWVU0C9
VPRRPkRjZu6gO9sPxL/mm+DSDvsfXAWSLWtSyQHyf98bAE3aA9eMtCMAesjQRFDV81aBKxARwDtL
2vybCuz/q5H1Ask2fz9rm/pGXfTxZUeGqTI6gtBmmcwhru9ElQe5qcraOoYJZ5zLqTjsI55eIYtX
khTqGy/uxyWRz6OuB5VFAc1vfv15gx8BFehj8+jSD7kz8e/TownzJ9IDIsppQ5kXVStgZzju1kSK
emtx+7huII/WOGFMZRXg0Xd7k8Kc0bUKxzzGymQpz3v/jlDh7I0caUwXkJG1YTrwDVXw0o1Odq8P
zjM88nYexRhEcNF1N7qdf3EK5orAqZiEcoPnsd79AtNArTAKyzoq/D5n/Pk+HVdQL6uCVaaatZb9
UwhQs0FFxeANyl2LsHGtBQF0j163iiVRY+E3qfryrR/jprxx/viLH4y7xK3mCEwV9b7aL4TBfBqK
/RHDT8blYI/d4CWWb1Gg4/PASvTW+MhCLgVc34+Ktfi3XxNOG/RuECtTU4j3JLymJ/0lDFrziEpn
eKx9sE+k+s3JfYh3udk0O0Qh40ozeg9Gcp+sY4sY3RvPzV8cemgKa5RUwAaZc75fOOlP5dZIlXty
zXZLAyC7xxzVrLFb2KdEGcfPTi+xsSEL4ITTCcLZwocYkMLOyAOfmXuFVabW66+tjy0DYmz4PWIR
OlqKls9KbyTlJkYMcOOqP66u00yIuTfKWlCZ75e5xJRC6YsmOtVT0Ufyj03ejM46C8gIfK2D+ouE
xZvnlukdut6bGSppzK+mwRSYnHf7oN1WrW30+nhE2Rbs8nzM79GLijd4ddrBxs2xL/rkMEpikCUS
z68jwPoby9qlbfXhGoTOV6d9I8QlbfW3vdiWWtHYCJuOPU0mY8lZqHi9VN9+NpViXhrS0UliPJ/Z
MAYHEZTaU0+8yQ/SyoJxwT5fvHpEDk9Kp4qDvdHWG0bP+oONPHZnTq1KP+zyTaVZ9Tkl4m9DNPwk
5yN5CZEsiyCS2CZEHQRvMd9cZiX2KCmTbrwd9Lg/3m6+JpsIdhmE+e/73yjhy9hvOV1cyo4EY/EB
5Vq4DkbTfhh4qncVydsLYha/YsFNHrNphMO43dy1CnTz3DfFOlT1YV9l+pMfWmLZK0o5ywlDWCam
OS58NoMfVS2NAySczxWq0V1AVuqmBeBzCpW6fqHWJt88Jjvh15ii7w3jWI7SGRYdWjnqwLDs1mMg
BLtrPzwOVCGLBszNrI1Ga4TNz0SDXYGn8nL8cocQFZneLUtrVHYEJ5fbtnbg/caNuYxJsP5cIuA+
ASTMlgOYnU3ukghrit5nL9V4tmIr/d5orvZIKZ1vFH6qDckP2hb1aPkMzbv9OTZQUYqR/SftdHgh
lLJrN9HHVd0r+YuNQfBbkTYqLrKpU2zwv+lOglOocJ2a3cJG90QUql3ee4nTr+nP8ajQgXMeOpnl
G4fZ3gOxssEuLTirI1Ujm8r+pIbKA1uLWPuk26DELtrwDTCCsx8zODvdyLk40gpna5R5tK0IAFib
THX6NApWSHXs7aBDsqlGIIK61/W7UerJJuOo8xC1YEJBuw0/MjuID2HE/CXNvEmqm8AYMECs9DiC
PjmZ/JGRB3eQgx4VsEq8YFPhw5gHRvo1JYRzS/9NWbXNpJmOtOCIL1HZp97YAOAhx+9O5OYJ/3i3
sIoRJJXi1tgyidSDqd2c09LoHtPLYZuJ8IutEQmfOLXWz6vAptK9/J+IHcr2BfiWp0qLt142QSjs
yEKGJEN/V/Vu8qv8tYpen6NUpgxrRu2gZLzBQVSaGyIR81Psh5ClgMdIooXs/iEwY+xtoPY54k8b
U9oKcwcBgNtw+dEMIDgk3pvatyiOBUlyqr3O6h6vfefCoeCXK+8GVLWjrHdN4edfDK+7TzrNhleN
VhYhujenZrZWqBpT1IL4mRPV89emGJrngmC0eVCa5j40YYpXABzIBEVkGutljfdSpDH0bApcv7RQ
eUFmHGcZWtDnRIjiXhvidjNOvLwC1urSlkIcQh0f6wBV55vMy/yUcX7fQLzvFmGfhYsuo902hLJY
2J3frHU7t21O8p2yNNLavcdJ89h1zrjP0MPeVVJALMczv/J4kmkO+l0+L0SgvSLsg7uiDgSPtGkx
EvBCOsNcCDU424ZNH3kIkfJpVgsFvajEp7oM+5+2VDZKQWqLGrvOLrAKYr5KEDKBTF+02tZZSr2v
qZ/Ej00P11+2wWcPC8/SyUS69rOE7bJMUPBUmYSgwwQ54DU7U9muGGVyYWE2IabwWvMyfh1ZnA+l
ylpKF/QLrU9c0X2Wd290v+INa/8kJlR5J5Wgq4xFQ9iZJB/szEm6OaMq5cWQKS8uefU8hDTbxk06
5MHXuGL1UyKofXzPacO2nbVWBvF89MoMv0Pl7wlXEmur88ZzmRBo5g7+ALGq8wCpqPUpksGwGkTj
H5W08TedDRS4M7N0B9iaNd6B057PgDNQx9PsGMAvpdHKr5zykxOp3oGUxYAGvc3yQhpHv7Sb4dGD
ILWVRI2+FkHJQtj0PktKwXO9HKXFENww2WXqKoL3WpK2Mrt0xS93Lxks6zS2FUSCMX0DLQpJIjWD
aJ0mI9HLeNSpVrrkjbY2aThmLb+nfp/fEwqBsD/NlSe9LQcGprq5wrttbFS7lhtNYBu2vYbQrDAt
VnmLTN0fgGWQU1LMu6Yq5yBdmvOljMjwPUSQrejJX5ayKWTgXBQu5BURJvpdkNIq1qPMpqnQm1u2
HP0FoeaWbkj+rIfq/dizy47ITzGfKo2J3J9QhDaP9+CDxikyJl+jM4v3xNfwNPtTaBz++YLUbSgf
xIbXku+Z64u6baq91buf00YUP4rGYx5uFzrAuKxTX3MrfMykTpNP0omKgm5HLKt/Z8UJ/t9kdO4b
FG4bHEXmnRN3cq6jBidri2jksGieBl1G8FEcc6lrqXOfBunJAqu269rGfHCm9xsTN7/cZZpZR76G
sV6Z1I0stzLtnvDc0RBFk8c5d/wRuvZ430HU+jVeQvrJ4h8qYq0EVPshP9U66SZQlOErEnJRjKLY
R4RlKYG6Z9yRLNrYBb+i5nQxy8hnb1OCz45T7C3FjFbS9+VOBWM0S2WuPqdoJdZOUw5vKNktwu0S
n1C3sfJdEBxNfVawVK8FFNxwUXgabfG+/iRIX/EZxqnDjsAglN9KyRimjlAO45PhQGKnazB0mIGR
At9XobJMx66fVa6ID1rfGjMvi0uyfH25LjtVWchU/gAv3d/DdXdwIBnm0kCye0hsET7psWpt86Fl
YQNOuiINARWy0jc73W7yI9I2xjnCK03eKt76lOX/bIUiOfbViFclAGb4RbOS+vkyFruUe6WVhw+T
KP3H6BlIajKyksD/+LNasaxFbgpv5sS0jYBkGQ5HCngiYiBSw0YDMstEokFOksNLMijKdiyyepmZ
egURQA/Xl1YytB4xN1RCweclN3LTlpSaC92o843LC/7Jaz34B/jd7rvLDllG46bGBbEpDGKbmDbr
ZIbWbcRbPrawPI0cqExoFPIY4XTaBjpFm1/mxmM79WgzV2Uya+bLHD+8v4gT7lTrOIxDI7pKxLiE
jvs0GNLatUWhYJHRtLOqWJssliaYB890GCWHNgqsLnIeQI5MVfG0/krfsr5gnFf4+nHgPPS48+TM
TVT9taCsoC9RVezdRCvyzgFmYOVRu5G/I2VJk2qqI7OxwyhTTX0bQJMRbwApIo8RdI3XcZqN+fZQ
Q/7weQJdJy+IbRjFFulPsA0jzXpz9b45gL1ouV21M26SRql3YZ3rwNTGuvwmSAhCj+8x5CRcQz43
yNye/cJRjk4eWqvSGPE9OdpI6LI3sPrqit0Wi87QuR6tswZxEnFHqvBADE57iDzZzMMw7h9lFh5j
wO4jyAc+DmeV3T0hJqi/qyS3fG50M9zn8B+cBWpTc+eo/WhvLo1jcsn171ntKZ9Vql68a6VRPxht
Uf7IqwnGUwdBsiFMhxafbsOSCbq6CeeWr4ebrNFXYWaO+4rLeWXlqZpZZ5kMLw0nvy/x1eFQK9Qv
ocxIh8mIrIGFop9rpxCPKElO2JbOdmK558HonQ3raDcjgIyL11RlZvkZbxk8ldwLSHqm0FgOFrhf
nnUQXtQrvjLHXljNi1xXCFDCE2LYBVkharxhRs/gqK6whNGJeA3sQu612BGrwOjkyrA9azfmwVZE
ZkYREYafHZI10VBRuQUeuobBzo25rpfOwu8R1MXNUK5F0A2zJBw6ewl0rHrrnSLrZxggxwHbJSE4
RQ25BSJl4x2A7hgZSmVDfOfZ89xNz/VF99BJoSdY+dDfIX8FwGEV5sEPguJn5haWXJGcHHwqU1dE
n5JBnXYApxeY3nqj+ux0Qa3ssS11/rKP9LTc232qfAnCzl4UWg1Ms++HNXhKh7RqvIK+7R9Tx9gO
Mm23uiP7g7Q0CF6wje4jT/1RhjXHoSgKk4ckc9i82Qfir6yIBuaosIcUYoUsZksL/td+cFL4orJw
7a81FM96nlh1UG/jLBMvgDSNkBiZtj92de22J6/zg5Ig4zYp4zV5POqLNmDzmVtO35w55FMBwfIO
14QZZcuk5HDRDYS/l50nUIZAJ3kYVSMz56bLLPJX/ZBgCyEsp7a8YxEa7TGdxpT0hIm/BjK1bLuW
v7I4x+pDTxWdegrvN8p8Xh0QYrw6l/9bpGrhsMjLJifYhyjmmRFoiAEvtUcxTRkjEpAw9vAn1h71
VjK0vO+dtMDJibRbCahAzC6M5hSPPBqVmmoHNk2UJujEz2kalq8hAII31nNgFNNRjm2YT/SmU7Of
FhQFTu5+ghzoEW1kCeb7mZEUr22M+23mYqD92YbSZDWa1rIkmw4Emd9GO+LrzJ1lkdaTlD3D5Qwy
zEszHXj9VDLqYa4q37DsstaJAQHVzA1BWc5AWvHV22mc0MSCZQdpNvAVmRZus6RGgRplO/2D8JL6
qAi7OQOfESvL9XkNAw/k3HQZeVHzBypAGKZVUnDXwPNky7EYTIZ+hBNv6cUAFouL8FCOZe6RWJEx
atFwo9CU55vTRhKzwCnLVe2OPcyu4GfbOcasLRn4sh2cZEk8L2PFbJMGLmj8QthnX1YUCmHLJsVX
nFHu+ncKIW5bBV7gHntXNlOcxH+q81S/55215RxzD3Bu0WiPwOGbMz87949qMwbiEwA6i0ffm2F8
e0iFN45AdA11WwTKSrZmeZ/i6jqUmcJf+MnXSydEA8yzwf6KPVCNvQVzVrhhWux/dxVnvB8cmLhU
MWrwLQvhtcxqL/Tgd003B0Qyj1hWdyfGS8auVwwSwYcwRBA1/bDSrM9arzGNsGPrLmVH53SS4BRU
TfMxLtK7y087RioqOxGrHhQ0wdle1iQU2RTeT9gA82Uo009KEnBcRdSezmWkpUuhRdYzKEhILlN7
BiAgzY+4BxSNNPkQBSrOUiqEJwXasWS59Hg+fC/UV33MqYHE7ZDjNk9wNFmb/JgJGYngsAYvG8Wv
HdXwyLAvUVltyqljEfR2D9LAGra9zM+BEn6jOW8eI5KcsCfXYlgQwqDPZQerTpJPMNMYPT20ELbe
XOE5j3VQAq2xphsmSlf5UdsMbebkvBvAWJg4PUgRFwd/8JqlYo0BkLUoNN7MUFfvnL7GqQfbDuFd
WvbfNJuQWsw7lImkDCer0omwtfsdGdFBom4cxU6W0unj41hFlT9TlfDLpUHjJxP81RsKJCljaQ8v
bM78nngI0rnXJcaZNtYnkQwQGmMwUF+UmqS8ujGCYXHRHyJWyb6Ds/VOl8e99F3vIae28Cl3ebvJ
q3TndEOMh6ZPnuNpJKZCofUXOi5QfUaiAKvIpCIoJUDUmYH9DxAbNvqZYrjK/a/liISEmWmDdybQ
GcPzTDYhMNtkbM7WNIpaY46vYCfn6qrR4oIOSFY9hGKggDcVWZHpnSRMPkeO3enCaGDpVVh7Tf6N
kmIHUFu4agJG+1gEdRLmvbqbU9cGx8vqJlDO3emm+RRWoXPoakq+1aVLeDki0ekow1loJ9rJMwrz
XE3KhMvxjv2IZmEjeQt1NJIPDrTyYsYu6e1zNXYeJKqzM3EHLCmVypfOvGAXNTnsyKAnj7FF+bWl
59uRBNgUh14XzaLvMRcqY7kt87L7ZlaAz4ywVE/qFICcJ0r8agIe3YS9WFZQeA80x5RH2I0cXqZO
X2GM8q3RptBSnrX0XppF9ZoI8q21ovLnSdX2j5dhmeuZzc5KJYeaPl3J0hSbxsrq40Ue006trUtD
Eq1y/ikRRG5beN85iA1AOAvPJz97ahHVBDg/xnWUHRI0lA+d2/lrtW+7A4QkqAb2tLAWtvkVlnyy
U6eNL8BCdgjcqAR8FcmfTINV2iLkKqlYjlcmlt9w1nksRomkgu5TNT2pU9522gwBY03DfbPHgZ4N
+u4Oqvi3IVVJYx7yg2aM2sJum3TOKNSjKtKclUJC4YMdIY6ZmSVVOdbIokbMawYHE5L4K1ZHHpHL
QKQWMb9S0yTh0mSRGhZ0yAwC4tyk/a4Ruii2wK/4NjAU5FtrjuYuvvQqLvs8eFH2KHucGgF2qfKs
WXbC7zDNlHM39EDdmfaECvEfYD71a7pHgKU9dQCBxrOEgl9bkcQ5OYS7bGu0brXO6MFuUFc5dw5Z
mpvSS6MN6XLLIvPUvaZ2wXMXF1+HsMX1FyG4xEsb74F73cUY+L/VhWjOyaS5cwpbbFTP1VdulQb3
KFvAWCf98Bzrbv+MXTbGMkphABjAWZtRI7bw6/RVDnnI5lC9J2dd/87zFL52SNt3lyf+zz3xy1zj
uvnPvMOyqFgnHT/ai+shYxDxAo21DviRR3RtmW1x1gAPbaTCr1dnRDzO0F44D34ccPiiEoDGVndU
zEjA8tMQQLOdKVFi17PYT14GIZ5IpocMbAY10NWps3jpSwI1oISQLLic6oq5QAqzGuL+uewhW3Pn
bcDKrtbeeVG5w9BejIsW1hvuTT9LX7LLUWWYpPuqyppUjsO4Y2GDYNCU7WMwuvnrr0X1VwuriAZt
Mcahfgcnfji6fibf/nzb/mLS5yJys+C1kEcCtPT6rqWdFVfEhUYnAdFvb2ZqfBfQgfwcCF0Dahd3
hyAPNFzUwDZFXWc3lJV/9fGotJgJMbVh0vhuauS7CfuXlOEJrriyVUst/rVV4Fuo7goJEnHmBwnx
yMJ+K2JDP/3524uPn0+YGBNYlLYIhAznnTRi6IC/5tJPTgx/eSouRUnpoiaauSZLICk7xetls+oH
VTtUdpD91KopESmDSM+Ja2rDF8hk1rnnwGRvEnrcs6KttUNnQdWcOAisB8ILWKdFnZcbwM0UmVC1
IciH/CMtpyafw2fAlswgsnry4BB8GlmJCRRpE0dbOKbLBhqaPRelpBn9ojzgo9GKM3UEaEKY9KXK
bytP7ecZTKDz5UCgoAd+i6fKPCj99HOgduUZSr63tVh+d7+0DdbULc31mjFZOKl5/nx3P95cTvY6
98iadNQfZLOdWRug1M34pGD6amc4XZjeaIa/4Yyt3WneOHwD/R8iABiCJZxgcePhmn686xUB1e7k
KXIsNPg4Ma6fbRinWMxEkp/gq+t7AUGYaOwQc/ZsQHmf0FdwMbkzMHS2qBOMG3qTjyILqjkVQR4Z
ETxhpn796VaDnT7BPHSqpEXZlAQWhzriQQ52zXkECioeuD/f70tq4dUXZs9BjgRaCwMVa+G7pxnY
pJ6AK4gezBBKSBvApJjVUW7AEuIEedF5TPngc6/VGqweTTVPAOmfqqxVltB0/9nG1StbXcW128xo
GHLHbEa5F8UgC2e/kx7aJj8cXy4mMKSx6vOfv4XzfrSJmsq2ccchnmQp/7CQE9xtF2Y7tEe/Dou9
W+nlzhQlQdG1eBqoz2bsc/E+T7sGHnw6xm9tXJ4rjY2YeQ5RigjPzA1twoikjMl1k+P0X3A4PcnB
Te9BFn2O4oo3qCNn+QtlRr7upwmfbzjlsxNA2I1dbThdXh/abvT1rHB87FnEv7uJV65S1SoZsfVm
/yUddf1T3NoddBKPjlgY9neqU3GFTmnc6UOp3Glx7K1K2VmLVMpsRRKze/Q0SAhmLq1FM5jOki5V
ofFguumacMFs5TAI/cp5UyCIGpKGMIggDtcXgU4WqfLk2FGMMaR4UTAn7BHYVsvObNunlOR0dzSP
uhijFTMMIlz7TPmamigAwJOkSyul3nCaRmvXcaUG1sLmGFPoTfwzcJXsfGkT+E2hQ0QEX33Ws0Ld
kQ6BcYWB7RsBJQR+p569QaBXrlyPlS4rTT288RS/f28QGQuSiJDUWegJPmi2TVdmQ6RV6rHMaBMr
fctOa07LnoB17HZR/2sH/LcsyM95yn//6D/+77mU1z/yw9f0R/3+j/pfaFDWJ9DfvxzyE4/un/S4
6Qv85388/eP/5H/jpvzj//7ta/b9b6fqH/8vewuLH1cguemP+OVWtv8+rfIUEhbVxPS7UX79citb
/BPMNC6CTZxGoBFYCDMa8liStb9P/vcpdYqjLv2t6R/9062sqH/HXIm1j/9MLkPaXyhp3xmU/2hY
frcbgQVE82cBQZy2BNrs70RgiUCDgJNnlodi7sqmoO8won2Uwrij1K7uY09XwrlsIqZncKC9jZ0i
UQJhGxjbjkCdZJHGdnomgqw8kbPsMynwh/HLUHbKAv4U2egcTm9toWLaJX5b0icfH+J9lQ0MSZj1
QVYTi5yWl/3amQVwdK/DgxAwCKMnz3HpwTfA9ATAjh4gPMGpSyvPPyaOVf5kkmLcG4khtkat9y8K
Btdj0lv2/2fvTJbrRrbu/CqOf44KJLoEBp4AOOewlUiJpChNEOqIHkgg0T+9P6iufUVKV3QNHGFH
eFITFQmiS+Tee61vDTtP3riip9bG5HU2jwTf9w7RKON2LyG59BGq3vWDEJvzHkk12bh+XhlfIRjP
303I9LTPl+Xojvb0hcTx/NpIE3mYMvAMFMpNcbW21hFkG2MrYGgGaPCt1GQDppt+csvEZ9Lbulc2
5rxoVNpoo5+e0Ju/L8t/Qxtw0+bNoP/7fz2XPmG4/GGtRuCJvJL97I8vy0/6nwGTbyX3iyWHGCP8
mwwpQFT2LWRshq2hEIytfhzxHy0e/3srwx/Bkv8XLg+MrH+6+L8sD6dx/dx8/nkx+PEDfy8GhstL
v0supYWTBX3Fvq//ezUwPPEXCBxsVAJ3pocSlvf0X8sBbElec7IQbVaCfQPDP/1rORB/8QOYw5mj
s6Pif/L/yVpAZf7stUJ1ieSZLSl7JRoKDmbI55szJii+VzZTRgdlAjKeBzZYGl22Dg2QxSPMo0mL
7dO0Ced+UxkhFRCJaJK5Wwd6b16G6T37b1hcqyjtTzrz8xsTupkOO/j4d2u52d/mTQXMJdLmojMT
3hu43WU4GMs8ha3RLZe2Eo3JpmNK37UJuu3IQKJzOzJVvmLkKbs4WHr3YSnzPgkVuHzw3GRIuwRQ
4F2ACiWY7WgCRN7PqclI0QL7/ajNcXiT05SzYz1jwziaQ8oZ7Zr5RwS6UPicxq67g7WY8jNIo/S2
U8m0ByPY5fdUZ1sW9m2K4wlOdj8eipmZvNFr/ZndAnyHta/peLue9plXN4287KzETePaMoY0xqkO
D6x3ONhBWC2FC+Ck9CPJTeP1RKsYphIbG3K10pqkGNEQY+uB8YKG6BtjXNeT8bbfmO0eoQ8VaWh1
AcSkUo5io/gOEF/RI1yS/b7U7rnaTOssTT2p3sxp5hCH4S7yo3CHJI1gaikjTnQZZOfG3CDcYYNW
uFx7hmvYuKbcjXTX6+w0kBF7pkDnu+f27L4v2yl5ZxB6Np5mbY+0nMgsemcA7q/iTvry2uHvIyp2
kO4YoY7d7tM+kU5IRJx/DvAtAYom6aWGmZGsa2hg9oa6zZemCavaCL54PZnfkfLc4Ytg90iOSEkU
8pll1u57oGnAw3yjmu7mssKWLBy9HlU6dsmOPPQji+STvCm3A8UyZrV2DNT1VKOkjKth5jleDCme
4DQa6JRWCc5t7ITWXO2KebQ5B5DEtspyumgoem/de2U2EM/VMN8Wo7N+Y37dfkfzbz5RiJpvvZ48
pFOCnUeFg5lMdaTmKusOpNQES2g5mBbiGtzZl8yjbxn2WKgICfaR60xLoj5JEm3SiNKTIT2hAdtZ
RYsYI687X28mApQDMMbeiGa/8IfQ2vr+UzGTfxx6MAWt1pryIyEgg3Po2BhcIPatgliuCbmB5ENY
zqHuiJwFDNGq/gt4+eoNe90KwUwm9fmYpySs+RPIy8Pq0ow9SWsi/Mv0RmuLLSZforDr5JAqpe4c
E7ZO1OQZLfjC8romWvKJCK81JXbx1PbFdNsHKy0zaA2EDwG/swXRbJv/RTWb8KLeyfdOwSRa781i
WOOIsGeb3wrRtUNIe736Nghf91gKZHalvMpmQGAui8kcTK35Afqj6URq416QJdCqJ7Nu8OFDaHtk
Mr1BrePWRxbChY9NNZrcO5N2RJUZygjbtGDfYc4rA2CzcElg6bYgryO0fcudb01gO+fSmt5MKqMV
mmKG+eQyYvk8l85qxEA0iwGNSFO+BbtnfJaj69q44P3g26AWBPipt+i7IBP+cM7sr8oOa9FP75mB
zrc8Y7aGaIZ2AywhVqQDig2vi3xSqUDU2V7+4Cdm3kRDzYMb9h3is+Mosxp2WQvj8BKNTiAuRlMx
ap2cfEHFNkufCcSCpubCg3uGsKHru52ni+I9Gi0IgpFRbb1316LXguw4qA57SewUBYtcAn0Wfrsj
RhpuZlu+cQHRyUOfaRPVHMO79RrlVuq8FXVqfjEKnPphUjEKO1XV5lnRlpuiiF1vWJa3neu3xVkH
SJQK0+3bJsa06t5gKlyH23YD8Ro5usmTOFk9R75zGN5ZF30GxReEbr4kF/0IBDgJt9wToxU6U7dC
ApR1k0NF7wX2ZDAn5j2iYI8Yrw2VSdQ4cgYKmBo83xnziPGNhbmzf8BpN1TfGYosaDwdz5+PHvdV
RURk+9BQ0xEjH/Ni54Of1f6N5lkkisPi5+MaNceX1G2NLzXvfRH2iVJuSBLSbMbCr4e7mWuzxZWD
ZvBYdFouR8PJvSUG0khL2yyJG2iS7TEvGMYT9RYU1xsOCnFK/IlYo4L+ZReRfaa+pkO6fSVkqX/b
dmXxSXWLvMwyT3xIeKG/EomWbeyoA3KEWHRkH8/lJr/JeR6ZoKZM6njd6iGyG2b+aDLhHofKLHzY
xDrxdWiVjv/BnpagvfR6g2H6sNVErGJx1gfL77aarwRLzjizRcfZidaZC+CAVC3WrRXRFKDd4Hvp
FVe5zMf3Fri99WzWyn1o55lopWIZ13tMODx7U1mlaIS6lMm6TaGORG9gXnQsAYhsMSgRLmC3i44u
RJ4uIBBJXMiOYrJQdpaM9shpSrrxwfRgCMEidZAZueQx7ZFLPhTlEavafS5n7UcrxtguHEBXE2Ui
C45aBEl5tQU158N6DNjZTZm6OnlrfbJGR9HAYEFBmVsBkTsWdeB+8lK3fpKMz5qorTzVHw1m1x+b
tl0eSHxwx1AlpvcF9/VwByrP4gtKJ6cOK0uDJV6XQZM3YgTnE7DJb8zdyxu8LiREzPT8iUVzNbJk
lbnV7YpBtl1OfG2DxrxsapU8jEXSrZHe29XhNhjBEyjY9YlZYvAkHGWyOtUIWe0Nimhd9vqt2xj1
GelR7bUmuOIRYCttL1sM7R2yCliS21qYHbIoYZ3nuVDyzDcm24Vw64N7Z3SShz2i6+GA7soaCWyp
hrMkkTacu82qbViaK5EaQ2ab37x5QWACNdNpz1ZXJj1xG2l1DkY3wGtZWNadb4/OHTGdaXC01qIt
gAIj8IgY2bPnInsejVHSeABiyt5GP9hQn9hzbT6ajTc9BmYz2IfU66ltGm3TV6J63d5g8hEjAkSc
ArlHyBp+zwpwkJNW0xvYkLOI3aJO7/mioLYpglIgm++gU9qLTgiphYQVLoY5OPGa+VZ6sOW42kdr
aSrjgHTNux/sxsT3yc7pke5ztcQ2GaB3jLzVTYGiIo3Q2JkaqHVZXbGoZ5+HwJm+QcJOv7GbXb9U
Y9F+gmW7sQoN+62z883ir5Tc6oh3XqKWUkrzmnvJcJNj7L/XS0WCazqyHQtnuZqEHhpleTcXSNti
qnzv40o/6LJJc9pArj0HwYWSAyDCfk4GcQ4EFCeOiRLyAXIEzVdiIOszmM4L8AKR6Rg3g7oUCelF
MWk4Yop6kilb9ESdPKfTNFnhIApxMcM+qWJbFyRPNph9ojG3beJ2Mi3TiGd4z063JtSV5N0lJ9+e
WBvpxxFUzOAtPaZqQb6etot4ZI9QI/LA87DEPvr8D9ngGVOkkxEokEr7ElwzONeFkXJuwPlNiGyO
DCexZNz0W/CO5KyV9j3SiTun6LIPrR2Q8UYvPtnjD63sA8Lf+TttuSqNm5KtEywOl5DMsjXyy9Kp
s9ux0+gL0nmWd7UqkEPwjU/f7BE5e4awop4PqKvp7zNSo1xWWfBmkyK3DwWvWWOPxqPdGNI+KwzG
k1HLpOnCALudRZO7uuclUuz7AmAEC2y/8gtaVydvJ9vib5ibJIAgtQoMZrM922UUjLu64f9YGTz9
P5uaYFOO/ud+2d3nZvvc5M9KYmv/kb9LYsf8a2/Ow07AlsSA8t8VsRX8xezJRW3ElMSjT0YL6F8F
MU0wmEk4BAPEqPTEEdb9uyQ2hPgLOCAdNarVvwdY/6Qm3gd9/240Uawj06B94kGJC8gzd1+0x6a8
tNLBICSQKVJJozXo2mPeNUv6iknreXt3Pw6FPO2ZgMAR3K/yReXddT7k8WoCET6J8StZH+NXUs7a
D9mYQi8GZvFKT+jX86LTwAVnwsiOzH3JbiEaL8BMQQ520M/6CFQaIhYSyFfwGL87K6x6NCYk3Yvg
JVww03ZQw8wAZ7ISv+3qrhnZi+QZzqQtU+h7zPqVNvnzKQnXEdtosDO+eGDwNO+t059956UFh6Xr
QRUXjqYnUTF7iDMbsyI1SLq8Mkl77WC0fX8+WGeu27zaoAg64a/LqbJa+75MbfbXQJW740/vzW+6
eL/cMXi9tGcDF7Ouz/SMR/7ng2UDfcnRZWm2VWfcFko2cTq7/StH+c0psfVhwkRhaZvuy16hqFdv
sLJdfczye1nm9nDiQ7BFmkb0P30EOSFMz8Lf7eeuJ/c/5ae2pMgre9zTg8NsUOLc5WSQDbjzKy/W
7y6bI4Bw0G1nlZEvXuCqxtVJaEcZ9soRp3L0q0gkbnHx55uzd/ifrxOcDO1VAGvB3u1/GfKEzLqm
TVdWqCQyX7FTXzzSK32lsuFUu1RwodyGSV+rye0+A6kq1qtybDpxWjrF/p5dbt/fWQuvPLr8gHEX
1HLkgNTd1fXaCJ+iZmA+GU5ApskVXwYP9jQhF2PEitTDbEcjarDVEOnTrHM7iami2wq+QxF89irZ
IXxr2ONENH70u4DNZcfGctsA3o+t/JgCVB7//vj9R8Dd/jw+Wzm5IjyoYAJgEcKc3rvSP91eVgNa
Z0SGkAde7hKhlTTVQLbVLUOQ8p03SSOsBiJl9WKyNXeNPHiF5vabOw9fBiqjyRhlf8Ce/wGDnmhz
zuQuLqaBp2HuoUHZs/HKU/ybFwYm2d6BJWCKndqLBYeaxJikSX4jlocVkwyWYnsgtsHsSu/rnx+y
X1ZTljToEALDGY1gHF3PT6igRZYDIkc4UfbNN7lMJeHBSKRU6PV2/r5xE8t9xZH/m2vogPhifE6j
AALbi2toqCVvc59DCkGfdkQCc4RMtb7ymXh5FMuk9KOZu3fFgeS8jLjLURvmtqAj1ysDqcvo5hrr
jJwnP/7zFfz1QLD1+CrsHyQcRozOnj2TfenpNjMK4PLCyy7E5hKl4Ojl/T8/yt+bBvitPHr7ffzp
yW/xTkNfI7vA30v8cdwjDv0pf+XB+825oM3ZrewcxeYJfH6UehbOQPFHdTx7Nc5yIoa3qTJu/nwu
+w3++S22GAnsnxuGFWAihPviihVBPnZpLsnP0Zu6zUVdx+jG12+i/mYBAF+IzT38+Yiu98uZ8V0A
S8Snbj8s0rXnZ9YsFPKzh7wMTqnhRdqk5AuzH+HqPsT/5hyQqvfBmSaiO6ykq5Gx860nYt3FDLz9
CGsXP4LbMz5f42EyBYHuZBMT7l70HR7b3LEJfddzMVBl7Vnw+kcsvPgREV+2ffm0dXPlxJM39Fbs
/wiU94B0LcAoBuKbPbNJqwsMt5mK7R9h9OgjfXj/hWW8taqtUVGzSeJPV9ue37vB4nxK9R7BQdaz
Bf0rTXp4FYE9n+EI8DDCDcRyR3hAkh51d6e/4+abt8iYLW8l8XHGwrgqaVdRICaSaxc+mibaW3Dp
tDSq7LHy8YZD+FMFgm+/Uy06f8GkQtMDW0jhEu1KUchIgN2ejdGY3NA5iKqG79inahEeAInJVyYy
DBIL6GyRDUxsRm9e+5sjvzhqNbr7wBx9Ge5qwpSuUtvIlgRXpItOFaeNN24XtIJx/3QuwV0fLLpd
NN+ThTVXbpBsonwVrjplTYc9J62W+Y6gK11HTk21HnnTukOUodT6OrZwcjGoUGTLxDQ9F3mWajsj
MUY19lfqvbGKDX+ijwMObn4gwiT5LMk7H5hk8GrjDPXXd0HlGd+WUhBLMdZ1dzeNhYOH3TO3O4ct
SR4Nmg33WeuJ+X3qI4A/V8VMIoJTZPV2IFqDPMjObxYcdkYuHgkryz4ZK2aEiOkV0reUXic19yB1
GheUr+XRsUqVRV0jNU5yq57xwRG94h+9Iqto1lrYr+2LEi9ucXQwVH0asGAyESixZh5gKSTZscDI
5J7GTdlAVz1UwSFdPNtAZkvMNEnpG/MNo5gLCydRRzcgMA2JAF1oSmGv2CYGIinPeVDa9rsKoa8X
NYXXDd+c3LDWSw1K2jj33S6fQjS06RChfB8IaSbD64brLooPCBHI/+irBCPr2rdaQ1fB3h5ZymhE
vDI/eUyXJvHidFLFe4jluX3erIoL2wRVN+EmTkonLOopNY9wdJDlY1Klw1CgV5JPHmJjjPSaAOuv
WmKxezO1JkJqzN12fuEHoIuvuhEkSORk3qS+aEPXDLwamMGYgSYv285c3nj1rTPxRQMDm3svxiJJ
OHZIerO6XYMZPwGJdQb9GRI+3HByM3eMS1F5WF5HBxl71o2OjjvgofdwQ50uditVN5fBMvmME4NN
pgfXzuGv91PKHpi5Z15fe9RRGppkXu7eZ9rSqXPSdj17bqwpaklhbXNU54pMI/oUB0b5ToM8sSvL
CxIq6iJOKfeIbR+29tM6pRamfbmMNyw5mT5aU48JIIT56JKE4xeJ23/UNPKG4XuPe0WVAkhk4QK+
XTDW+MhQewyz5QM5b4J+z7zkb2HFFi3tqsLZCQ6SuLA0OGxEUcxzOFl9JobLzcPkHC7VVn1OuKw+
bTy06gelrOAuSC1iZtJ8ZOIwr0P3sPhTl7L2Lilo79aummM74/4PZ4cuX9TXDk4AhzIBGq5hE5Dr
uFATcPz0dOq1MMw58kvKhTODQSJByFXljYx9+7WK7KkbQQog3M1oFua2eVoXKK3XTso+9UCq2upG
qiNwKSbRjYoUyI3pnC2eYTIbm3SB7Knlk01zzZ0PxZAi3YYBy4i6a31VR9ZsBzeVk+Le7wbBX1+w
a0GqTHLyexjp/vzOxHbIm9lCIEYKnXQ6HLEFsE6rslsiTynz1sBWmVyoBkEfL4oC5O9V9du84CVg
N53k7/kdzC7mcTG3uOxzDXin8lmbxaoxLzFbn33MNH4mzpmLLM1RkMz+nitl1aGN1fqRXBKZRMzG
qu9D1zGVw4TtUqluSUCytN80+YXd+smebbGOsaKSsOnTSg8a1GSoL8zTZBEOBe1OWxQAYRkWdOb5
sE/XwsQ1pmtjZkJ5GnTOVLpM/WR/WeqgOkpWlYdBDrCCzaK37paloYZUAp0K46iUUkLXniMODC29
z9jkkIXWmBsZwhhW+6luBxp0my06lPJ5S+yfphIKpTGyWkuUMQ97ajlN2iHLZlqow3zJy+F2YWE2
6hpoU07PejRH87BZiXajzCRIIGyVT+8NoSGJ6vbgpvdjoYmiwx6Cpd5cWif7TsN/6u/5M3FT9QgF
Kx4gWOuPmHk8dTnUphwxyA61imohu+oAcYd8sZEGZPLJ4cdoj+tOqnOhxUzQOEFocxx4o+Miax4y
Nyr2Sdz7ccG3ADICL04ke2tXIiZVaV7rkglLnE8eE9GWJrzmASW8/AJOFoQXQOUAVFurMwCm0FEx
j1tGgNk5ZoZgumrK1i4ufRae/ID9ZC0ObRKs7ifEgaVD4NAEwPm87vkmH3csaP4wmg6pf91g8V9M
bW7yhqSgoSkjG9yUeRVo2e1Tr4Y8zFuGyMx5k6z1+qe5SMbh1NilW5+lfB1gjbIw52ebFiuS6FJZ
9FBZW8QZ/avsvi/TpOOuevMabdpP2gPEfsMJ3SQwKqKr1pwlFajDwBhi2CPGYcACo8kZgVwUleJr
JNEUYa9jqsxAp/EaPqjsney73LRHjK9Lgx+UqbAlzhpgbzmf5mmzo9pyR+u8mIETRK5RzgR3ZvNM
PKfNGpp3VIOHxiv5hlEkt+xh8jadLghOYrnPFzZla2a4W5Q1wczUiR7gmz53k+IwsW3BbL3x3TqN
ZYsepVhk+8SAmpBT0JHpvRQGbsCclSK5hDDde0fefTRihqnaIOZLF1ynk0feRUejiBmeqBMnFriF
7zNTzHa82dol164CfHdQK77DsK0646GuN94Rv6qQThcu5Ksj34YN9XBuuCcH4fwVuALMoAjVJ/vQ
zos90pm214dRI+vQ9Py82Ap678nnppmYaLaqPQxMHMzDlFjYAanqt2F5AojsfkyYgU13C9YmA8gy
+8/IYMqzImVw+/5AkEjxwS4T92vumqq5KtXIKr+Zjc+yZtvLemHPDfpqpzHKU+vNLSgEN290hKjf
LyO3wgG6a8+C+6KvMpQZQcZoVsNWfixGaQQRhGcieRDfWPXRaEZJxwGn/Xunru3+PHUY0OCNF7WE
7oU45SjrCn+PnoA/hoOGoYy6BzUN8t7MvasIMPuCImYuCBMBp3PqWVHNqC23wQl91/Dkgc7CAk8Z
YzFbqHTS8o2L6+qwgFirDvaYl1nUVFZ3seVLhnbRbsWdN7QqDbOtbD5PWEi5PsMS/PgQo6kAPoPI
DeIAzbq+78sFObQPkINujP1t7HpphU1eOcTQZ7VAHT626rGfy2ULvWrDuIfGBKVD7vfkKAhvcxlz
mRmfIsr/Eu+R9PXtaPOQx9Y0rpC6m4zZeaVF0IXI/locy552HtTIQDBit1ZdTtQ2/tHVysQX5UwL
1QtWlts/l1L2y44BhRSkXYpD8opMvCwvakTTZXMqNpK9IDKt9QV593kWmUOSrFctKh3viMbDCE6E
IDpbLPMZJ95YbuvNJiDNhR0awRK2DotJnEE1cU/+UjuMfDyFNaiCpNi8cyY9+VFGxbYdfYL5rPOU
/MiPA3EC04HE1Ty5pdRO86hmaoq2p0W1gT0gk3dik/a5OzSejP1RpQ8O1ImHYrOT4O1a4eA/IUdP
vZORJAaBZYbjQVvpyVX7+Odr9OslchG1IaiViNnorrxoqmRdhuGuwcfvN1Ai8IgmZ0lAuGyIeMS8
r5x1vPvzAV82jOgTYsayafj76FdBXj6vbqe1kGa5QgpYKrP6uhl9HVN0sE9u8QW+0iP4zbFg9GHg
kWjHmZS8aE4laa+AZhCKSqvIPkLWwGKXdfNp9z7Ffz6tX4t2gizQzxL2hjQXNvvz0yI9hMl1jc8g
8dVjkJcrDue8f+Xa/XoQyIvOj1nRPvmR+7//1FkpuqDuvIkE3zobi6e6wNbW12o+/6enwstiISTZ
3xkPJcTzo9Q+tH2bIifMgmo6Ixkkj4TZ1Kc/H+UF7JJGFA4YubdU8ABZrilfHMb1oEa5ulehPQ0s
/ADkTGathvAorFPYWBEjo7G8Hxeyhu6J8xX+u4JSDoj8glAgtNbVsa74MnXe+TqKVZ5nIi1llMh6
+ec3l3dSgD8WNmO1H2lcP193BrsGmMP9usvhHRJN4xyVsnxlmvK7m7tLYMH37fTPl11Agb/VGtRK
N1NThrCvVb0fr0phRvrzlf/lrcAMxHeNA2GlQFH7or9U7nGZ/ZB2oQF34Ug09lCGeecb0ebM3Wvi
61/OigbdjpSlV+fz8L4cSBlkSyU+qm/cbm0SUz2Vx00sr7lDfmnTsXY5knbZntIHkP7Fs2Q5vcTH
vKK0Iyc7JO8YZlVWF29zYr+vEy8PwgGsziudul9PjQXTQn5PV5rxzR5t//NTkfr9aGmfwQFMrCR2
8ro9WvjK/j7K/9eS/xdTtp8e3F+05Dff+/GZknz/3/+lJPcItNtn4yTZ0Z3fpxz/S0nuoyQnJwX3
CKYO/sHi8f/34BzQBS4ivnZ87rASmfzj/7SWCP8vBvFkrOxiFcanxEb8A2PJ84djd66wojE0YB7G
L8Vq+PzhyNwkNdK+SA+diX4aTuR28kSZvMLM3h+xf7en/3WUfdBk27CuOKXnRwHJbSGxS9PD2itE
yv5JBflnhGfXDm7QOC+nG8Nun366Czd///b/bKf4+5hkjLrg4BldsoA8P2bjK/rRwHTiOVndg2kk
xrvUH5MrV2+fF0Sr10tjvZZ8wm355TwBW3C3YSBjAHpxzHko07WlaoiVkX8QQTZcVDrdcONCBvnz
2f3uitKkgH5t7UEb3ouVRLRuLqE8GvG66PmhbWCVEQpYISinBbQ21JC2OQ/HtW6qVz67v5wjx2Nc
YqFKQCtgvvRc73wUWupWdwDKNZkxaUjifd0yDo/xIGXjK1ujX57PfZrBSFi4u8kZt/Pzu4gWoU+1
cPoD2wy6TrmejvQPsrM/X83fHoUjST6fNiELLzbgw0owfVV4/WFEpX/tN6j8kMaqwz87yg+ruIPB
DAsIpZZ4cRS7UbZ2aNgfqqFZb/iMGkdLeM0rV+zl/dmPwk6F3bKDQFx4L46iRIbGlyTwwzhszCxq
euetnXgXqhPJK3ujl5eNQ+FOdv7+sPCxfvFlKW13gDQCZm5dA6K3yVylHzm9BkD/zVF8i2hibjBC
h+Cltqdfl2r0c6UPahYyxuyFh2Xd0n9+c3x0G5aJs4fwq33F/fkrWfW6LaGP6QN4Fi+k+2rj3CA7
9p89AiwMrPUsgXsdI5CJPD/K6hYO8v8CGXBHHHyRqAVd8mB0zivLw/5a/LzgeshCfCJvgO6Q00uT
5flxuAn9BBnRRHmql0MNGvHMMswSBYGfYDAonebmzycm9t/47IgMhF1Gw3yZeOaQgz0/Yla3zQjB
1TzkeLbDqrPNeBRGeQT+XFxQin7GwxucwAWJw5q5+pItSH5FI2Z95cwZfO614M9/Crt1npfdv05Y
AtryFxdZEwk6SdpNcAItR0ak907gVqdNNsyPiL8qY1fBvWErVDjWccZOXT8kCr7PLdqNFNIm8U/f
V9PRFXnz3aKvu2Wet0fXYq27afmW1hcBxAd0ojbx5Rv66FnSzZqt/p2xlEUeW71HD7Nuna0/q4pZ
3WhBG+3YzKq/MtupZiBrZwvNeEvRHub9qs8yDxDtKU+HkYSZlVl+PBFxOtA+H6m8TXwQ+tBNeSDw
Rs3rN530xXaYhmRzHlPRafb8mVfnl2baOeW72SW08BJuJAkZhTsHoSmHeorSJpv7OFvVtr7BPd6W
xqVll4N/hSurBNyYGiPwwHZD8REgdUZMZLb3YEtyTdigVocA6QK+KqfIL4tm7Yu4TFHWqqAGit2A
mL1usFaqW8zdDJgav64lEIj9xfXKnDz6amJWCTdStPpIJ4sWT1vRj4Qa6xnWASmd/KBl78Bys4be
Pxg0mxzU40AGQ9fR7k3pVNRcsjccUjd2rYi9jWURm+7gHFtD49kBP2hlcR0w+EMNSxsz1I7RunEj
rG05WHqR78xaNgMdpv23mOXi9wf07uuTsfVBFptO3shw0on+Wgwdo92cApZZE67ZTzC1g3e+rexP
RkYCLcELK96zxYFqiYhtNueTWVqI5cFDzsutVmr+qFHxPm1Ow/cZSfXj2Dn95xyPRxLX+ZzYUdKm
o0bIu3iPDrYEOrhJ4OCxcrS88voA4bdlQIwkE1l9LSdlZ2eFKc3tOGBwqiBEeRIzXFHoixSGP6p8
6fFIJi0PdyhLhlb22uIWQ+rSAnaT5pu+8/oHjRTFPdkT7TqmdrliQl0kwQmnDRNu01JJF9MxTNxQ
LagqcaBk9ckoC/lpSHP1aCA8+zDbwPDrG6a7xJjeAhrS2/UYwAIZD4O0mlOe5GCp88wK3nHLLCeG
E4VtqmRzBPMjWIIHUgbUfCBac9rCfF4s2u/GMFWnXnpbcyz7cvSwMPhYmqzS7UScjLphXMOE7q1T
JnAhKgwjBgXUam1XKWkFgJBAcw/JRxSL/ds0XeaRe5N63zarUneKsRKcJpq0JmKPeTFgpXbTJ2Me
XYTqChrO2hZ7vhblmYNPeW7eZ0CsK1TdiXrbtgxLQjUIhMdWRtxaJEQ23cmx8JiV+EVwV2Zz5Z7T
Ny7fZJSOU5TUjt0dq6oBMouGwflobBNeONp1wrwMjGxBod3TdTokxlB40bghIKF3l7nXVl2L7zIn
vjge6b1ezKBnaOhmcl2PrugHfGcBronIKHtPp9cdszOD7vk2QqRPhJyPmBeTmAQxakkPgDBty4zi
NjJz176UJasWcgPGGHS7DXwiheGvLvOjZu2YxRjD0+wsGEqwhefFwWxAsVxkrpyupqkHt4z7teWh
nA30AoDl029r4HdzfxC96Vy7iOi+tHzQGJMOfraAKVnc76Mz1Q927+j0RBnqfFx9J/tUAjB5oHlp
f6y2pZOnBA+DwLdWe0WssnR5X+FKg5IOM+zc3HQrTj6jGo+TaIlcI6/AcAnakc7HarbXLzOk5XdQ
Jgr0O2bCeJYWvpwg79D/jRjOV87Bbq3kzrSD3LrCOrJOkcrKIEEoJc2vrUOL/zACbuSzxVsxh0nq
4rv0cu09UaZV+Dn6qavOEofoKvrxqeyA8Y322YTVkeWizroPFUC7LJSScSxTSqfdp8LG5VaCwAnt
NRAfwVhsjzUd7YBYFkupsDSsqozGNEdpUTgrb6O0Uaqc+2pyTjzLkJimoFs+b+asRVRZQ6MR542T
vhxtmFl+U/pPQdMphwV5n3pVWb5h5Z8q9cVlDfgGKtzQoe0Y3q3VMbLDH7N7z9JgN1NOfIkOCEz1
yBx8yhhyW3gSk0XSAGmZzQABnezsC9k9QAUcP2c2lPTjOB+MIhA98zFRvk945lOw8pYxnfK+oqU4
2u1YXyrcj29LvEXuaYBoiWcoq8bqAHCjexJIfabYddL2KAfJ5KRc8s66MaXv3tqumt9UjVl/HZYJ
f4jR+yUD8JW+0gZH8PPcmGC75rEw7navzCMTBUbCXWLx6NeWsr+lcy7X88pczSYE/IHBTK316h5X
xotglG10udBKB9bLMt3Ak8ghK24m+JtmVBejuDXxStPV8mBGHzGBDzMWiEK9w8bIANpijuBESbNU
TwFeRRCxunUaHDzGeqUBCsijRel3aw14sbAzB8yaMuQN7pmH+uiDny9YoBcmLwuM0iF/qHBeYGaQ
UPCjbLXXJ+d/cHcm640b2bZ+lXoB+KJvhocgSIoS1XepCT5JqQQQ6AMBIICnPz+ddpXL51bVrUEN
zvXAn51KdWQgYsfea/1rkI63HZF5yiu3qVPm8n4VZZin0eJtfQm+YOO3QdlfDtxf7sMq59FepB8c
LW34MB/ypbmxVIlrpF7q6i5yRs+Pa1U5/qmvHFScKay5FOuJNV1iSTaYpud5eqc54hR77WieJI1M
l2kCAUrsORhUON6ja+aAjhmTNex/MYGd9xWj7i9UVvgy4LuIZZ+16fgwjdUabIDiwm0PolwPm1aS
AIvRcjbepFuvr6MJ15B8gHG4T9Fu3Lg94RmMHiQnC8rFi2VlmohEhphrnjFLvi3+Yo5bLGkq5QVV
7guWWftzNdP2MFZkbsYwJezndgESF6+QvG+6dvGHTVA4+ZdLIX9DGWB+uA4zJfIymGhtmO0vHqxw
1/ywBte67QrVf1HhuQDMMk89GWlfYT1OqWTsrBtkosIwXbc9qJ4ag6rr3CHuNR6N2qqti8ieu6sR
MQVhm3M+fax1OPfbEXEDJ42zlBdpr0Kx1YGi/CtDFzGAiuhgIvkaL5psslNO27S855pJtIIvOvcB
/4wv4zRdW4zS0sTYE/oGhhgXFgEKgG5ivBs5NnIyf44EXH3GnpsCMzISDI3kC6t8GN5WzAGXmCqL
nKXVjcpHYXn8kKXlVh+1bdUK4PVg3RITvDJwY5ATbnI5r4z0oASLje0spIuu8zA8qR5kvASJ2UPL
BeuXuPVg9Y/jmtpDLGozHQ8GdUOR8FYNRJDWKaAg3Po2yjMSa3LKWdjJiTtFjOZUHjI8zcqhqLde
CyI2cV1j9BI5+h1su7PnehMp6fYUHgbxFTof9DM+9U7ZeuMjH8yZDpY1/IFoPmsoncb7pkJl3qDX
IdEjnAWF2DJKHgBefePDZOgPGkTP9dMo6+gONzyIPN1bzbBl4DPdBnVmpYlH82nakMTb7iQyJZkQ
2VuJXZPrvIV2u9KmdfoSSz63Jws4K8C1E/AnbaMVteQn6UmYzH27rwXl8mJwos4BTHRDRggpQmrj
730wjeC6OzIH2yJb/bjvEXFu2pAyKhnIOg82fmDgTHW1XVo7VzkkES7rwOzAyQRRLCXyk3vquREr
W98UTxN3hD5pQ1IPXGR1ONoz2DDA1MrmU8JtvjKwJrRb4QWwnDyfcHTMhc3N1Mrh1XSkfuJVq7/6
oiNeJBMpumQ3yLuPdcjlPa7M1I/TPKcOLqomemtbWnebYZGDhxneia65A4HKjvy2ybdzIWww5osO
Fmz1uh5IR1WmtRU45J+maakfzYDuGxq4PnhO67D6Dsqs9s9mNuQpE5ILfL3Kq8gJWXy2zWrm9yjY
m072KE1v4+Zl8NCh0rU2ndFjn0N+XoH0LdLmzZLujAt4RJgfuxJWx2awquijIjIcsX01YRNsxaif
eL6I5RNGo39g3KH0LaN1ePedCv2Pwx2OLbacgFX2/SyuHBnU7JSlXqCsIf5/78YZTf+8ivHb2ofy
NchlecZXIa3NtNmBnESTd2qs0rxEOrQ8eqKb3Y3poT25VMpgFt5MWfg9LPv66OAUGjiN7PFt9JaG
wIg0S6/AzFY32eI5jy55Kzc5/Gc4pYHob/NMccA5toFfFO/8cMhhSP2IyN8bYhQuqJiweOuXvI0g
CxcNU5GNdBrm7N00OJ+IF5hZFQUDjw069ey9yErjxmir6bvMKQKYNDQUtBPjU+6UmfCSWhU1tdss
58cF6cDjJM5PZi2M/EfIpfVBg/rOj8OC35FSfHa5ukShKraLAs68Xawa+S9ewuZOQCZIoSOTVBeD
+QMkTJ5DdNH0afNRhgsTu9D3ewsxRovhozQXCd2may10UE3aLEheguaTEJHSim1fhlRMvgIOWI8Z
dQijuOU9DVqc4UaYRa8OghfCYDA5AoP16oCsGtxFvIlFF0FFh9+5EVgoLv2wmYqNk6bh51ylxCWQ
ryK5tVuVeYQPqyCw4vN99SoUNZeiC1H+cEqOdlIy8CLffTqbO5ioN7i8yRl+IofSv8OGu1T8HoMs
t610jG8dLumvqHeIXA7acrzhRNHdjo26vsl7uXxbcSeTVNMuuL9rXfxIJS6oBF2B+oTXm32Nky5B
eDZro7bM6QtsGf7c/1h4SfPNNPlBy/mFHBjBs/swA+LIY9m02QE3MQSlMFimt8CP8hckSpjhMpnR
ax8aUAixGSqffK8wSgGzjrhQt6mInCuFgf+s7LW4sRkLRE8OLyeaj6qzOg27LQs4HgqPGiFqfBoX
UqG2THwO9yUhsQrretW2FpeCasQhbw+NDrZyGaYHup1ixHFlcDzP2uIS5/QdiQUTqjIeZBZDeZBh
nc27QA/V+lwaWTZsUUCaVZzNREdxwwiDr4Abzp0ZFPrLMDoBkd7TSKsByKwDaz4zYcdULvqPqahB
LvST74rYk6t4S4lLenfF0INj8EdLbgY7FP7WpPB34qwjWC1pHWQF8cgNhh8rUBXMZNFnS3dVRINz
8pmWPblELxB6pKw+9e2nIFOoCRE3RHJEgqHDPHxclVfIO3oQubONRKNEEvDRl6BfTSI48yzj5JD9
x1q62toyTh2yK5IbOBCJ3+69uKgKdTDbudNbnVsaT+wS0uAkicnVBBd0fpH4vjJwkAAP4WkMtPj0
oftXHMB+iNZlFU20KfKGf0fTGZ0SFdo8Ge3SPxtmb3Kgd0v7DEvAfRADTLBY+ecH1dRp8aLLXEZ0
B9vligh7/cOO4Nwq0XDQ2UvFHcgFvg0RdOCqv8mFqErqGW9Ed2TNYopt/L1RXPvlfAsm+1YZFvyB
rs7lbbU46ECycYzyfR1a7qseDa9MTB1UpIS29IzPXoBzboNccjdhG4g4Z4uxai4ykiL6V0uMIUo6
Ek2LpHXrhR1wYIaVLIHFO7WxJap4UifQArN3uLZZmAAWcaJ0XOEM4XAnTENxVYsmneR2DespvJgI
sZY4mEJUY/twRKEFCcCbK8Bk5GX9aAjryOMWjZLi4pmHx7mbI/moiXFsrwUk9hAVsj5LeE0jG9Qx
XUNvfJT5rCHkaEeLGtQtfUD0ycod7xoNrPSy00GuiM2oJ1lsDR/d/A1tozNrfumJBDknQrqOuJUq
WIc7lJzN/BYOvl9dZ92siJSZ7dQJEJL7EeyLkZcvGdNZ0tjkoUUupBuEowbPQR4tEglUsxZ33aBC
EC2VCqLdGDjAGjdqQeZobBVwFY5JA9BBX1/B9p3kEgP/hFyChaIPuNSoRrY4YLIcXmO7kVGGRI+S
k1vbdz3yvyjGC6oKIrmAHwHmdNeu4hrt6CjYeKUBnbsnz5OwDdTEX7ltyhNBHB7bWt80OB/G2fA+
4Qq5634ZWwpH3aa8CPXs0J30Cjfg8s1v0dCsgTa+KDOeWm4JT2yHAtu8sZJcVu5VOeaTE0tkcMCv
9FlO+T2cpyKg+7k0NAuV19Zf9bSeNxTaaKTiWk0Qwd4mc4hXDYY3AyQx8EJ8FsFgEVliTqBwWNuF
7q90mPXzoze1nj/STWMQcDuSyhjQM7MrD4y1ZWWOtYG0YqA9nw2SkR44t4byWRVssXGZ48wAVeX1
4mkxIrvdk9cS9pel9LziXgu9WBvL107E5Rzv4KVul1VznwTCUJcQcBgGbJuGWJAFMpHb+s52pJxr
0k2PWjo4IM0ynAvsqwSYejW919c6lek9M5/WsROisKKq2CM2FKW+WKxBW2uiJh+Pw76Am2pMyP2K
zKF5XDpyTGkqc2EK0HybgwJlgUmJzXaju66SV3OADYXi2EC7UiYZT8KwJn5QM5b+ObP6T4gH/tc6
8M8ARCs4kyX/iQ1/bD7+cjFUMCuHv9MU/PVzfwoLPA/xAIJQ7HEWJlYm3L/rCvgIY2eXsSyGfGai
51H7b7IC2//l13EQMfcIx7jL80m/iQrOH3Lg1kZYB7HQn4l3/4am4Dz2+9v8BdvjWVzGyBZj2Fk6
9+c5p2XXa9R7o7sNuCmUo0veYpu/Cqf8qMdc7qPW0ruq/xfmxD/ptH5+V2zyTEuIr8cL8ae5J39Q
+IvIiUNG9rhRYeBtcqc6iqWoj4CarvHK4C/xicCsq9vMywN09ExMSpk/cYSO28hEtWzilPo5kPpP
rO3uq3lQ8utLnd67/wUMVtQnLDCma/94Qd8MihPjLw95QeLFe/OX//O3//y5zP+4yv/69X4ucsv1
f6EgwpdsByhUSIr9fZGfP8Io2GPXPS9j12EF/rbIXecXJlKYYZFfMAi3z8KI3xY5H+Kiw2iS+7kL
rd0N/p1FzqPz98ucZ+XshoWLgO8WFaBzFnv9QeXo22nV4jBbn4zeenGXM0mLu4+0PquaUlLQb7fC
DMuAc2mXcEaHqv1iYPGQhu3z6HgnCwdULAb7ajJOxZrfp+u0y8Bbz82896riuWzPvYJOi52fEjsO
OjiZAOfFQ0tuW7Q8LLK8gzb8jDz9AuP4W0h4UBOmjyS50AOkcQROmRkn2sVNdMbjkUmzEaSucD5G
j4QFYQ3rk8I3DlxQadf15/iQ1v9hzeHNqJwrbYNKtoLHNjAeAXvcpDUGtrA49GN1wEtykLr+BiLo
o2kjwHMOt9EcLXxcl/S+baMFI8/xiQ0RmVsjxYa6od+YqX2cp0pxrC9vLea8Ta7Lb8TmEA3CYHaL
peEjs/QDO1W/kZZHUTA423mCt8F59xzOXIK6kVxv/nSArkZYqbo3BuMgrGE318HzgJkvzqMes15u
7+BYHaKOLzVIfCsElDxkZbES0GYfoyX9gXvkvrJ4VaDjppso4rXV9CyS2h7hwWESCSN8MaZUYlOW
Q08aDp3uSdR3dqBwNvQ1g9r+mc+tN0jIDgu9WLyVzg6SIL+v4o9BRRNAMNVJStJWHIqe5Iaw/xJn
JwJd5gprCy29gGBTEEhU95XknViH/llkK1O2NIGPd+NX5mUlUnqja39vzOan15INBWC731iYqHFo
yXtr9B/NaLw2vEd3Xr6GLrwtsuIbfQkrJvbgK+sZZkXhTkTegvKXeEEG11sc5S29J/TeiF8o5ysi
eXBhRQctlpdIOFeL0G/emAG0DUg8RN/tOcaPMR/2Vbs+ACM4N4aGDgE90z1viQ6uQZnS9RWlcmok
nujvuf8drMl8mar+ubS8Cy9onytT3aXreFrs5t5qmTZh6XwGp/9gRyCIDGN9KBj0Aj/C0VEoUoIW
AZLOkVHs5xOlqu29kgJ77rKnB7Pk++TuVWSTakBgHJYyIb9Ki3dY2pdGXt5NUZqEixsHjE9T3nlc
BF8TBj3SBpNQ1CerOL8FaUggBtf8cEJpNKQJ1lV8aZK09KDf06u4ytU8xeOY3jgiGmKesW+GUHt+
vI32lh+2RaqlbRxMUR1M0nvQQHxLScSbxy4JZ/tqnKs7Cx1LDLnN2Rhj9NjP7iew4k/Mdxedqn/9
0WYvfGSw/aPM3WNQBRedwYvjztaVG+Ufi+k9Wo51uUx1RnvWPVaEXUROdz+U+sGE1Q6p68B0Dbms
m3/kRndv2vqtncMfU2PczNhaTdu+hC33Jlr/ovSWt7mpv3RnX85Uqv9CuvsrTuEPJcDPvRGZUwgu
gCrF+tPeSM56gfVTr09NWJpb4odeabRA/2vEtu6yT/qRV3jldmvaXGVqeMWNuoUo/6+kIH8vBDlX
M4h6IfKiIkYTAs/373dohABz30tp8lPUXeJkME670jvAvE4yu7qKqvZBdPVbbWWX3ZIe6eDc2Vnx
QzX1T9nPf6AG+Ic45vP3+my7RRZZrkCH//a9z3LUv/ufc4KOWu7GL7ncfw1jpX4v5M5/8//1g7+x
1B+XDpb6Zzs26vzVMiwkfzyvkeT9s7N/U8i/PL7PRfU/Pufn+e64v+BfQG3tE5Twq7Tr9/PdcX6B
JXXGszBnc2wAUX893237F5N/kE5R2iJyOqvCfy9iIUoh0KfBS0fhjKn6t873PwmaAptSGJke9bDp
eHzF4E9LGAhGaYfrQoMrmgbrI+XvzOzOZSR/pGgxmAmKPJJcS0FuKHJzvYws9zPcQTBCjAeDAxfe
IZe++19fxH9rLf1vw3FTiCGsBMyFtIAJ3k8S2D+uGv/rY/kq/rhq/q+f/3MVnXW9P+HcdvALiA2E
dTY72dkj9Leq0DJ/LqgIFbYXWqaHuu+3VQO/jPoxMC0fVouDUtj+d6rC/3ELwUYA6h752TmSCJf5
n24hmLHT2ejU29KQwsjoi2aWjAeZmXCpSd8L8M23ftNdzI0RPjo9QzkY7zUWCvZxD9zxxpGM8OUb
ojVJTTUX5H5vZRWYS7bFck2Q0P//qwnHzz/bd/6rUe/yUxWf739cQr9+0m8Xi/Pd8DegOx6ov+4t
hm/+wmjMRa/PKo1+3jh+WyZG6P2CUw5gHbcKKGkRP8PvO+vtz5Pvn+Y5MCT/k2KS6wn5IEglIUYi
Ugz/HOnQLQjGOhFGhNGOSzVIuz6WpRUVoVUfM0emtqXDwd10cw1fXP3ogqFQ5m2KjcW4841elFS2
pF/itmMuWJKfkrS0hQbj5ORZR3OzCqNR9MdgEaubXpuk5WmFxzzNPZrhS6ucvaym1dUPg+u5wkhW
g6Dz6dg4PhG+11nIkiNotJF4k6U70imXs6HcmxYRkz51qUAssEZmbh1ELhf5nQYSle5Su9HyiVUy
BGueKcppMa2MOMY6k/Ye3dhat8cGWw+B7CodDGhCKfMUE+ipW1uIhtw0KgWccTEz2NM588QtRblV
7kYyra6qbOrL606NQ3EciqoLqd4JiWs/sd/X6mVtdXrPm4dbeGYgkW8R49n5KR0YGr+UDGgTrmTZ
1s3nqMKSu6CDygOj6+4iIiqe+A7NO9ZrUggx7UruJE5Onq0NnPdAZsZyHKwVu2wT+Xa+T6WavleR
06vLpc79W8AftB0RPLSpuHJXo9iX8PunVwV044ILK4b9wXffS0UC4Vwsfk4GOSGQgDjNNtrrzDBj
NHTW84TUCjoFzO4liGWJQPbAi0UfRSuY543JfCouJ8mAa57c4ahy2b7MNRlbaiTpfpuudXCpSen1
aJfSVd7NIEW2XdmCKmuJu00ALqTLgZGVWvcklmJGfJDAS8vnAUSW+DGMYZbr2DC4lXEpKYIbBvn6
vPcYQU+8Ijv1hV+IUfBOO1l0KUO7Lz/M0a33oaKHahY1ZSjKoEsmsH2cgcNAHGJWEaflEsJJbYoA
yA+jyJFgyC1DmToe0HJtQOHiH43m8nZdGEFuzDKv38J+yne6pWMcWxnygdVtsy42GXCTclvaWP4d
wtTJ2TbSHaRs5wKpuHyxh75t4tUnFG3DGCh/qsNhvmX3F4wPu7V4XCWw7thg6qd/NFbXKXAiZIXf
NV5QxqvdzsNNvzi8nQlGPjAUCUlgaZ40+bAcmH/a4VY5uo4ry1HWlSVrI8m5UBUg7WGYxD4FALzh
ki9xWUhs7ImfG0xtN2kOwThE+VWFqkvqYuSnlMXUPvtt3UzvtVU5OzM310M6L15+HInWhQRnz6n9
xRNcJ1kDorvmrTOu8hTZ2sFFNOOyJuBNbxBRymfGnz4Rgnmpt71MnWQInGE3VGrtEpRi0xdRt85L
tBY1QZ/KeJ3GkURmG8FJynCxrU7KXquHqHNXtKkEc25TcKs7kPoDi3NE8LcNGJ7flGDseefzxp0h
+6fYsbMRieXG6ANPbOeZmjwh4HvsGak22UoeqWgRmxaDk4zjGh7WeT7PPAtGRClu8/CEQCsz70xz
ZLSHHCDIPul9ypfKAWNwGbZ9qA8ZE29MzkZglMnIPCLfkvewHma7gZWtU8NOr7RbVKcpDIt7FLjt
Sz9l7ZNa7PllKZdoi3QEiwqbRBY70i7B7mREA4p4IeWxhu3uIWMkhPe4Ttrdr36ZIQ2j+0rQ3eBn
sQizFrZCB5cOAVp4hc5RnIgP8elliEieBobEL+Hc8s9m7pBhkU41ldvAqZ2VBbEExFhnsIgwc+td
O07BCRJw2G/dOiQjdLKdftyMC8ARtCISwMwoIfunVXYdmmVdbYEh2zsF28RGTLVOEbft3ugSq2Xv
iKfB6KDL4MqPhyZYE6PWq494a4Y7hy3H30bFJILT3E/eM80n3ii7WacBzvhi03jooeY05IUhZoYE
5X2zZStu1y6jJZqWvrUAA9C0GZyKgdSVker6oUXucyVkqh/aICp3XP+1szUrz7pnnureNMTqkBVZ
98YPiOchM8OmJVxj6evMJ0k4wBqbM15MaRLgGIrrdfG4Rrd1oUcIxFO7ps9DTd5r7C4IR257wPE9
IzkMGrt5RpZ3x11P+Ae7maf9UBTe28o8hzgIWCYI1bK6jHZ+LfoDGp5uazUZb5/TWDmsn4lhTVwC
eWFiCq2EqQtPfHHvK41W0+makvhKuC7AIGQbR2kb6LhDb3bneygJY2xtajshL7xrcZyhuBw99w6w
EDs5FM7sW+A181OfOjYDFAIW169hsLxXJCwLHSib3ATmR9XePD9MCOvCejfweJYJDBr7PLRikcDt
GsRNB+3ITFIt8lM2uuPECTfNUTLRdiLV21sb5xCRBmsehjZQBKsUMkfjoBAMffQQufkWqub0tUuB
LqCUnXUYJlMDYndGhPoRH+usjcGQLdz0NjJ2lDMeXgf0GBlqwOgxgr4EYCFjVCRlgFN0Yyt0ac0Q
At3mR5NpvZ8ds12PQeDNN2HRhs02rYym22nfG/iJRvZ4ilyFFgUxWY2iNnfynGxM3O2k56y7UbFF
2NB8IVBgiBnjwBQt2qfSmo7hMGj73E3xs4tsNGFrKxt8zMfcWmbZbxtu9WQAkoCw7DjjrVvicQ2k
kEMWzDfUTAvbn6j286p4tbKqoOahFeu9T3Xnhvu8HXEurxbRAi3jU4FNDhF8g9SW4ApY+Ais4qLR
RvUUVXWETQe7EeT+OYXYJuwu2nm8ZdfwgWjyxd3S+/xSTS1jVGNlg5dXZIzOA16EPUfufIFoqa1j
y3DdhDOJt4kOFyyWVBHUgJwtH+SxJ69HXXTeShZH72n3s7FWmR0yVARdG4tFTfdjWc/VyTSj8hYp
BzZNh3A7fWhMp/VQdFT2nZ2TkRB7Y8TObTUukDCec1p/LiftU1ou5qPZkbazGYUbPZlyZfUGqNPv
SdcI3+jIGt+EU0TdKZ0mT97kbFVx5SrAVF0tAJQo8BlFAvd2usUVUXMYl7MTIDcpg+IFkmr2URep
i24MTZGMlzLN3KvRsMfmMlwNS20mKRHPNr1JSxj9kvOdrxQRqKKL5p62NZQnHWRUJbST3NcW6SMD
8tJUPWpwc26qhDnTCvxcOcuFMkyPMMhhXUrifnGQoxebO5q6v+a2IzFx3zrIS3Ysh0wT+m4aur6f
HCJ8Nn4d6vlhteX8fS2K5XWxmjOZc9LQmUqrB1AWVFwUN7KL/LvJ6GdvP+RWp58WoVKket4asXy7
VUS71Mn8aidmGV3xFquRMTAR75KH6m41Ovtd+12XJsXETZgBGCRVRNQlShSHkXG19QC5AYEdXfK9
YJKyhReuO/kJchLboc4VQXeUvgZjVtYh8RHS7B2j3zvruiJ6GKM5bZHh2vOwDaDoPy6jW34fgmEw
4kBXxnYYcKCCDczDNaY/11GCzyp8wLVvWMcGx0qxLYEUt7upEV0ZA0AwnesFLk+IqDmHLRINoTy1
VYaIvonQ65yU5bbvI1hOahB+/TxeLDv7mAB/qFuvQUZ8VF4HJaxS6b1k9Xj7FiVW996ruliJWBrD
BjsPm/m9BkHY3xFcsrJJrro0CLogDCPyEd05HonC85DFtifzywGdfRhPPoHseycidgYFel30BHqG
80faGJ511OfAkLjrmwUxTjtFT+osbNtNVmNfeZRcDinyWUPWzmq0IrEIGhq2RJqS9jKrOQs3PkdS
uUP665bJos3isEwEBB2rYpyZ2Xtd4NIYrku4ZXpa75UetEDgtoYXPQoZTawJyXsILM/ik95lx+ft
mLyrtEJwy7Kw53KHjaL7UVTAqTbz4nuP7flEZdTQZddiHJ3im08svLOx3cbWSeh1uX1bdiApdxli
4vwYNHb4gYYbjJf20pSmcC1QaEvVYUpqNcoq1xD5m9M0s3HJsYsUtcxkMNyGEJ6+JFfEBhWVGDGw
cU9gSqSC8dJcjexdt11+iQDEv0PfZxS7BoQXIR3hXJy4dvZxx1dHgdUONo/FgpCvuKjWInKv7BkA
y+XCtAZdwtAa3zs7H51jOGZm+eFWspm+m9l5ViQ66aCraouZihP06cci5mUPEhGoDhjcow9vkUIt
yz5IsDpnigy19+LoENCiMI0cTNnqT3yVtr7z0XY88zsj2vM79oMN0j5IyV09TD2q4zKwcE616mky
lZ2eKuZbQcKuVJBzBbbFOVmR4S07xB0MIWbHH4rHEsV+vvVpWpX32lxqSZCXX6CtI5iIlKtmDcvq
AumiaZ5mzXpIOk0S2KZOe+o7n8Ps1REtlhYGjcuj26ymmUDbmNUGuaKYrm1C2N5Gmxc5mabcZoBU
j4Qw7Fc8aXoLkkPor9lUnfek/dIe9vWKNkwoDyPF0mf34xqYzxYUlycCrscL8rfX7tntjXWLZ0h9
czifwjshm3XcTCG5zYbwQ9yWolwpqK2wF3Go2kKSx2plIYIqp8fwFHYER9pufQO2tTwEskEQAoYu
Sd082IN6Tk8WkrDYTEsL4Ri8KMhxqYexoOmRgI0YTzZiooTbekGNWMvn+nbrr77VJLJYHQUQiuya
fQ9+EWkJ1r0KJ8FgZokvguhErTt+owxF4z36BNmb/bJcKUUVtGma2osyzi472FE9F1aMztaHjzKq
vI85BHmim8hrqxfEunVzwinElUIPXHkP59QZyg3fE491WhM5VnWuzUV49qeYRp0gA2zQF7URlp8t
Nf82TTNkrCbp8ddC+0MSFJF/o2erP7mWarhA6Joku3ohlsMP0LC+h1bFzcVusuEGGpcFSi0smqOH
Nu96tlo9fmudJTt6Iuxxii5BfhmGw3Q5VsP6fXUIc0wUstjrKnOnvY6yDg8kQRcDYxD6Pts1KNf7
BoQWAnTyc0noirR6KLXooo0tOmEjS19R+UDqG76vXi6fEINN/nGQbU7wVmn2M9fHIHry0zMZL3dq
AHTcXpAnuyh7U0OO2X50m+XdMxbrwZhd6xnAfxZncjXA07Qwz1tCmZD7zPlMadvbFGW2WK8HTWjN
Zg0VCjm7HFKqS9+lXqsyqmC8raRh91pMxOjl880SWuE+QuBGzFmhjB3fcAgvVK6dJFrpHVyN9ohs
qpAu/pvQs2GCcYnAHygkKq4RvnxsdsNgko1CUsurB+JO7IksgipTFtT+d1ZPFQvf0Q/Tr2YiKBAE
PXdOgmfw4RIFei9s4li4kvcdgVeE+zQ3rZWReSJ0FdmJDZH/uNaOKffUAt2n5WPqemWW6/tbVIa+
e2VkVXe+qtqnklurvudE8956R5gXiJWJynERRr82URsuR3nWDGNtiu5CYC7wC/EqPoSr3ftJuUC9
BIJrzAGhXPN46ZFmxos9t757kRIq9wqll4FyJ4v0NlvPHM8COsS2OaO2qZA58Q8rovgnDfZwTobZ
XarLMg/UBL41MILt2Wn1jqfOOTm+ke6ttneuyb2fPlfX7ao97pc8yVSU7YNiyl6IlTEJD7TnxY4d
K9NXgCG8A2qNdo3hn3oPNX7lLRAJvDrR2aV7TUkc7DjvicoCgoypqgyyelekdYoz1XO1vAPpisdl
HaVRPFTirKdGUTZ7M3e7fOZs7n1vvICko24QTVan0cdx9lAAPI4tlpjzzmRLXhJhGAJaw56Ad6lZ
wgfHpPbhaRF728vKCxfu5p1n4GRBcpHNW42pzD9gvyi3CtbKMfJEA75qtNudXtryyVjz+lDXI1p1
FH8cuuMcOAvnctC/1WlYWc/KD2b7skMhh2SUBUOinDMrwvbKtUaAe25HxJ2IQr6VjNI9Z2X0kAuQ
X+QAVfi2SsxNdylusTcj9dhvz+2Gk0wrLv+Ri4d5B0JV8Jd9YzoYZQUOt59D4xslVVNfMAxqvncc
ZtuqgZ+2AfXKbd0w5DF3bY1KA3YCjRIRtemxbwBexbQTrVMu0slLemb9MyB5q2rkEwrlbrwpV0Ov
P7Bl6NuQU2m5FutCN8xvaM/NtdNcr6mRTy+CjKUFm+NMNlNgovSQaEpwS6+QnGWSS/ao60A4inBI
+qinTnl184TQk/mx7+gR5h6blE++fDUs5+Bb3NinzvblV9fU5huDrzDfddKs9S53B2uYkGSXdnS3
DlaKMB8fc3Dbdq5SW3DDapeVXHI37pp7z0vhB9cgJz1S1TzgyvgsSePERDI0V0iuwzy25jGNHbqU
3wVdlnIL3mCadzMmWYGlI4quKPK7AxzI/+boTJbjxrUg+kWMIMF5W8UaNUuWLXnDkNU2QYIzwAH8
+nfq9a677bAsFUHcvJknW3ssUamfeJTte5PnyysNmigBY7lI4kx9PGelK219Y7sGJ6yhWI0j2sgb
zsa5OGDqxZgcR+peldPtFIz0tO49ywfksKRSJWdC3HA1V3So9SJKHrWsJOn7MRSiUdgiE/NM5sO8
y3pxCfNtSaAuiW/7dD8EefmjwW9M0t9Oc5qNG+v/bBybaL7HrI3Be3bd37VWZXAwbVtNZxJU8/Ju
vWT6PfdJ87F0mOfw12tAfjXk32j07dVxV0xq0bBM73A/OTPpVXTtAX9pci6jQLVZl+vUnjhO2+4l
Vw7JqMLKWL0ENZ72g1OkHN5rOiRflURuoYjRlAWnQN0/QcZeTk3Ut7+3oS3unaixWSWd6ZCa3t+r
SKboS3O0+Ds0kPBc4lanJRMt/NYHEKv/JgjvR8Q0eaqrwaHSyjj37WTW80wfyiXCzkMEKXV/q3GZ
7/l79U+SbMt5JqZ7VxGHjE/QGAG0RtYJ/7YJSd9dPRt7nmzUn6yfF39LnQTvatha+dCu3QqlGpv3
L+x87UvRUn2VG4P/hMYoffW0n6t9IRzsz266Bc2u09hZub6D2kLLEoYowyqTb7/egj8DUdmLjzx7
GUhYDNTglNXRV7b6WQ7B1goat2dTHSFKdr8FYjyPUdx5L/RKy/KKpNkF19JPQnxC5GZWOAmll2QN
SdOzSWaPMtzEEjIVEkPW0Yhe1Kc6mDuNDiBwMtWODHj5d3jByUsEMr3Lsc//aqPcCfZrsC1If6Jy
7qfKH+K/CI2N5g0KlmHvCNpNj42akJ5HTrOd7Jb0tKzceX1n7R+LoQ6DHXIsKQuqHA16AhVcrA6C
CDgquHgeuSkqXuZqMgKYbDsvEKnJHDBGGIHcnoj6ubPT9JFbUfwoBxmVHFtE3shYLGBRQ8+K6TmA
8pcREVgJ6Ww9mA9ebHC4n2dviV9CyfviMeibJtyNVDS6/zj38o8tnKLuGsVV8jBXRIBR2PkR+A3G
sqKD+C0oK4G1mAfiGpZ91X9SH5d8TWFcP2C7iw+hUsMHRWZK77c04Ya6OXNy9vxmqbKRi2dznEmd
hDtX04eIe8517q3SDdyGOqdMWxNUfYq2pH6pV5Kz1F8mVLyWUZ98+Tze3qEOfcjSeHjWrOxzdaTF
KslYNG28wHGOx/u5bD3sAGaAMq2USni3tAFp584ukC00v3x9M3GhTo1Iwqsdav21bZaHlxj2tCtE
5ACBl45/DlMnnTOSnuUd8KGuydhh6N/SJFk3LIfZ2uI4azF6mQpMdUnSzQrynyP9uonv/J18i5wy
txykWzkiyjBmT/TWNqbpbn2S9k/CJecefoeD1ktRyJNHIP67EFN33uAhv3KurNkS1E1+JLQJHks4
VX2IWd7Ik64G2pq3FqHgEIKq3ava9tXrtmDHP8z+osVxGF1kgq2GaLAmbv1+85RnYKLTf25l3Nei
C7tfdbHBza/mtP9VEj9Gs2qc5pYGacIXnUCt5gDx3H9jENkHpHO/u/qz4N4dtdasnIY1nYhDSqst
QTDEy31qUd5ekEbWkXuELJ5j4vz6rrapXu+knqW8cJcxTz5xFhxVwveH5xBXcM57P3Wi5yBJ0hNy
h5+cLLZERvsuXO4MzCuoAUkeF6ekmNs9kGGuAOsUtmE2snaZGKuoqD+ZhIeFQzhn3RWpMDy685T4
nzIFZXCoReOVu2qj6zTrPMcPdqqmDzBD8TQwl5EqoruxdCkEROHTNZ4/mRuumLYPg4eFO/I3wZKh
fKzHeekuQR/D0WEeTrospp8h58hT8lcaDJoFjDNPb7deCw+Is0O0ydwotSXEEz7flsVQNKvqjQwS
NY6Do+hHgLw2ZxEOgwMzoZlvsVuwb1nSdCGatONXIfDdqc6DMlvxUuP3c9KlnPfAscCqRxIk6cLT
/7ZhtjbAXmfEaTu347iPjVPwSVbiT+qXHqWtcog/+L3TK423/WVN0F7ZLU1fmzDil5tq+yOBjU7x
bT4IQwoU8A0NBv4Gt3aGeH6lE2Grf9ZLujj3SdzK4QVqAFtPUU4iYlEXdT8c1UcvEfbj9qqqoGkz
4pXxvZ2HgME/zrv+pU0TJ6a/U2jndAMC3PwUfTx95joX3e+g0BtOSA1MgIMoZvwPPLyzR+K+qn4h
BJcs+02mXslbX5nlv7FN+3lP/VqQHJYV+sd+ZYPHNjNk1UFwI82/0amQy7iwLF+9wRd37vh27rwg
Xh7yUBn5SL4CggevGlSpSU684X3dYkT0bFh/RnqIvoSxDGcpCOVz5+TjH6KCJqHxAuozbdbAl6vL
iExeYKVs/OtUCYBBYSRYcrQCJM+qTPxQRy1JMlJToWaanrsn9g2ud/J7VJEfvGjiEZUnIvXBF1ly
RUHVmN5xHuTUg8xdcwrtvEaPmJFT1pQVOEuY+Jvp5wchyigF0c4/x0Tpm7aO7vFO+x6f0q2Yp38Y
CjFZ6pk895UfanDHsoEMyUBFDEWjymxBlpIs836sEdmeK5SV4f+p0e4zZzOPTvp/wf32lW6YAMRk
jrCXpuWtJWN6wLNhP/pGMRiBftXyWnNazJd1gDdzSfEiXKLBsRHbOnQKP2kW9Qdx3TlQNy7WLO16
QW371KmHLfRLOkdEv2RqMvHtp8AsPyLa3jl16r2SRoaqoiRPNTkCWs6BBBwm110vJbdObK8rI0Le
D7H+QVerTeDG0ZH8MDreUl+8CE56uM7eYanBvbCR7X+RW4p5etfZpjbz1OA9eMvovaog8nA+Mj5w
D7Y2jMDOreTTyTarPa0E9TvIGselOrzLb13pmnYnhU/oY+0gQXAVv/lPg/EWQk1o6H4Xid2+3Elu
PD84Fn7y3stvJHpcIuU9mH53885cbtzF3UWk79VHUTeyPEIBH6InapYQdliqd/ZYdSQc35hUIW73
MVe/c07emRbeKCVY9VvrzQ+pq4UoWt4X09pMB+4RIFoOOpdMcffNJEjkH4Kxnx0NSZUy2PRUdYTN
PmNSXm0GWF6b4M86do6/48KCBmNQO+cXUnppv2UFaajisqqulDFqpem3azB6geb0L4JwugN/YaCz
dYUXiPYieTKXDxWWhXjuujkuPyJ65mtMAJoRlMqJsYKz123CdR6FYLKmEgSsw8l2YWF3TVkp90RJ
9IDgzZ4m/RR6Sjuzx+jAyLu3woVWhGtX42ABT5+yxkWYPmJu77HgVOuo3wYWMPSm8GjKCp8u6P6c
AVqj2V872TuK9pEwDIzN5n7pCoJtG/h5CSmM+95wShGlSZzTmrGcoQhww3tsKz/u/rR8arjl23Xr
bl79kmwdW2m0JD4uQbjc1zm3BRZMLMsYEdCwh+eGUPD6PCtZNXjWB6paM7lgy4mzNXCDmZylrgvS
02uPzHZ2mF1pJbFuPalTUdYel+QVcZ6m+IZWgbNEsl73UzArojKCAvMnTg7DfZrVLuvAxqjK63Gw
6Y5eQL6NYAIKh44LASZoqXV/TFuzdOqak4PunH1Zmjn+2wXxGL97CRTcewbZoTksLfTxTFVAfWg2
gKpxN1BzyevRzRPP8PyhL//sqAQzh0TTdXJg2c/h1oZYRy79UHjqESHNX48gJJblssnE5KeuztP0
74hpBzIBDibaCmhWiPCVBxa7OuUWa3izA3WFZKw/sLxa4mtEf2jo4a4BpQwYRRQpFwlgbUzqK7yT
yj/LuJT6DgOZETdBWjCJ7vCPlP+BZMOFxWW91QSdtySnSeFUr5BjFtx9feFtb6k7giDASsMunpuS
CdwTtcjW5zaOxWQEzzP4QM7jDbfLvotbbPkmCcx0tzqDrA4SYoCkZ3gpTHeOU7gPJxN1rn8YaddW
e1iZCjmqM7VNTtByiGmfOBsWV59Hl4coo8eXdXCtrLP8ZQVTjwWkm8kpjvz9wvEiN7wkL8tCgvhf
leQO2jZPRf9nKBwWK//CcqC+C/x+S5tUyGV5S/cQ18quagD1uAVvIjfkDersV/QN5++4DrrLksVv
1anGX0LTt7TugiSMFMxSDl2PAmNbT49+HfIVS1pw1uuc2Mh5rLRV3X7dPJU+p37a8hqVvXLCfq/7
perehrjq0n+OjkpL1w6VT/d12XBDDXOzrWyMoY99VYTJWXZFqFneHeQRR7BKDcf4HwxvwAOcgxi9
BeKyVpnahCCuXq9qepgh+/xwBcPyfuy8tP5Tra7pjtZYPMGaHAbiScv6WKrC6y7bihPhx+SbJjcH
RfdF9agQ68VxHlgUHKa4Kd2T03V9esAbNhUfXc0l6BJIZ3V+33YEEUkp5JtPjkeAEslS9+pn7sR2
fNRDHzsNpVJeAWaj7ovtjqJn+reQpEXX0/7FWcfbYqqI8DJMJOKYbGDaukMuErkdU124QVaPtXV4
VW5y/UqAhoH9RwwN7xGiuDwD5+AV8FYHkVOfWoYHZz15Xq+3kIYxXW01J1bMIpmtYJqyRXXx+0Ba
UZPbA/KImqaGrdhCF2iP8eYVNSgtrr3pFS2nM5eN+/H20QfMtdfBySfHxUs1DmnWz7ZfL/h0xPAw
T0FITGEKaKY6usHSmcckZgvVXJBGGM7WzqugxQmysZbRh2T3ZanomTtCvFrzI+ZEVb+6nQtycWqZ
EjgTHQIkjFTrzFRxQ30wxOR8ax5b1lfpr6jtBpvup2i2+rrEhd9cKQIN85PwOKuf14h/OceuSwkW
vTjaVnoXDF3CHSuVOAieDUSlYb8FYzEi6lgx5heAj11zrBevbt76lg60V84PTBUn9uxb81rRsFVn
di4Nx7mum8beF2RMXO7ekAvsnkqOdvoZ1MYhqdVQcf036odJvXIid2yi+kADJeesEfcjHRHwDsdU
mZ+MYElxhlEzp18x7U5xeISJ1KgnPuTL8L6tPX1CQPeCcX2dpDTBPcF9Yw5cMdmf2WgrITdEXmyb
D+oj2KJaeBbFRvFcX4bHwAjl/QvgyROMcQ1dNmwCop4dy1NczEJjMalCvkgi7UTq6SiB8rC2lyae
p/UIst0d2wNy4DB/zT0k/JxpPpxyPk+TR4cUMDMrqztkEDkPOLjofniyW8LPiQRUwvP7rcDazfPT
PHVr/S3ymKEQGarsTARKknu/f08nSrhye0G1ophmmEZwgW617LyJHqaDmouJXZQgBOUc6qoJzGsg
660Xp+W2nn8Tijqqs5x4k+LFWev6VneVjm31Gc1b3pPcKRfcmoTM5LytR0VNBzUtfHsH/6EIvSl4
ZIoC4oBXBuPGMzhNfty9wrqlzthPSNqRHY+Lj1wIu6hDbxpbsNKfdcRldZ7jZD3qYOIPTTHUvVTz
JCPoVcJlxxLhrFtJmL1D+ScuPm7a/08ucvwEHRG8NI6Mlp0vHXM/DX0UAFSLdLune6hKHx1fAsyE
QsjBjisCdNUpT8KEuryk8Rm1GxRAc4jc0e1A/qmZ4KHwR++Y5kY1f82M7PeEl0ssn2JaRMr7ZyiC
mNR4zJxHpDCPmhOWSeoY95vyvJKR1g3svbeOwePadOVxzAcwj5WhZ2pXKgxzrpfPzJUO7fQ7EBHj
c6vz9JwnAzv00QzyvLXb+LjiCyOf64G8QT7sMrPAC99BT91eg6oInqRmbcUqZqg+R1VFp3L2o2vo
RwAb13T0L17oOJ9RFPDbgSpyTmx5QZNLGmdlJN0vrpvUwanQu/P4aezduQ/tfuVNdJw6ln5RGwbX
0Q0pLdyqjb0OtWfP7dzMT1I6jqD2ixD+zlHAkXwuD4/FOraZ8Df/IbWFy+IYDfrSJVBy3HUV+4jO
rlchpLObN3CN9BjCHmDothj8OCF+tkzGh7japo8YGzHFdGV7iglGZf1wy8Pli746qRca7Gxj/8bQ
BC2I4UKylKXB477xBrp+etHHewTH+qOqWtbKMYgjNy4i+8Rqp+CGNtbBWapc/qf1Qugy5DN+Oy2l
+K6DDfZDmnjFaYisGY/8esydhYx5KsLyMZn86ndTTDhbPMhP7xhm8WXQJsftAPLhZQRlsW9ymd+T
UkdidAqMKWIpG37CY+DtOV97zJbdhIUmN8WIaRJIj4S+e6DnWZyr/3tzkdVJRRKLEzteCu6jvzJ2
0oOVx89SlKzROrWMP1wT4tvlC5YPvloXGhVLPojFWDcPSqHLXDzcJPvEz1ufpSiQuZ3oHEG73Thu
WepY+xgZmBbs3pqTKFx58FqDFYeXiuCjMaw+lM8b07NHpDi3yxCdFCxWtm0xdu6U9tGMrTBSN3yx
DVifr0om9RU7fChnKghXRJPTGMngEylLHX1drSc/2ZIjWzLEwinw0AmWqrxQ0uQ/2bhtrzaV3Nar
OdrQJ3Gxmnux8Zgy3DVvtcPSHsUg2cIsHkJa1GzJtDvAtaCwbfT2C8tdhErZ4PECozox1SiWs3Lc
VowEidNux1ygG5FHEvrApjBsH1Ek/btFBGwplB2SzBE9bXAM83WGm9C/lL7S59klCs/mQuSXnLPn
MpmxP8fgPC5yQJWs24YCN/7jB+bZ9q2cGE6TLfAzCLEIxuuWyHPZ+MvTsKjyPk9k+kBD34LtC5Dt
ozcvaNBuFMWvskmxlPmhE5y7uXOuebwGf1wUHsXxEsV9cLGiq9yjj8Hhvcud+oerTPcuWpteBcVW
B/qaWIx6IMDP3FrZauSzDOW9mZKfcb1wyYTkGhTG2+57pBOyl5XuWN943v1Syv6hxM7ykcBUE4ex
Uf6hhaNDKoeAQ3IOTDpSdF6H6kp8gKfQo5f0aawNhqKEl4wEtQkudfXk/YidpTya2tPZOifTdIP1
ULg4ONSgJeNqHhUbvY/Wx8y/xmF3ZjBuj6PdOhaoqQC9Npv2k8+zuitzXdh9xW3jMDqpegCpAq6R
9UH0CPyZiyrIEOiFKTupc5SQ1UAYNfkPpOjtnv5XdtnAnq5stQFzYiYtdn6HOlgI3MQyr+fntE8A
pVV+uNfItMeQlsLHgCsq+cfNZMFWb9W+9Lg4P+vFDCMRgqF66+JkeYayxRSSh6I4gjwc/lq8rP1B
bMxWhHzjL+5fqT23AmBgVxXOK4UL5pwkMcMtCXRd7bdhLX9VvGc/y9rSaTUpp+feBG6FjvF0Yaiu
I0pW5sXMrPKj8Lsf8/xN9mOAVsLFBaVFD6k4+2w9asCqel4PSCEUd4KyTZ8ZnBbmgbB513iF7/ze
T39MiTDhRaNlnaZ4W7qnDZsLrZhpsL4Xees+FsRcWFD06YuHhnRx13G5dCwSeuAnOvGONneDU4He
/BcDZhg+r6s2byiQ2jkWJcCjbOLuuvCMFsiXG2QuSFq6nrNxaNq/obfNFxmFDgCtuhp/EGsH3zmX
7tBdKoCNXAPiPvkR48MExkVDEGNECd/uaOeQ9j/WedFjLQLi6h2Z4j9zkHrvN0dEQjBmk5cul9Qi
F4qWI3egr+5UiNyFK2v6uEKTXPn9Z77xtQ+aewsmGHVSsFarAVpBh8px+7irIBlSxW55MQB31cEJ
0lov7DsAm/PRT3XVPpm8upF4cCKql9xl93Cb8D24Y7twsoyROf1o/h2vO1h3aRlTGQtDaVq4HDn4
VTTm7rrM3KAnP7lrtrKg0a5Lsb9zY1wNmplvw/I+4YvDisCecGFhzK/+hZG84baipmG64wYGoBeI
gP8crvnUvThpHbhHJ07G5NIhcQUMkJyFV96C634NJxwgeUyMIBuKhNLD1VlW/MtTgbLtgMOpf0rH
o763SLDPHw2HzrZTZgLjFTP/4UVMU/0ZlDGDIkWH4dGpyt78NzMU7oGhD+bK2eV8uVw1hsyCOb/r
6PQt9+BNFQ/XwCGyU8OsJkychY2PQQVT8Zyvy3ZF7C9fiuYWGNkq1wSfPX2iw68EZIYiyO2kzV6O
jkAchWe3QxoJuQJT2xyXwNt76g/zKrg5D1c6tIe7slh0/EMGfBtOoYCz8q+ZZ+VgHeD7z1114Ng/
p0YP8W+02uWImIHptYmBsvIq6Wv1U1uY9qd0YUubGSrVjgUe3+GbTE1veFvbyHvtR0TCe5YvU4vK
sOrYy5q1i7uLNZJQ08GdDECYfWhJt15QIcFkaXJWhD5Ue/XSSEm86a6nnyVguxR4Y750WKoG3v8/
TdXEftZbkgrfYF6RK1Xc8APZ2KBbFLQioKxxBF995g7i9NygNCdU5i5diVIcizyguTlGj2zJV+Tk
3fqDWv0lf2I76hxDM6rv0ad2sdWu23wV28zMupVoKDupwnwkR9W+xnMLptlQ5bxfVKvTs/TK7jhN
AOHvobVx+PCk1uWBsJlevtMwJLmfgxSG50VD6kuO/eYvBuSlukSmGSC3gUglyrMg3DtdUXw3OtD8
5TaFjLe60ZkiqOpv5ejlynItis4mde097t+/ro4hzJ4qGEzt57aOZOiQv8JmOUb4VPt9EWwxX3PM
1ouDb3Ck+4jFqpN7yTew+B62INSnyYm1P2VLxWYWF6Ft9Nm3Mo/A4XUhxdt7RrrUPU8Bo+w+IttA
g3gT5PQvF2JemYOJUGHNUgnkqOd2Yd98atLNNB+O6S1buGFMN3WcoWPZ3+Drg3inuLbT49qImbSW
GKghVnFn/m5wxSElN22wkvpbMOSgnW8YdqR1OH7og8yiNdSaaW8c2+/e9eR6hy86Jt+RFlSJvJP1
SEXDZWaZ0/96lo/bQw9PjA/EUuJhsVjA1AOc9LLN3LlQFZLlBkft5AaoMAeC5nnEXVTXKXtonPfr
uRybNAV1rMP2z7AZxLzrsuLJzLMlEo2+hk6T5tteV9ShuxgDwPQ14Vtd2MnaO7CsIyoK165pE9mQ
o3xjTlnqdn2UmrRWt2dBGAwxFh4TBAR40MHbaR96uIFROt06i8rN/oq07vWbPxV1dYhIJ/Mx5vYS
lT1uhHmsL0qZ4HvjO1XzR7lusR5CWs7Gz3bEdrALN1b0I5Z/H1PTGFMwd5lk7PfjUS99aw5ydpqF
R6IJbgDoLlj4YycRVt6DmSDpvridrKLgHbGqig5uMsr0VAaI60xIgRlxR9uwo8Q3kQTK7gtcyibP
ahKkzT+jpCe+vVSyxzxAGifjM4fsVfCzvwx1U/hXBl8v3IsYYedF6B4/aieoHbpbARx6b/R3etB/
cb7CUaNz/BIqLFA7t7vpU8OyukdvRCDFHb8CZbN1310gscR3nEnFPpnZTdEbWuIi7Iv5W7FVzBRe
JD8TXJjINC3VNZb54h7HtA2O/hB79x229vlr7A1n0EH7VT4eQzktXnpcg0DzEiWVBgAFXLFcLn0v
Q2cv+PoUuQiHqoCqI46zgU77HTsG9Mey2fIk/CYOkYoQMviQWnbr9SijW1LV8bx9YZOZyodlOva1
GVfUHn4AhzCYzMNYE3vkUOiAAsVpfhV92L1ZrLE50+S4PkZkRz+MZjWQdaILdvNUkORlUQsF1ndG
XLJ2pIorA3LoTBf8Ftud8n1CJXhxaziRE69JJGIUAhBtTdrR0uqOI/9JbeZCO2z1pFLNEGZWUT6j
7kfdXdDlM598dylfwjAFdh6SK38QNBn3DNGsTX1WosDxNZXYT+3EIvW2+sSxrpiCXylpTgi71qO/
3/DkiV1RJ6CGoCMo9+JLcJ2HhmDMcGwj9vPAqGWf9bEof1GADfkknRKa3aVik1ZjNnceo62GJDPh
YjvQitS5WbrigMcCk9JunKC17HSii/7YBp6cHjYdMMURddMQOGndaHYEiSjDRljt088V4MmPWDZJ
sZ9I53AODrRSXBo/nL0TL5Ply3ZkDcjg4NLp61m+i9S63d41DkBXDCfNeDfj4CIIuqXZoOZyzvp6
DS6Ivb485tq2e9+RrNsq1uA/o6V0E8LFk/0rQxK7d9AT59dGLqG+xOE2//AW2nEj15mqU9jT/nwE
IxV3R3oZg7OGmrwyPntN8ERPyPTcqnK4DsEyhI9DbEbKm0kKhpJbtWnGlQaEOr0sRkeXMKrDb/ql
6ADWEnk8CFT/zHTMj2tf5lMz0rTiut/xVFRn6E7xmUdF0sYrFy5gGtHtWlpmu4tHLISgphq39KEf
MQmeBwdHzNGlMYRAHkXiwYmCCYVdJl9YrDepDE/xIMcDGPpQ8NKch7+mWBltmeFpflo3WMweSOm7
Cl2ep7k3zmcqWdu8eQ1epyyfqRqIAyJt5Dcka2Pe04KhoTWn3sTlAuRJs+o1Rc+taVaiOogQCwFq
QTpduskLVZZyHXgb0wpVxx9y9K8mvpH/+2bg5i7c9KlbAPf0bJCwEJR+9GK9ihgfmM/2UEOKtbtu
cqbn3Kmq46ac5mrpo4GkOeM7miCqQNLmZgypgZDHPJpHWytyLTx2AxNnHS+ZN1djFgIxntkXx8PR
hqJ5GvjM7X0EziyBQqquwDHzzMPXCzG8c/BuRojmEOFX479PHEwaJTUOTjJxsDeVFJbf1u/FhALs
17iKEHo69zImpnKyyBlSbAVT3p821l9XB2sOd28affQRNwwG5y2ueHxBr3VwpQCtkFgXmAKla9gn
iykK7bnEIE7eepkSbhkiSDOPDcLZuIt3VHT/2J30cuc/guLylNaR/B2OeHJ3W+76FzFpDDGtpqRg
J1AT0Vh8utrJFf0MVDM5+xHX1JWEWXeU4TQc3KBNq09DwdZbKMKSomHFluLn4HjrRQ+B5x9v/TxM
hqVIwQmz7enBr8v6P2eaouch35z63BABdulqcDAD92r5boB/ZwGhxxea0lXW4GamdEFDwB56hy75
gQ3tZWCZ+1wpOz4b49f5a8lW9Kmf2L9gZ4iYpRSGI4T8FjS/mHURHlrGv25XethntdsxAMJC8r+j
pbX5V9t2OS1NkMv3bevHPkNIERHGRuI6mwrXWrMz2E6fpqYzFaF3rBCOXVkZchpUP+QAQvBMh0B0
8NgJcfmZRMYyGXw16velcuP8LQg9BmBDNAsj2I0CvYzauDtHovXvKOTmUCW84mTJRMhQDr51jwLf
wJvNLeZaBDX3NOoxKTg2u4Yhh6DFd+JsxMFcSp4H6qCe3Moro0PRcWzQlu60qCBcOR5IGPdjhoKZ
P67cXX4uA5idXWRCyTcoXwx2aRQuAR/YHw3FJ0uk5leGXpk8xOCpLw2IpPtEjGt1TclSpMehY3e/
i+aedJIbNGL4xZqk4oLKlm68rNDm2yPBoQYbL+tV+hCwrWJWIBHgPuR8PoYzzoPpCx9BTbGFhYtP
Z81EtjsN40zkczcfo6GM0Qmq4BGvB/hgGQyoacXa6fMCq/ir8xu17JDN7YX/7T/6XYtnlp+iI64x
ArT30BNXe1yo5Lg6vm7Ojon7D2bX1tzbIV3tZennEIW75y1KmiQOFtJa8VCgksN3uJrbsNp0A1mv
DnIvvQvrYlCeXfWP7gWmi34Nx3+AgvJgh1NmIPQKN5H3kwOE/pp7XCt+LLFxuSgEadFFB7jSJbkA
xWarmQe8EFgnq3OdjOrZCbqgODXNLW25eAsxKo9k3fCupd1Kd2dNE+Eua6wX9v8RmhruIHxouyeG
iWVSazeChYBltT7g4eY24orZDCcSbH28AzmguAw2kz6zv0vJ1AALyXhrL09cXsfxg8wIyXMMan53
Sbg7JectmIvrZp31dwR0HfnFbXAJpflHbUn8vNxE5OVjiCNLGo0tb7efcqE+K4t+sWN83d49HDV8
otnx4l7MmccehWw8iiKJM2CSi/zyPDaxSI5BZ+Y7/orQF5gQxn8JxRvvYvMA6TkDjr+qLkXAoseD
SYAJU237APRffIrZieSUj5V9QU4D60xBDBF/0Zzf7Gpy2T45HEt2OEzlfsFqgvQsC3c2nudiJTF9
SsH1yMxvZ8x3yeZCm9B14OsgGyaCEKdNlOMfEU39i8GTsO1sHSA68lFg819jMn2BIhe9trXOqXxS
U2Za6x2cfu4PnC9VZkWCV9fgJFsBCmPHCDegcXjp0oECH7eQdzKWsj9RBmwrVFdlt8sSgvA4FJbM
b8Z6SdwD7e7PDtmYC7xyl8Bb3FlE34XtTYr862v+YtAlpqccq921QBj/dkDIfICm7g0vrTknqJzg
smnIGh3d2b0dmxKWAwMHRUVo484x0qGOwP4F84G0FKfO4ggKz63diJOAgCEfo93yfySd15KjSLtF
n4gITELCrSTkqlTe3xBlpoHEu0zg6f+lc24nerqrJMj8zN5rE+62nfjsGuwSC38v7z2U/l3DemE3
pRNAc9iCMwT+mYuGnOYWH994QK+xfMtkMMe+00AFKGfh24irD4rwFvMfL2INeDtIxzvaSrJDplCU
TxG6yD8D4J7niUHrpq9LfVgbPZJmA48FHWSyxjgC2vuVGczJX1x96Oa1RJg7NQz4UpflZcznYj2P
o49nOltRq6qQjT+jnbGJ9RjwuZZ0ArGNO+HDTnk3/y12O9hf1oJk0h1XhN7OklOV40uudlrq7h7T
UXgaHJshUqFHkNlBavssulKogAVpVsxsarMd0XI/9/Q0x6HLNN1MVqtDzkQYMb+/IApt+96yjqV0
qCs6H7/+3sIGN+7Wjpk49uqAb9YfQp/yqVh5yvjPuFsGw8dXRtVdr+vhkvCF36IbwmBWJo7Pc9dj
KM6WCnNal2I1keFYnWk3BTFjWfg3TD6O1H4Q3hYVTp/EZrDZkgLciHABDgYBJ06DF7/yvfZNtZlg
pRRKsymYrJRHX7YYcYkhKTkXQozyLIthsKuN9PJ0T+gTAAHaGkNmEwuA8sXpRz9kocq3xyqeLcNR
e3IIY0fWDpE5AOOjY8UouYlL8CxIXyRbdbywOog6Bzm3yfAHgXe1WTb7ZXogAMR2HvCZTvoy4Se5
r7KCvjc0DPkfbDmg4EckKVA1sFc7OFaaM+zjm7c2IfbVDv7HOG+VUus94XADf0WAkQdD9fvMsuyF
OhMxo4C0Xt0ga87NrT0tBQI9M7nqULUkAe2bkFjF29xpI+e2X+2AjEPHRXSfjE139BnevCNWVV9z
VIChR/+GOJa7qH3tLfoom7sb9uiKLm84mNrKIB84/gGPLMNHnw0p3td2RpjoqptiSorP3JTyzwtF
8FimgJYvq1OZ/IZ+ACEjt/tc7TJmCQxemT3f1bBmfkOvzOHx+mhXubwwectShezE3JnAs2ASTnIC
/eJ6jxItshd77tjDZ2AmPkKZwcSwDQyaF5YXJWshm46s2wCcdVxJnltC2hQIFPs09wmJyjqa9wl/
4X9lBb+GrbkVpbFMc6JLot7ByqiyEdzoQkKDh+sFicmbnJGrH8IEwUss7Sg6LRPZFJ7ICNibunzi
owEusuOnGbEUIc47DbVZ+i1Rr9O7Kdb2XxB2c7MrlwArcx1QoZFyOC33aYOoYDuT3tVsodimtzJg
7HQ3p6vh0/EaFKey6dkoh5lkkJ0kSNgva5iWj5ZsS3mxVg8li89DKw+WyYazu1pL3CxOcC69MPkl
/FFfT2ECOm/8BsnaBeZVte4W2+7kDvlu2ZwJvrLvy7zud6wsk8emmYeXAkkxkW0Jkq+bhvoihJi0
ClZ0BVK/YO3xS22jyiJNYS0q5mbEqgjzNU18QODYC50gcfc7uzqyhTf3BPUkoHTLqomXtGiPpDCo
SzO79hHq0uJ+sKwP0VUXVA6ZQpdMUTd245NFR09smSYY6rQofz2y1SIqAK6SeF7Az0f3iCPo6NoG
m+8lwn+xMuq3vF2l8SMMMwkMW5eAc+9sLFvsleUiqtpaSegGn6Uze+qlr4d6Zi9aAyDCjgXvHq8N
vy/bckjdGLm6zHnBzcPBgMQBBKkzReFdkeh5N+TDVDGjD9iCYMsLwPNiLX5EnS9p0p2MYyBkisem
Av5Z9xgJf+1u8IsWWtDjYA7gW+mLfzalnXj1qtYik4wlkok2o7bDG2NS+D5N1qCowJI/Dpy0YUKL
mANg+HOEHvYyLG3/YnUjKhW8UAPU3s1UrayxNsyI7BDML84k5FaRZ+ebTk7LhReli31/gFFUztGu
dCPk77k9TYfVYqK4qToBRaj2oiLZo9bwz2qhHncjN7itMHZgqli89BHfbou+wKFICOg7L2XiBt8G
QnAtqBfwqTy4FqaSI8AoHAOgDzACN5sJWT8UVacixedSyKh2Y4kPqt9dA2RAPjiLyW8nOghSN7yR
kbfSjL9I9PNyffAaCz+wGjt5W/SNbb6wyfjea4f/6rvz+UGzvqrVvp04BDFBDxDWOuNcLxwZxKjd
J7lnjmuvJ8G8aLM4YzmeieDF7Whg0t1OXoq8EtCOYM9Rz4v/Nc0mcI7pKGm40Tqx4cgGgrwwVdbT
8reERfvcs+Ai8omdBmLCbV0WDO6XuijkPyKyG/XOAsJOjygbVPV/i2+0Il0wC4T6vur3YevR7RZ+
K8RuKKcqZL1ONqOgomAj7bZDtRK9015ffYGzJbRNFd3QBK+EWvbh+h3Qyt42U96/J2yl8gdpfHnH
cGgtdr3uwx4eD9svqLVdbv1Xmb530OfI/swSk5OM3aB1W0qCZZF4lhhGJQpnR43HfiiCHTChBvYH
AnaFirQR7qs1VWi/tKjkN4CCa+NmlErV5xA5M0vJBW3bNM8U1AGvRko2rHuEL8MR4rr4mN/Q1KL8
AtPF0byH+4RKtGN8K+PINut0nH2CJjS5OMu7V9SMVRgsFgyIfJMgcarW24LJD1ivDhXVjl++wYeb
RMxlJsXyu+95+bBcPBWRyg+DTqsWAJthLNE6xmpOeuD33PhdqiM4OFhS76d6ccdHy5EJIskgyFGN
DvyRIHeuwpdxeORVnh9hMTlnpQHu+4ZctE1jJ/4vE/7wglZ83JUzgFVcKFSWoNuQd19RXkPw4XbT
dSKSX/eg2Ypl7cxcOP/02gioP5Z676712ZczOpmrwv9hwY9IKmG3tlEN4ZNe1UhMK66Yv6CQRJe0
QD8Zr9hNbFya9nKYBVXDYa6sRABpaTs/hjFtE41b4UJphIDYl6IDHo+8aBI4HBl3FdokRBPVefXN
cNupUr/0IfJhHCWpKQ8wcAyx0qqqemI0Vf200i9vfZOVdz2L73kTOUTvwJBdwUWgTZOIBg8jYh1A
5fn0H68/rihrcKm+HNygAKumMDm1MxlDx6no2LJj/FoJndJmPgSVsMRT0St2dyni1XIbRDBcNqi5
AsbxIRiFT+zlKy/skAbR46CYYm1pzNv3kB98BnYB1ZzNLKDJIMgSvLGZxQBUzIOjtzoc1k9E9eM3
TUKxsbtxgQ6XzBCkpM8IMUWutl9pAJ+drCBY8LpYsPcjBjMVE/wQXclGyMmTPcEQiOOUg6iUxUqG
ZpyL09+PHFDtY5vKHOWZHZC1F9bdhXCxTDxiYdLuJXJKcRaVqEjrlezKTkjde+/GcgJ4S1dk8JeC
UhE6+LXrFkuC5VftPpNdmN2V6KTVR0RIyqnzEX5CsJoG4OVp7pgnPTrVa9hQ85GsOcXsdYr2pqib
Ve1kAMdmAS4l7HeTNfNPUjXWcR4aN9uuZlmeSsuXI8vmofnnX2W3W1P2vfuAscAr9xSlFprAUkJ4
ElmeLTGo6fa2pJa5QE5gZxB5AoK8p5FInsJqIh0tYWBV7ulBKbnG0FTtoR9pJhHkr4JprRXZj6Wz
Xt25i1e26KjMLI4OVs9zhcp+B7+szWk+5vWkkyDw9gmKRGRSFc86Gt1oak4pGUTExUT5A8EzPB7h
5NQvDZLs34jQx62L9uk2b4f+v9kvPAetrYaxkdr2hYtUs77soncbq+W8yTrkSDxdwlw0wvVzw8Ry
C3JkwMDZMHF+YFeDQ9Ax7OTOUcZ88mUhFQd1kwv3pPpaVsveJzOOSEr0xOaftkEqxSTzsd6gH0LQ
SdHetLdzasMtzQ3+no4ZhxuHQbS+l8VU/RWLsc42EbATngZBJG8DJxeIfgqgGTV79JyznLhtm7Z4
zfWEgJgPH8qZzwuhg8TudxUsJvmiBoslaGsCD7+ij5Tx6r9AODCO8lSzje4eO9Ty6GRlX/7BRsAu
kYmZYahny+tBubAdg1ZHWmLUN49rvqw/mZbi1YosS97CaqytC2OTnJeFbaDH2KP2TOzbaGxeTS5C
LidmK1csmp5vWNzLFkMPl+KpyqU+pUwAg/2iutXalTgyDlysWcoJr6Z7rmIY/msaVfuwrJxlU7SO
OsipnNRedcq+9XXB/WBRB4F05ImyQCxG9Q8jYoijpFGSpmQN1xlYNg7HdY0YJdoaegR+y/LEizmi
G/O6U4/aU2xKAhLcOKkRJIGu6rkK4ZthlUnLsQl2A6SNjL2Mp35t22Qxknt546EDoI4mcZRu3U3R
w/VjsGuqDnMcDwPk4zSJMHWHgFLPbR1JcDbAjmoMt5hqKNzYpbEmIsNW7nGLzNtahEwvzZzrZ1V3
GS62FnfOY5mNlObJsqi9PeFyDyZ7cu/BMKzuwemrITutDuYMOFpB9tIyjQaN4/RddqHWSC86w9QC
jpQiguN+tTeiJSHqgZXx2t/DV0R5BRFvCG8JpmW/Vy8V5PyGrTrPLuhFJFxW2i2xGHXT3azLUuXo
cawab5sXYZhP2HUt2zTwcFKPHeBb/FQoC3doh0dvCzIDhWRkp279r1vD+i7g+vry1BA+zZbQR2EZ
zqUiQ8js2C5Zbv7asKYXCPvvVFN27R6xTHg/+k79tvqqMHGrO/PMPFFmTxFeFqL8qjq39We6OlED
XCyM2D0ETsdkY5ywrGvB3OFfmKeV+BK0Gv9MuWBL7cn5+pSNS/QXApIQS3ovWS+Vk/fo1X7v81ub
eX2hTvauNxYTm3KXBsMqjyUNVvsa6KTp/0odpvkPHUaOvWFY0+JMGDumcxZD3LxEu6PjaIGfCiIy
0hpciKzCf63xozc/zQBosOnm2kdtwXPBlnXQLwwDeTPjERfEnW9pJ7lHcogQkcTyhaXxkof+exCW
4nG2nKI5ktK9nDxRI4Bwl+ZZ5BphlS0i7IuDuUY+Rkk7buy8X86q9cOvtgNA9VvjxPgh4jsJWGYG
df9r/Cpq7xJ0Ft4JlqFfoywL6QUGzKBMOQiMVu0XbV23/GGhaoodtmT3v85x/epBXikfNrsADz1k
nYz1oUcthEU8pKHceARNnBUn78U3yxDAAZHut3Z1cPQiD5GJbOsw9pKAp3yY2prYZWkclBteHwMY
oAFr5gjTDBCM9aRQRc0f3SSC7hPehquoc4gR/xrczhhu5Tx4R2tghieeFKd/AyLYwY6Yo3EMtzNT
QAzcTfHAGQEApjcZ0o+BkX0X9Gk8yCi66ajDRwBoDkAs7G6TOFbFXGWnTLnpPyTtst5xUrsPFK7T
OWpWeZ17R+MPUaftR6tmTBcqTbsjDo/xaQAUcGjDvv3WQJ/uOnQTw3NopznqFcuNLsHozt2Gn8Jm
2YweElgVVY/6YRZvnGQ/KYQqGGm9sOavyRc/ZjvqJ2BbkfzxrXmVb/6SNfeAFjfIBElzUuC1Pzm5
+SdXCqaE2U8i7joyYC8LlRNpPYKlCuKn1WbrYmwnt3c+vOm3AsZHwfBNga7AbEJANx+j80mxJyGx
ZGWnYIlhKeaJnq0p20mQwmavUnQqH5gYFCJASwv9aFc9T/81njJob0m7a9tdPSwwafwxGw6RkpqB
WYNmaIf9MM+hdQ0YsUSoa+fBz3VJQU5gNLGiPm3Dmpehhcd26H3ArUPrNieI8rWP9rWd/8aacvyW
0EIGwLpXKeE9hf2dR+za0zhldYdGzXbZoXrgTGfgEwngNEI3s0f6dJRQQ1+wDRvm+THxgGebLb4m
+8gAlQ1KjRXguwn7lFiWWlRwX9F1HLyO1RM7PA4eSG6JvTNut3THjEsX4TJPdDV+1UUdXBRWlJql
YZP7/+lOVTYXKhHR9gZRKc/MFQrZJY+YsJrytcqhOMY9VZraL26RxqULn3ifJu2iYkKEohoERZFU
vzbmPefdC1YHCYOAUPg64Vso3kM0CKxF0cwm2RlmpfvM0k8xbcnhNxa2jNpNw9EVC5Gwl3DarDnU
HodtS09f3UozY7HOUbo+Vs4gh60krvCB6XeSx4UDw/Z3dLOJBwSSaDAeKG3wm0BcpOnV7imhsHEJ
7mtQ7IVzn1k7L5qwKaA2wnhJ/NHGxuV5qEvg/1SV1npc3dCyXuoRjPc1jzLNrzt7J71dPQvEnlfN
grB3w3z/MvL0dIdiGCLqQMF4dpem+XjL87u+AdoaSu6gFjFyN6I4aQLbYSXi5N1PNvdEFHZerQps
HJnitQiFpw+2D7wqXibHwEBTC+YKj04dclG9nJrZVjOcMreMI4TfDM8wdZwcz4eYLsOJXUrlYqHc
lE7SxL3XpLcsRdRz5bcoQpQnqreoBGJCh9Nk32yz0h+onjYUEqORZqPh5LuFRbJFFekBmbL8tKrQ
sK1+OXwV7RLoo5rp9guyGkQswe3sU3YWeGDJQKDg88H7vV0xZ4rambc57ql1iFL02IXyTDVuHyML
1Ts8X1DI8FnAXWLAdF3GQ4wE8tXU68bRpAHfM4jH4E/KNePoEOUXuiDfzpmiEBN/WzMr8DF+wtbc
eMXa4XEYNBOVJFjsIV5d5pY8V/3iJLtQrSb8bDmQwLa2zDKeIQpa+VOQM7x4ZpFIRRA54NmPVB1L
9rpyDqaxm2YYo2iaThX7ROgziT74WcMuvRDLGSk+4Dcoo8cFz2+76QRZq3zmWmKcub7Jtg2t/sBl
mPukqqM/6Bi89zBZEI7M5oc8eH4JhrAryDbHwdGG2r4e2LKOPA3PK49tcRrRI+CCG3HLopcNwtew
zM03fBSvfbcwVGBmqPkxUoY65zqQ8lYxoflHZ5mgUuwH0mCrsfbeVEJK6ZHptrrNaJXpTwuvTx8Q
pxAOXi2G5XRq0gvzIvZlKmWx6+MD2zC+Jv871EI8jrUFKtJ3ZtxGgrl4zInlf6CYsZ6awkUZKgYB
aRfsyGWeIJ9k4FzZkZu2+W5AdN0MdT/sabtwKwm7co8afcNLloHGv4T4m3egIywbOpnIxRaNS3nN
YnbJZOcAZXnqGFb/7L68mC3v0sT8gvp5obl9QQgf2IcAyyMfkylaxuJE5h4SXxbnwe+ktW/aRN4H
epQsNZcUDSLyAnd8y6Kq+TUOE2g8xn2DPM8OkptcLuBUWD+4rx6L9Po0V6vprxSfIT9CPEgu6cDl
hxvuOj/bjBEuouvbNjgfjYRs+E0VKqL7Eclo/zynUyFvQniV60sY9fnw2YMM3ddtBJQ2cppC7NyV
uup+ZeK7C51++XBdvJ3X5dc/GIcIk+wOMG0dILFKpr79EtVCndHW00AscauKWyjJwfTozR4Tk4bi
BuSVb6OptP3+iLE2dU99T6kxhT57867hD25Ka+m/WmudPywL4zlIqw430qgPQEX8gKehq0/acmvG
eT4/Ilu4JezuZKjR26xdqS5OCIXmCRKGS+CpE7hH7oy1ItStRcMSM3AIPm2QFo/4NQtgJ03EKGkd
XPpFJNa7inoBbo6VTwdwBfT14J6L/7LImlkpE8hzZ8a6mr87FSKym4NgkZBupuEgiDbXe12CBN5O
iPK9LfVu9dkFLozVllDgnSn90NswqxP33BDyuaR7RXjiZXg+yLj6AVDbXQB6zwPu7cF7gGJM1FXO
OR1TSazPQkbFbumlVR883PxxLRJMpYmzFHhMILFwMNkHm2L7NTPY1TdpoMXnuOD/phHma5rp63eO
Rb9H72jlbzbJBM84G9oH3DDfaFLNDzT77DhDm2F4X5TnEqnMkWReNFqdIDFuGox/klIC+iEsnr8n
tEe7J4pvNTfOkEdePFqFZNRTpfajEGHwPRAfvUf5k/XHsqol8IvJfXcZJjAkmjqX42FMgmPg+iy2
xRXjg0yBn5JRcfZvzUXxgkt1+QEzaUG38BOPHR/mFddGTo1mMo/uZ2PXzwM/9ifs2v6BCpVSTIAL
wpVm54+lNv63Um6LQUDq6BLZOlhuUi8L5AGjLbaV2ZqDAwlUI84CD06WxJVzJ5ya5otKIRYZWvot
4WgSPYJCOaqX9eIiuafShPjMKh2JmY6yirWVna47YXs62KEpyt+brMveSrp+Dvkhusvacnhu2xxs
FvVM8T7J8SPviQPe6AJBwzB49cVJEvHZAHJ5zbwZB6QcVX4MZnb6q1j+2iw0B3L9/EfifVRxDHnx
Yo9bb9z0vivvu7pHdhNgurudbBrx2IzBhHMr6E5L5/Gpynb8oP5Y4h5nzN5t0mj+8fvKDvYWzJV9
AzOAmMQuZz2K7BuVrIVIbuDbIsgk0snRmuvI3Vmj/RxGwtzZ1yYL3QjPb2bAUCIwjm7cSiVPNpOE
DZdUuRNsvdhtkGByHlovPzGljxdRmH2VSeosLOa9YtXXhmetuwmkiXjUcwYATizN2Zry9G3RwTNW
K2vvwue72Kiej3XthA8SM/lhLZtFnxyijnacRS39AlLpeud4nnvO+X4gGLE9cDbCM4JNzORQZoiy
fls4hs/g7vhu2TRl7Hj6PHxv2GOuR4FM41FwWR1VltjvyB+IrkD0zFJVgv0I+nUqdsYToaB7HL+R
Zg4vkWqQApWBekeI6Z5qwtzjcnK1hwofNCQS7+yXTVEW5+SkbXIwmZtg4OeqZ1hWanLQTdNU7RrP
g4JVSBMA4DWMgwkrK+4xNkw7nYXRU8ayiZZe5ymyMCtgY69EmZHTA70LQUVlH9FkmT89t/O3p5yK
cnb8Qm84x25pZrSqVRK9WWGCWi21Htfrb4oIslmIwuAduRJgsF1UMmCxAIIbUC8d7IQeYOw1aYeh
vQVXd00ANDSioZyJQjeFsjfl3ORnidGGH3WFllvlyDhsl1IH7Ol20Ey0BWDqjUOCxgMLKmDRzH3U
TMHUu4XHcZj2JCIM7Qn0wUDOyzQOD1G6Hvmso7jtVuSA0mL9h6X220UasOsdbZ3n3JyxVDOtbINR
/QudbNhYo8vlN/CprtCVi+d1Icx1NwWG3BOIBwNWpm5L+1lyoQHk+kjpd68F29T315UQ5SEqqQdy
NMJPa/Avmd/pG3ABqXuOUodD1QFhfWdPyPhHqE9b3PEQTFHVXCiWyos/X83nAVKLn6R1+Lx94rja
qAiDPUkhvQN9gyfacqz/VAcezM0XQIv4DPbMXTQrR6RgZefJegtAlIs4lNVz0cgCzmVRuqeQafNn
KLvmZpYTFnTK4R8q9/q3qpr78uqw5NVNJP8zYUcb27GcL9OW983QpR8hHPPNyEb0PgmDag8ZnQBR
k4J13So/0jYGm4ZLPRc/teWUj1xY89mn0mo3BizPZurJ9jl2HvUzxS0kOU+CCyF253qFltxYb15q
A9BllssnGI1HphQ2A0h+zLVjdtEt+XJG2YPaOlO4FxCFdLuslEwPqG03lPTRezcTpLpMjTwiAwLA
oci5nFXZvQzlQLNJINCA+Mi/IlNXk8dN4OccMv//RlS6/GM5FdWxWFLnriO53cXQwMxoTEdo850H
m8vk9Q/EldHb8PhdBa/dmL0WSeLekeOingRrc4JI5xDyOPX/vO1Qh8jYG9ZM7cpqymhZ05b1LMyG
DRv+/lpZZL9z4o7P9PqfbeIlh0GBPcZRT4XAipQIgqr7YhFvcgq/trvRgwrFNmOLDRuAAd3XAmUn
2wZ+W+sbe6Dl76b+j+lwshtCzwCzmqf2KQ/sEOpUlF+F5xUKIKmuaNEJ5DvucPfF9wwhO37fll+d
crLDivp+q3rBYBu2WXNYIJk9pL1un+hSOEsC3eo/Ej30pp1WpAS6rhi1tL6fbTkXJHE7AH7iYQ2y
cX+VK2zpKs1WW8CCmqVLdlZloe+YU6yIbkHvg5a1ZpsR2Gc3YbbbY9baISYe4kbnHYaGCquqrXS/
DeaJRAjVhN0Y52tLKdugriKRq91NACs5TpY3YHPoHz1jjdvBRFhbzXubpT57/CuoA7UT7Jv0Qxt8
pVD0Iky+KJWzedbwzNmzBxxneCoc68VdWNt4ni5ubem5H8xosk8t7fYUjVGgD05ZHCBEXuVHBd8P
9nA3e0hqhmF76cJf7DucO1vSxpDGJD05PAYDtsq7E1g365SzeGwO1sh4UGgZPJe4sp+l52e7CP8b
uVwRDDQ5uO9lN9gfFrg261DmtvqZtEByw61V/Rb+YC45aqwIuDsxXVuXef/VL06xTwJHxckx5Xf1
GJQ3woT9tiN0dlPAfcDQAXwnGQPa5Qa7UI42Xlx17JBK86k95irEKJCz6qpkKlD6zf+lM8Io3JJn
ZWMsb6iOUVSpDwYv/GNT9FiNbE6jojpjEog2bWiGdwWNHo/KvDBaX4t0eNXF8pIm1xpB8aYdDFpu
hMDC3y0wheJgDMsTxrP0oWPl8KkS75q6UUnG2tddgztnHJ94nCi5gK4fWDIw1Qjtinwdu73rQ8if
aim6FwOfYlsU2uu3CBOcq04xe7lq/d6wPCzVmQTekGoqzRoCgUC83q5g1GOCUIYfDNiRZpmV1hxw
UY4SzJfeQu/mWl7cjvP823SK3eXEb/Hrm5wnK6+SrdU6gP4dvDpfrS7MTcV0xjtQAoXgudmE40Xj
AUdwm1cWE110JXC5f6FPzO/MT+xDWEZ+R9DV4D1OYdNnp8Jhnb0fViEw8mCE0xsHm9Y/1xFcRTNi
0t2U2eMfj69THyo29q+uyk39ZWtd36/92j5ImA8PBtkJvV0XOTj7Q1NcMf0gbE6o2QSpUpENrFfB
4jS7ARo7Vp7A7YPqicZR9Ew7Wm5wRK7KPUqvvlL0ksrc6NnM0ddEnycRSg24N1AtWc8rstvlr8t5
BVYpIc0ybUImMq0ZYEPySOubfAm5efkCFfHV0kwaCMfaFufclRnMvCb/WdzM4VZFW+3vAdL45QMe
ANfEBpzYO2l01FoaA9w+C+r6SHeIRlpNtbx3DOi9cBSKxrZcw+csLXyAchqx37PN6Dfn2IBnQzUx
eXqKkT3UcTI6VnSLAsYNtmNZ+XGufDs2HX03ekH4hUVO5N+exjVjVIdExotaKJt+QISa4DpEhd9E
t2tW1/Zh1LP4j71pcy68MacDJNjDQUHtmlvewivymBACcoaD4TdHrnnPFIcsnyoSAr1w4qHNhOjA
AjLEWES2dK+ZANmwChjrYPPfToKh+t4P5fqJ5sbXGynW4FUP5VLvUrsOunszYh4lpK5HjUuQ9uiD
C/T7XF3JcC6dXrbD6tqRVrjgQb14gPHqFxZZ1oI65+r+/bJpYpuPTKAuQGLQskzBV0Hfzx8nSTpR
/mxVlFwkOA1bd2Aq1aHkTYflRK/Aj4k5Sj1DM2EetWXX4fDTsQ/F5ZWJIoAjBWp1i9+nTh69tMhS
tUNclc0dpS0D6PzI0WClDhNSL/WeIjQVWIbRR2avcBRV8pZUk44+DSb58awNcn78K42lEWpraHSN
4TYip9A9oA4YzTHjXVUVO55MW8A5msTOL6R0ezZwarhO0NxCMiCKU5HmcibRal3tkYylrp8rIrPG
vKSE4z8pVOeBg52dciNNsIHRhuj8H9tIO/jPlHBQDKCFXIkWPUcZmO4pK5MuQV9Bf1z44PBgv/R7
RstgwLl41idkIdHVv0IS5lOkbGs4dgnoIEJUuE42NGEOlrvWjnZV0JGKlKJz2GCUZS6WzSkDZETS
w2eRzte9VOnqCx1uAlId8gUVGA4TsRl7vyuOU2XWca8jUX0SpmFXJ6sgqcDBDzTtXGUX6kg3TXZi
sJhV3cG5U/KwdNILTzOctQRJZ03NCVDGPWtvokeB0sPiyad7fQbNA/lxY4l2HG+qMWGCgza/qWFs
hfn8hK8J5XCtA1pol5t9uivGWfrHqq8jsw+tfO0w2DX603Un+LwbCqZZ3NK9mOOAOxI5ftnL/rm/
0joa5xrViObVoXG+KoEJXkxyTPKoGoYtPo903DuwvL6afEIcIsBbc9dUvvsgM3+5MrNG5E1DQHLK
CXFYuJz61guyveOasrrlnww6IkU7BLkcBwGRptb41luLfEQApc0LGUXDfSC14JcihgZQied1h3qo
PKB2ERMZx+1o+H3kZRS0pW0427PmlWKhnn4nmD+/BNThhnJZjofYyTDwX5Ao9O9tmbWgbRm2P9bW
NP6LBP6QI55XJK0lktI75oieuhedS+HjhXPMY5d9466Qw8liuroJ2lTdK46D8qBNmRX7mui7nyAg
J2eX40Ek5oLRZXos4Lpl2EBzfk74w9UNwLCAqCrLzcVuLVp3+cc8fnrq066ZDtHShz8Q42w81SQo
Mmb0RmroALiGvcvSoDk1QjV/A3AR5kq2RTbdsBr7xmbL9oWfdH5a5tZ647Ul/Qm1EAln4aQmeRr8
xLkzdC1iXzu6uMlG2L9UZy1HPd+8EnvRFWyIewYGWDaw/bPA6FR0KSGxWbsUWwatIieQc2PKtXnD
oRMw9KdRQlXtuDmOllk69G1u4NEkkdDW35GEoCQRTi3CkTJwu++EEI5b3w+S8+RjJefCNgXcG6fB
ThgM7C13sraClzXF1sHfgQuEqNC0Aa80OfKWPAW8UoEFOfDq0Mk0I7wyqHao2/zirYKLbo7VNFU/
VjkjTpuYzfLM5rODfQhA0Y9QeFTx0TuJfIFhXjzzjdbsBPpyOBP7IT8cnx7uyBDQRYM0aMTHeR1O
+75ufWsf0gM3h9VjyL7DmUL36dlCzPseCZzG52pj8BvwfH/mq0nam9KHDnxGBJulf32fVSq2RjOm
sUUMfXlKgDPmkGIJYcNqMTvPgM5hbwfs+v7H0Zktx4pjUfSLiEAMAl5znjylZ78QtuuaGYQAMXx9
r+y3joroqnvtTOlon73XvvV5MqgNhACfAj20CCIiFsW6LBkJVyM/TFChCsw4t9zYP+X4t842xM1s
L7gVv6lQ5M3M/lZemUoAmpry9ifuBxu9orZq6nD8vCQVPw4R24vQZnJwy3zCW1wJzm2zKCfYk3OB
3MxJSbq44+R9IklQfYjGp/OWTy+BgsTASNrQFAaJjSuReoiWg+hokixLXvSM9LwdwGcNa+QD9zED
HNZsWv4OL4mBzrWZXC9Zg44Vd1af2WRTkqW4NH3N6NUhulaf2re0fkVOrS9Wv4wJ+a1RZSeefd62
JanR71HW+OyxDqsnEKBwIj3s+BcUOfskEk4NkcbmW1RhSZCmXNA+BRk6tkEz/MvbZy6pjy37Qtwz
1JsJLJSke/NNPTr6FWCYnP9z4opCkFUlkPC+c9dgU2D0dOWBgdDIVadtgWcaFnN67Yuan0Yxi5H2
I09OETSeCCVpmpqo284jif6VgHo6rkurMvPeHq0435ssDN19byGHOS2fnZUa2/4nFOy3d7JU40Vg
ylHfCj25wNCQ6P6IOm4lF0WhqNy7JpeSCaoEIjMiLlzLyQ1xN2lGbqKlOVQ+SWqIYhO2brBO0GQF
P2ppktE+sBbosy82vEN750ny5gfH8Rr/miM22ytbD2o5lE1Hx5jbjLV/mG2dh0duixFBPLtBTfuE
9zAsGod9qWuDVF/bSgUvNbFI+qaAQiXfvRlqdUq4/f8oamFPwy9bP1sa9+amgxKy3HtJbf/hTJ4e
hmQEKq0yyC4EH4T9OLfQDDbTCDXmpBsn+MPHwJZOenYWrANsj+GJtpEl+Gqhh26GEAtUD8WQ6aEq
s/tAe8beGm5ii3cRYTiBrXc9l2lwWsKILmRGKxS4XKdA/WC+byrqJTkMqEgWu9xm3/nsAlw7liBx
GB/G+ncKMEWvjO7xkBgfnvNWJDXSQO8NABLrsu0fNNwQJsrKMBJnbea/8HeKnyffBgvHnR3ZYOZi
ypzyMGyGpwyr4DFf2PLfIGr2PfH39NK04sNuWfVueviND8s4wV2hC69d+UBctm1jL8TxLfcUAhlM
OKglTvc6jMU7edQ+f5oH2wdQhQ6+djh3WYNYzkMAXcgm+VxJhLDGehR40C85emqxrhD6dsrKKSS8
9T7oGtPWtkQmP2KXSCGNTFW0xzbGXt+N8upjqQz51sqlMmo/mskqLnp2MSoZATGsbyN+FiaOF7GF
ltYq9lzxUhY4YxfiSE3u/CtaMlFpNXEjNU19m6bCzxsr5p4/Q3sPoo1dqsumVWF1KgtnlY0NLLO6
mr+kW2nAuwtJFZtwyslz3JcEqXsbV+GNWmXECecU1Iamij7gx/wH68gDw2rGR/yGfP/zYeFLgG7r
P0w8oq5ggycOPBTVHabH5K23em9fhHwMi3FO6bmoMgFDP+UZ4Cu3vINigNdpjvp/yu+LU61sydq1
wKq5jbKiukROXBy6MpdvTVhyB7LIJnekIQWvxpbEOG7BMM1X3AnBNvOxJQMeiqNV20cO0DQCRPt0
oJEaJzi5uX7R1IAXYxPcZYKMM0gNzGuGsAybFCglrrds/djjJgVmcJ8VqXxIMb5dQkHVEOo09KIA
yRSvpWp/BqaNYcPcNr+YxQWDxCQeed8N8qrLyMtfbD25DtJUw2WBUKb2JR8Be4dzPW746bXcHXPX
QuCpVTHpbe8M2XRknWvHG1NWPeBZJgtyMHw3nvlaU7eItFyonQnSwd4EXquK72I27BF8a+LIzQFv
ARSoqCh8yXBG4bdRBjYZ3miZAu+g8A0EAe6xI5BeH5F6shuv3QnB12/D46OaPzpbpfVaLF2oHyYr
6ccLWgvBDkliz+OzH+FsWCUxkdR9Yt04l5wEUKsUQoq7Lp0RRwCiT4SN0vaivadMeWPY0vLD9ZL4
99Apbmu0Pv0XJSTKYAeo+VYAxAlCCyKmebAfTkwbyY71OUW3+CUqQGURPWi8uQeOZLe2DW15iGa0
2XUVHhkzy4C/vOD1edORsSuts7RqZ26jSgzIVxDPcJhjmN7UThI8Q9Nik8Z/Pn9v64bjbA4j9eXG
rPnWcI8ibhAyvOrakbPl1ztRzbmd8O6S9yKOTCyVvCzokDDohh12S+8ZGlnEag7nRoLPL1fZPi0Y
ebac2awo8z6NQoi5Mc76gPuIrzl9zFA9UzPCYkxBB2282vHmA9mg0ax1PfXunoyqE+1dEEfHJgLw
grEjNQbppG3zC+mItt33BTuWregUbRSR7BSYlNDqHrzh1o8R0j7/VlkKJ19PbOTaegVsWZCC2IJz
E2YzJ4my7T01MiiJfJLonM1oJHbPmm5FhyhXrdNfUB1gmOtwjr9sMGbYTfo2azd5VJZsn9xYv9iU
Ev4ucwdAm14n7nsMuw0P/MATtz+bCYO3JenJ/jB1liTqNBTcUzt3GS2CFPC5u2Ze6AviKeLxYnKY
3Pi60ke3AzTZLxscsTwRsSczBtLua5YN3G4HPp+bj9NBAbb4c/jFftXIvuFdPefWdObQJB5NK5xH
4I4H1hNfb/KswaRDdlYRdS9MBFFmUVQjb3wAnAtPEV5n6HMxex0+T3ZxHFtwWGvTzdGnFTuWsw7y
W2YIJ2vtwzadtcOqoVOf2EsBtTEh2LuBJwVFOA5uBKqtddTvPDxOGD7dcG5wYAxdiN7Ee2bbNx68
JqcEFbUawhKGhmmdtDh3iCM+wnfjZwc2bpZ99B2Jg8/EqgJqaEwYbifV8xGCRyKHNSuuxmVvU3VX
P8cif0uPjjawPA4/zhQXU3Gd1zxvBTN+uGGdxYlTCkGJTkLOUcKfpg93y8+hKSDTxMo7Yl5xk2cv
xFr3wKq9o2DDb/zp0xdu0+6AfTrDvihDJ1pjHpE+e1nsWJRvhd13ykXSbUAFBDfJlaK9dYrv+HnK
SoohyfD1/j6R1uhvGcK1+5qB57dfBE8uC0J0kEWEF/h8bjCilMVlwAYIDolB+FRIS/9Obn9DmVdT
vWcQTJ6HgMDIVjWCXDlkmim82FJkYQWT2pRwGnxTz1s5NfBmA/yALOf7m0uViVT+wRxmmcfk4Ien
uXLiv8kfcjqpSjf7nVOhLhXl1UgpUF74vS9eGdMfip0SS1CEF0izVWXJAmfsExte0yHjOjCPiLpi
V0sTy4KUEWTfaAbGoNQqfEpxK09VgjWLQIWan/lnwVOE8VZtFxcn3S5FiHbWhOq7Hxaxk7VhVGn9
zWCl3fCAbFukbNL7GgirGH1ekx2upDsnCSv/w4oJ8RznIkfg8bSh4B0a5FCspzgfLmYk4b+ZsZ3U
WyQm1a4Tkn5XPBG8fnMNoc9Kfe+tnP35rPHod2BkVfAIqZlqGro32v44M5ty0GqWLaC0sBVCnRzS
A20F3Z89NPmP1WXMwmOHjfLoEDAWB5/b+mUGXfkHpihuH2uHoOxKOdVyPzDEPOgu9+/rRLGOiDlM
gdmMjfWUzKqxLlXXlt8pzfD/vD6hAKxVmGMRBhS1DPR/ehv4/RJLnukolIy0BVXN2O7PzTzI19XK
8nvJQvE/uEbiF496/RgmM+a0nLDfHrcT1Fo7cWkQY2EFCU7TNUL2L7uBtaJADqzR3IJ5zROCYZYU
qPtOcUufrxmdvaeyBXC+LWqJY01ZHqtNrUB8PcPOdNRGYzb8UTbvcooobPUmKB0L1pRjZN1Ohx3L
nFyjAt08Z9GVHDZtXb7IE6Li5FWhkGR46wgLGzvYBHOaslYljdCrKvqO20yjocBVWtyZka7lT9iy
qtllSsp7aXXeK4zMa9HML4AYH8ssnx6taaa8QU/igrcM1o9OkwfysvO95iOVgbaeimOJEfcoHYPl
ArdyeuxMJ3fcMsUBM3b7TMPPfGWbv2x54VFTOQXWFwZG+0xJL+ezM8it6ujsygFP7UTYze+J7F/G
2hvxLeT52k3d4DwRHbqTdYfvuQitUx1O9sbu/M+FD8o29vvnFmDNpga8hzeBZjucPDXLWZRH9rEt
IZooSM0HQYV3Fvbhb0nU6cnqIRUw32eHFCclvc9l9KUkqKREGBZnCvF2FTdlyak6dLs58uSXD1Tp
3UrrG71qcKrHWgT2nTum8Ro711ccUk4DLjJQWFYVBAikkPZC3Oll4cZf9aQDoGtZekNYI6fVcMp+
Gxu63DwP1qmgLuWpyiE02KWeHzEP0o6hLRqFwlCf8WFX56IY8h+lEuAfeZUfNJ2AD5YZlnfJl3LD
MzYgIeQvXzzZ5yP3J9GGFOzo+5SRXETX9/8Fyu7PMJVusEsd/+ZM8pskXPQ5asP24pBGIjDf1QdM
XMPbgEWMxW7XPkRtwOtaQ4u07KB/0VTFgdEgcQJaZ+bvVf/kaRCte105rzamyXXoS+cIg9s9eKZ3
3+I8kf8GMm577dAOhAVBPDqiK159P28/XD/kfe80pI8dlthKW+UzPWHtfmltAg2kpLcWSBSp2nwv
KvWP8pV6C0YCEa9EkjgbAxc8bnBG+8b1UHuxcO1juAnEX7yOeh7qjfZziTmWUQVvmIsNbWOKQtyV
rcneYAKVmKUZHPGUDLtByP7gy3q8A+kK03eQCAB0ESEkRqiLpPvYXSCbHKEfzBhf8jFkxTOFK8bl
6JGbRVZwrefgfvTC54FkyV2RLq3kVO7Go2Nb5Td+3Cv5EfXpDuRwonTAJttMR/qZ4remiHYWItqn
z3PoPHeVs28wRBAwRa0lP9cd+AA9khb+yDouZ1Fawx8xQDKrvBlLb+oeOeM+g3rJ3gvfGzfAaZGi
HBhQNRWLUJo71HU0rrcpg1yf1qR/mP79veO1nAsQBkmrul3grmPak64lGCkDSKPaiiYqD6CD20e6
x0iCVmNwXMgG7UrRHwnb2bhGVJRvaP3m0dZ3/uuMJ+STX8VI44L1rIjmfVoFTwbME/WFYjhaajw8
NUD8BsJENVXPB+Wk3sEHxUa9N6RClsw1sk0yLr+VSGes/73ZLaIlRjUO78KycY3TJivZxiaQEeJx
QKfkIcD1Nmbzs6QanApcK3mXuo3XM5V9L4VJKQRd/Db4gYIyPhQuW8hVrRciCmTiUOTxiTo/Sdf5
GwnPSax81efQ/hNXfS2qekqVD1agk5cW2ChWm4qGDP4dBZmx1l5T0Nq/52ltnvmdyBX3dbAXpN4R
mH3zn+3Z0UcwYoRMJ2j3betX3nZJMPMnUMTg/mKa2dRLIl7cuSXE4TuEPJ2a2lOKsK8ib3Bh5zDk
FoycQf7KG0TtQ6eaNuVSwsbDaK6OMgFYXircCl6DAitxMbTAMR9K32Yd2jXLpz3RAzLFGPJZFjpn
1rP91htpJRQOhosA2vqxjaOP0Qfq3/N6umZJmP0heuKfUBnvf7to8l2QyWBDwoCsBzNhjOaq+h8n
QLRm4qXfBmWeBp82APXXuFiNOgZVwgGCoCj9Qpgg1AK/t21PYYrvppARbz+U77WOo/aQjNX/H6Rk
MngTvWeDbT6I+TG7s7BqTpzG6VeZSOestflnG9wJ8NG+Mk+459ahGnukGGAXA51bi94xED7q5J4V
FlFQl535BrcWuf7Snnd239f3ZFXATxSaRUqXkhdtclm3RKVZzYHXa7/7PPfu8tDED8KfciyCVrq2
B/8NFGzyhgDDChrH24NlldnniLTwNAlNkrCCEd/CoryjduCB1gL3sTSB2Ot5yh5dS5h3p8SM2xei
v2FJb6hXS4XnNsz1PoqA9jIIuuS9QErcEywh+SsHs0bjaV4az8YNW4zttoliZw3XyezQ2+RjxneC
aTmlBhHLNum5Jej+ihgIGDaf0b2ynYkJkhtxaBEGN07Zx9elDEE1JLTj4VOM70xAvTDPadqRMHq5
32TAiNVMU8eY6A2cVqQzz1BWoN7g0pjeQKk1yUZGvDhXvs2qrU9c7zLPmbojvcguXyTOZkF0v7cS
JS5QJrvzNIXtiSxF+x5oHpBSBO0WJXj+0kn6BCQSJ20SPoLH/bI9X+FDRaxbVQ4RHZnWzjUGe7Hr
/bk7u47i9uEa3Ek5uEcxl9dbOHhLkRWE+sKx2J30436O+IGMQTm0azUmvMxCv4tWBgfYQ0ac8mTw
NzwHfi9e+15LqPE2iMNtTNqzX9WSB/BZ5r48hF1tHxndxWGadUtPBs/7I28mm7GjcT7l4sbHgqT/
qV14+kSsGTY6lmY7YOgQ2JS1fpqbqj/U2TS9k9ivD2FfA3XjBxtAGGQh+jy1armLNCt1e7LSs44a
9yV3Qv60YZdHyEr8gm9AjeHB0oW1Lqz0ZcpgHVIbABhUwkvy1qNNQYQxMGYnAlvYXsOEpb6HFAma
1Uu/2y5uNmKM4w9j9/fgw/wnJ7txzKogjs9uJ9OHshmqV1Jr2GBLYKbRQP8sK9uh+apzRBq2jfZv
4VCuUvfNsNFBW0KEbui5sIb4SqUHG0Woxz/UbnvfEF32Iw9XUjzwNi5CVPO+hlPCQxGLdI32OLib
bqbG7ZR37KluyP1NFmduumF/RHUjVk0MjFYzY8OOHS9jC10tW7vsk308IYTyycnXdS7cGd8lt0rc
Mhe4i2x+09T0e3/qg7d+Mtkv9mD8FSC9Nj5B8r+5FtgAODP0qqcueJ8F7ns/Em5dRbM/jhvS5uUV
maSAF+7b1rNDEuVzqI3BIeFb8U42fnyfjTLF580zYUu58Vvatz2VGdJ7xN8EeYwTvGDim2paAjyy
GDkVG8Ry2NB8xBQpvPAkxQvn9skGd2K405Vv7ZNKiL8oH8F83IDrNAGkzOax/+JR704IyGmfsS9r
6ILxDNCCRu6smnragOnoYW1YDkyuo74SllmegKlZvO7nAGWvLM0xgzzERDcHdDmocEOzYIyDMxm+
fbeyd42r6muTySjjBrHTTSIEi98kpO6giRvGA52lUJkjeaTmOrpv815/91xFl7EMglciWMNmTnqW
Ajy8fRqeXD4IrV6KaIWY3Kxj1OvvQtEezypqugjE5ENGvuSap3QkblzXrj9z1qq/pCrTHQWYrNkK
u3/sFBgGp0izX+W4uKCs4VaeFXtn7Hr5/RJNlFbOlvdW433dNH017JJIBDf7nwrfMXToV1aT8dF1
q/htbof7pln6U58D8a8pvflJeDhvSXpwbMyds0qBZtxAKQLUTkgLtCis/oQ1svsXdGbY8f+LX6zQ
5jnc+tTODbD1TzCW/Z3DW590VzBfZCymY51wb48VaxskSKe/z5iLFOWxNxqXqf4b53q4ryH43fk+
6THMnlDV7YmIYVnlv2z8Od2z1LpxdE37PUyUyCLonSZgWSuQz8k/lKzigWeA+pwnQzNNa0T9uhjn
jTAd6kVH9+Ba9QzbkQqGhwjacXFLhteIQ57/bix8doTyg5GqBV+e9IK2aWLu2XqokqujTHuft70B
UD+11Yr+tfEJhKLZ8RW1KV6wwhPKetTvA5QmzAz/z7O1ztJdpzAxpx7kSHeiJXE40C9T3Wk4oCs5
8sxaAcbtoZCVtcW5myWfhT9QiEwQTa7KZCp32ZjwwkQSfvM7XROgzdnTQmm9FqA791SOhZChbPpH
CYVMmE/hHhniFmRGVg7ouf93T5DkcA09uFhbyZMxOfAoxz9UpXF8wGUYTVf6TgZ5wUJUbGiViJ+h
bAgmfYhJDRj+Wy+ZXpdApXdauppaiPBWyBLm9EELp/sPCGf2QE+Wn32ZOeTjNvFO4Pv/2jkZfyTt
9h+sQ4pNyQ+rXHtLKLe5z7WYIDO/h4BNKQidkmY1WpJRt8fWjaw0egpNQbiHSdZqP0Wi+0m51P+/
Owm/8Ah6FKgDj+QIGbYLIZfquFitzlBrI5ZW7Geof2S+UcVWs298ikka/cYaFmrRxhImXuX9Jf6g
EWSQxC+cOpG18vnmkFjp2mNAxl7u9BR8gS2FNN/MLmVDIGUOLvV6fKJSxjZ2DYTj1GxbC2hVSJMS
GPI/4ClK3OWK8MQaAJA+L3TlPI89WAjyZuk5yqb2X6p1d42juiCS2+rPjFPpRJrWbBKKWp+p/8iP
EaHeCyvUfm9J5qGs8jFizp5Vb0Onzw6lrXW1jTylr8KSy5tVJfI8F5YfYszDOYi5ocKdh5Qi+ZV0
9g5OfLrpJz87uU6Fv2ya+iuuUPsYoUR/FG3ubAnTFSjbdeffl7nVY+xkMpOPyrXaj4xFJYcWEoqK
vZk4yaKyw4T18rNLkvlHOuXy2IZ98TCrxedMoNcibG3xIDpJT7Sp6nePOtVNH3v/wbfq6KUAadpV
nfVtjZTfTK7JDgEssZtpv/7sJgf9/tZREVepRLry058C4webgNo5SwodV6NxM7L4JM7gdSQBSDPw
FY9ximNqBTZSHhMjXXA+df50A3CtTEqtlBz5ZOdCgdcgZtUxazpl+Eh+un8hrqzvat549HkWOzVi
4x3cA1gYd7/gdUA08uY7GijN99LlFuyIBbU/jwyRC/ymdd0xSiEyJgTNp7A+2lxm5P2jOHXvBoUl
ykb8x8ZZyjfDqylagVN7JxRBmtoibfIZx8rck1cen5Y06Y81V1tNGpbSEE+SKndhaeDwBevA0mUM
t/QzLLuhkuU+i+LxFYhKf6b0urqKW/8IKA4PyyvLXTaJgKTQ1DoRXS0fdwfcZqyJOSmBq1+RVqZi
hpc3cWuT9zsqT/0vBqlx2tVDT1cgfmRxlvi9xc6xWLfDN2CU1izy9oOCksyd7X1U9oJtg3elOLlJ
OJf8N3GJ2siLVzaoETSNKfOR4Lts+IWiIRz8YTLlh48hb6ubDCtPNElaMG5Bkp2HVeq9viHvn1Cd
hdzCiHNOmM5YBKFFVz7df75vR9uMOemFhSPyU18FrACznMa2H5KL4xMyeCJ2aTO2aj1iQZnObtph
7KW3Lskfsd841CjxyPl1pbDddVWyTbnD+N810IfT/BM5EuMTjaTpsiLzg6tZFJNPLHLmX0mzEa+o
nck0wYs5r1yia8UIFRF5HCM+32bcyRQN4VaOeCL2y2TdmfIGmcEri81Mc7/RxhQUz0Xk9WhaIqvY
0BQmT2nmSXEzVJFOnkY8SVdIStgk0sIiEA2lZQs/kNE/cN36oDB4MKeUddjh0hOaJV8ELOlYWeJG
0Qyi5R/xBdJD4dKPJ20WsZwgWqoXcMxg4TQraxAKzW0eywMRh4+gXtn/kqXizvRSiEOgygqL37k/
kqKMeGOhgNUkGs8OcVe+EllfUWQUJn15MKDBgOBPoMHIgSrgb3Da7f0oO2IqeV18jFhVGQ6Jzsmb
M5lmONOo6Lxkml9LZjsLqD7ov2t4fA4CGjt8fLQ8hIMqYvNpvBTeR2tBuNhOc2j/KzqLQhQSU/Y5
AwzAi7NRICr5S5K36bJZQMmrfP80jkMQ3JPXUXz7laBO2bYC6zwLU8VbR4q62mgAKepciSg4UMxm
t8exKGHhBVMmvm+MU2Zgo5s/1x+DXSUpxFjlbBleWMB2C4U0sBN2LUVq4zkTtvdnm4EHTJmG6g4U
hPdAU0vwnnCk85BFDX3pYp5KW4EBmXJfkGV7v2pA2kTcsfA7rU+Qp/YRSq1BbnWqJtxhvRThNqhY
q24Qv/Bl0Ha0H9tyfHZQXX+tvnilLBiISxKhqJJoJ9fgwU8x8zeA4RPWW5zZceHMmGvb6RneSnjm
YcP4kfBAf8dCT40DJaloa8Dm48JsI5Ccq9Jx33k/IjOYytozb0dvmZ7+ZjfPdjSo8OSTAwq7V0WH
FrM9AwVhBzTwPn3CfUEBKz6E9J874O7gywC+Wv7MHNrvoJ1OPmHS1UThduOOj/Q6rGufnDiIuEei
ktfwFlqMGCVJ377LzsfBOI2aZnPouNsKt9VGDJLwHuRDShcTZ4ePiqirVPnB6boSY0g47B2qEYFT
yvaeZEvwqHqE+HVMNxcAg3nckTb5wOY43qFe2+c8UcHR9kPx4fV9fIKWR89VaEXN56La6K4wN8dU
7L2UA/b2wY6y/2ae93ubpDXpWoAjDTabMmIt7ZmVU4SXcHKmOwF3cF02toQfSo4NZ0P60rI281de
j0sUEuIVkVm8IQuGd6h2zW8SC/MYNrdRJb4DPgTGEh9HeA5KoR6YA0J9G6iWQ3/z6xfMppMjwqcU
BiywKOgJlQgwsGhVEa5fPJgVJcgrUNHvVaj/IrbrO/A28dcMTOlfTCM372PjPfqgDXdFrKaVG1oH
dmKI31XItW0T0bkMUhA8kx3XT1Y3r4nlPw0MmkcBYWWnaYu8B+1QsFTliGLbdUgKsiVdFFu72knV
Kke21psJtPxdbfzqzJMWJS68sinMcFi08gwrOCYSm9op0+H4LJZy9lahhmJcjtSZ1pw4W3RlNg/4
9fbYTHg0ssFC9RjwJc7+pyYbseoH9y1kw7RluVOtCLE/BCqK763JucuJzq0Gktc7cEn8qLqy38xL
YHbzFKkNenC9XSxoooPfqR9Afv0OU2u/6zzvPZ0JRVLNvmaaBy8JxJg5lvVCZAfhBYepPPkGE7IW
FGnpGNed0WSfHRO9lAnkOMqE4cLIn4UQJGhHU7vnADv1sU5T+c5i/Owv2MWFzjJ6kn2U1UF8zrP5
z2mLuw4SQtcax0VItduzG1f53g3kEc+qt5Gh36DsxOkBg3K5TXSKltj4867ptfOI8B+e/Ww+g9ZD
cY7HF7A6HhPRsjWpN59xW36lYggI32gQ2XiWdzifvkFBsmZLaJXEzAk0gqqvm8kwIR66OMn4ONgo
KiXF75wS9olODrw9kwo2evIESTt39tpVkNbtp8B5vBvbBkZwO+IdPlPWGci1Cbgb+GaAZhViNYUY
eVnz+HvISM5Te3M4MMQy1M6lt+0M+InxRsvjeMJLrRt53+IAxZUu0o1NKy7iGm3lzKwbQRYaT7zT
H4iMYVAbhVmlpvxXuXx8+nCxrppZ8BTaujuAdBnXOsyaS+z2rxEbyOdEuwhOOUZHQ/toF7t7FbjT
j7B9HhVeeAnQwXiJAQ4CdKF3kNdAaxHZO8A+Ku472DF71Vs/BoTxinKtHqswiYtQyo6+DI6iQ5Dp
4IeSQbwiRTk2FNITfrUNW6gyEuYeG9kdsWXaxn2bXU44183W9eb4WAYWb17m5+yU1gMiB5iA/RjY
gkUGUYaKKgD4kXlLiy19BR5pWwq0c0HpoSU/yXb3Pfa00oeqEYiBJzmmzBWEr54YqcjuW7hDO/BS
7aaNVPaaCusHZPswnsLMAqBJRvoP07ENVAZ69R7nf4N7OqPq26onf7doKmyRT8fpyHTNPdi4wxmm
jXXIg0E90siSf/KsxyWVtR4/S1S3TM3NI4UQwcVxzS6af70m81CKNCnZG2YMHMVCArEhrCilI48m
Qr3I7aF4DEvXX0WhY125brCvjN8t9pt8PyETfnpuL/8zQ4iDRiTzvDZ50jlHlsA87rPPofPiB8mt
dEZd3GEpCO/IOlx8N6BxNa+9ZNiwOXivDXZ8blggVT2PhYzmn2oqMWM3A0FSPvusyv7LugBfedQW
G/5HdLLTRc1nsdTJe2bRXh3GTrBGpgtpB5Lfszv/a0djntqUMnMPJAnCQfljhzHuj3S5hPQYPLQK
x5edVJe2ajW7UafAwlzY24rSnvWC/6Nc+X6odvM4hK8sh8l0lAMPy4Eek33uaG6lNogu4W3VPmRo
kHQsgeZIEluc1aS5AJVfvbBloXmWr/Xk2Q30jrR45ZHFgcTejUAbx7/XIArkPpsm4KOyCh7Y5D8k
t7ERSFx5VyxDe3Lr3tlhzW+eKeiOqbumnGnj2FS4y4SYZcW49oWris7yoX/VFta4qg4lDX8N1CQV
MEvZ7Jrb6MYcYQd9nYQ52cP0HrbJLuoxWtVEbJbJnaCv14pdtFP9l7izUjR8WHBXAkZCtOy7PsuD
t2KhvmWa8wfbl1xZrfZP9RjvSl38dFYJ6AbWfwRQUM78MsmaEW9K/uusZTiT64G+NHJeQ3cx914U
uYj1md7PaX/7M3TJg3TS2+UnXf9ihUm3T0TWvXCVzlt7bMCBeFVffgRSyl97EvkvLjO4KmnWbGmq
a/7iIH7MMiIx22HoPzp3eTAyR2KY2GWte+oB0kV2V+mo/dBDLwn0T4Ijec3CKic2NdmH0a/NhRXZ
rUb6hnUpWNqMqdn6GBrXXCE/THAnwKTTsVk4aDzC2UdHzyRHpj7JVp2mim0wqtoixNZ7f7BD0mTD
beuhXtkFPUtdxORCku5c2HXx2i1sY4bAUOOJVmrYHzbFa+NyrgZWQuAV/u9hCKM9UPZ/KN4LQOtu
W0IeO2cFLssMxPeRr4l311jpfprJgI1uHeebDil8o2sHrnU2jBbLYLYbvnrVOHJWbM+BqwiG3smu
QHX6tPcU3q1RvVz8e3J2o83jGTZ03H1GyhyAcVTsWKoG4Ez0WOSEsoIYHwaRHtq5gjk70p+Xnxm/
kv2EdeJi6g8MPZixhxeLwjIJY0SRPcKogJa+QDjZJ0ETMnjXnaGvDc6oBXdvP4yYDuuxONhdK3Zt
4FVPhtTgtsluimFe0QPVlQzDlXxIvPwgiPERMJ26b1z87d71rHlH5x/DtxNA7BsGdWeW9BrCqGEk
getcQXVWNzHcEX7zQ1I5++2K7pkvkKC7s5xeag/bO7tW/5fHOj0NLuHqa6FKfeeQSKRrFAHZCYcv
7ftEXlZGZNd0dPBSyyi5aZwMUQXYTRjbyDUyU/+j6MyW3ES2KPpFRDAlCa+S0KxSlWp0vRBuu8wM
mczw9b146b4Rfdt2q0SS5+y9174G3XDHSfiiLKzPM92FG8gl/wVDVV+A0dRhNyfcFoe1ezxHPr40
htKnzkuD3RSTQ5QV97Y0/m8uG16O7uTusWu8JVZ1V6rhVcqCdALFEcvjyHXo0aNpkhaa8CKjRhVj
6h/aQRqvhB7XFS5qtY1Nd332rQ9nhdRlAdccjJrF0RDJy4LIgx8nr3cxDuoXI+qeixzWLpcKM2Rj
Y4bK19lfEzcBxwwPbieC/DCxxgo5QRq4TRiVQsouBT30Rv+S9v1A2Q/ZjQ3W3yzGT7RW96Ve+qUE
yRWKvNZqb32JZwRNYAD7gT+nUq7cEyth0ouB8TIAg+DeNalbHZssgeMUQZrx/H9Rm1xdHNXwT1Fp
cv8344B3WmCQHOzRETfJ0X4wMnLAE9+LKuLlCMfECnHuMtKyMu3GvYr88c0Xcb1LhZ+90YBw1mg6
N0dq54d0DYJdn0VfDoHdFbgHCU71foiy9hH7Zk/WlqHIJ4EzT3h26oW9ejDOIyIYnuCduV46dkbE
rZV4PoXacRCfARE/BYY7smuHCJM7FCacF9LRtwKK/lkuABT55ir5HZSyfTSG86RgGiB0saA/4fvH
pZgEXXpJfLj8NheODc727L7kqCd9T7dAxtPxHjVlup2U1X4tCHWsP6jhhk2TntM+jr1TKfCq1uxD
uMuzGQMiDa4Pgg/jpl0kzoF8VbHjWasP4A4aci3Q/VwK54A0SyzL3DvpTQJFyocyTcYdkh2fjCiM
L26hIPEJkG0xSz6t7Ej0WLs8K5yRZExmXo0XW07lqzvF3fughX6q89jct8kyvll0ArDFY190bj32
FKKcL8VArU5tl9wNaQn+B8o64Do5rskqSb3TDnMgGKwyTvtiT9uSetKqdfZ9a/3Og+os/G78MzDD
XYgBWpy9RGAmNC+n/ZfwQReHvHQ93IVaQwdIsyXqDnQ8jGisUfSMibu/xEPsZY+CZY27HwXboJNn
tRz7ipGZmCdbiE2i2tZCoKnlhyZDEbqURj/LlLW0sXT4vbE9Vi7vgLx9kdL/Y/Vpwq6qcQ4FVK1w
8macybkdCOjM3hS6jF77hYvEofZ5bspewlGaiBLFNADhYteramdOIHHI3mJbd/Pl79Cl+vdcyr9z
1XqHYmjyEBU8yXETljzLrNuOCwCZl0yUxrev6ogiqTXFjomYoKlv08oL81gzmBb9BsTsXwi+pCxt
3jYrY22b08N5YHDqtrqjUoY/PEyMZJ3rmeXrc1vHioQ98XI3pqkNI3Vnb5cgO4kqxTKnmwFj7Kyv
HJkQCfCMY8g2+/mz7e0azBBZKg5Lyi6Lt95BsDzLccwwbzQVX1MYV1gWuwRlkAUDLTEpn8ge244n
D/AD2lNRYRTaetjIDvjXGsTNtGw+6IYh4AtZxhXnEv5BPT5JTFoov0Y/JOt9DPvEQPC1TrHjmf11
wcQMfsWTIlzK6Be37eXhkqY2N0TV7SMrquHUA1l4I7osQYxgDfzQcoDWjyGxfJjDOB7yJMB42fGv
m2Yb/4NC2YcBhZhngvHf5Deq44KNfbXU0Qtbru3sxgxTdA9HRVehI2v3we29u+QT/DEsWCzwgsGK
75HXeGEa8L3E8I5NQ40sa+3si7aY9pwMyPgMuA3wUokoRtS+P5tQR5HU2UMi/yMyoJcnmBEp5aMz
AyH7P5JkJGadxLc3AKcozaLB0SfLwnKNjcmGnUN+QH5wsrCwsG9g6U+sdzsfPrK5Yg05z5BuCP87
WPeE/tcmJbBPUKXs3u1wlPM9p2130yeYjXh+dlPV+084brxbg18XlDGoRu0i/86CZiXeB39Tp7f2
UTkn6GDjR2w7AF2hzcGTYYY76WXpMYKoPGIrN8jxTEP9skmXoViZP5Z16c1E3louwkcCIg4NPfBJ
gdZTqKPBgGFhG8+TlZLWQhIKC+rZF6de2CIcTY0WUAVJcux8TeY6hfPtFm2wa9jDYDbl5P3mdoWl
Perc9yixP/lU1xU4Dt1NbGTXJZLLZ+VCMazbEWNbY1OquaTVs5WbQ+gPM67qTD9oI0W6j4A7r70X
1r+Y/QdEwFXUYb9nEY+HR8FvssoMrLh5U4H2hMwiOX359szNzm8w8iiz5qaU0VpG71tAR5+uLnSR
9FRTRj7yUpuH2XoTjWAWUpAx+WxaMNvvyMduaifjFhmMdEfBC7+rTP6bF/+nI85PrAY+SWfQfIVP
qcBz2blYQRdK2sNOSJvZSeAAhVIIkTPN6r3tV6t/Zqn4BRfxThKNMndPeukvXiQvRD1pWbCIsoMs
58JPtdeCmkEHdfSYIYOQW5i76Yn3r36ZyGfOJ4LnDoEq/jbjNJg5NdgBdhTHuM+ZbZ07/K9Hlqrl
Mcs6ikJsqvrQ8YIdAkGN2Glh2LXj7DJh0nj4wbRLoAsfpOkgghfmf0tsHAbd0GVZwFrUY8F+K7GD
l3mkXUFOVI8Uszr5ikYqrGDGV0ylL+DHxox4mrwFfqC2vqu2T9SejlHgISO80MoT3YFLaHMuFwxf
FGSqu9/M9rFJx5XlQGVcYA+ECZwApSfLLmhUwXMWGI/RseudCwsXl6zBDrcY7YkaII3ZvRlbIDId
vZr+Cl2dvxXta4D3qbG/dCXMlTUY4X/XziDmcMrmpbyYkM9fJava+oxlgH3F0LSnoaxHkKaNHz0N
HY/tHVm3LsKpzuE9JHPZj3vhLYRjd6h/VUv4prQvU7Me3nrQr1M+PTLbFDtbD/8RLZrUdh7wXLIf
4uanFtogQZ8TjW1iyDs4pWLsbAIAwW5iMjyWacAPcDLF36kL1DliT4e5kdVf4xfvhkH+MJ7Zo5uY
whIA6puG2HtMMHdC156mmN1kgcUnN3NMF2YBoSgiFMy2prGKi7/Q8irmYrzmbgH7zZKx3hbKL3nb
ZqNpb7EsUMk9j/YHx3r9wy1g+VQMl1PYLHJ6Zdc6vLoLDPKMMPbRYiN5LgzzY+Vkh5RMtGFs2sEb
JuiOwE8yYhF3uhah0lRnz9T+icsE4It8kiGmcxZ2NlUtz3AV5oJkss5IRcfRVfBWyu+GM1jjBSV4
PsNX8TBw+ao7YrYYA6QObEwZc+pRDmN0s6wFtnQn86+5LLzfikqhh7sUzgf9rqgCuhz8jQ0gmqdo
oEBoi1gVkxSJaMMuWQkEYA5ATiq3ec/4hT91Uat9P7gh2wo6Exfiunv+iDbXskEQheYUj5azJ6P0
kYJku40+KDN2YvC0AEVm0z6dJ2Ir5Sjy7SyH9q9fo823UrN+4qTa+x5Dds131yjTOQmBToB/16TS
joDsNN9BRjzaa/E1Uy6bpTsQUhiiU3/emYRFjmkZyKd6yX/BGI/DhVAxATmpz4nXPJXt8lYDrLIH
JCPQTJTUGEvz08VsDwNZ48j2kABHz5UIjGVhbDyv1IAhEtGvv9dbVKXFnxJDSBjoXuPGSoOFKKuR
7/smco8mlGecm0X9uXjZwU3LZy9J/+UehwAxfDLZXUZEARmC95ca9VqOISRF4amRbeMEclLWA9+N
oYKGVcsCjZhfW34MnZejlQHhZg/LAdvgaNobjP0nc3Dy2zKQuW/ZPrO5QShSUXBsMZIdc6YESc5t
fu3pfH+mPLnmSzOzBe71sE+DTlxY3zA6y7I/1GSarzGYoZ8UsgBIYdBPrJMDxo/Cru9ynoMj2rSN
D4so+jJpuW+l/yOp/b5QBcSVA876gSMHTqvI+BB4jPdy4o6Ar3UhC+bVXwolwaeMdKGEphvEVjS9
dax9+90KpqIm2VLoXxMmHVK88KSSfZFK+wV/+QtVDs65XaEJke0/+coQTzgFUTNRlmmrtXLQ9Un0
kqBS7qi3tOUOP31HH0jvBCFEyPld9531X+xhBbZ9UlJ9Vlt31VvcbzRsZ/NYBY23E01d3ssgm3YO
+aYHWEMR7Gf+cbVpHWeAlo3V6YLIqT4cIXWzH4ZkfM2Hwn5asoivq5NmR/KRxZm7IAqJZxMTB2G5
qutcbpGOaHkeDZwJni664TFKoX53Tez+4h7TnfN4Ng5qsLJLkHSdx77DcA+gtqw/LPGTH3O2sL2z
JC/mtrrJqbiN7nCvEZII1AcEx8ciLR5L1ed7Wj3WxhWiT9tg9ByIvAYV1lRWnUomXv7iVsCn6ZNG
VaCeo9Y/aQoUyG441lnE8sIjNI9KWLHO2SxVBSp2tB6NnvhFeGbpcC++rKzV+5FpJduaJo33wpXR
fpwqysTo8YDQEdBviPJ5SjREULZX9TJDNEKQPlaTFUcEOzrHOBmc5iTBaj0+WlsbEzsYK7pqXdn9
Mev4Wbwu4IuAc+Yek7ELdpraHqozB4gbOxpI8alEEsXdhSlzECAkD1YbYd5dBOeCHqGYCarJ2IoP
5EPpDvasPwmq5R1MApXfio/iXyKX4tQXozTQdjjuKpOWkHAkD3f38ZJdYFYFe76BxfNcir8D2b8w
siAiJwKYIdmCZjPytGUjEerZG+hVB0JR/ASCSBnJEWT4jh3Sv0zFLMQ7qxgPrTCOtigLQnzVi8Ns
gR+eYAMLHWobYpXgfAEYhiRgIYJYnmEfHKX5UMhPvQJcJ7lLcxDbUTUBpELY3GPcA6cxVfi8vcGb
bgupXXZBWkQscFn5YU1kY+r4AbysyquPcY18gHvaCZY30bWJFzaNbL8HZZYFjQ3lnO6iCSvsllwc
Dx3uiH74AKmE5cate/Mq6dI+B1luBK90snmhtDRQ1gqISkhrtP3PIhL84rlxNGwmDEy7AWPBV9JC
3tvkievcdDR39K9h/d5nQbpEB3zuVcMOqBzW5kFU+nzq2J9MdtulrwyAkxMCx2SdXWm/3LXGlH2J
xM73DlOE9808PvYnY1BjtnfNlkJSqFr41DxO7Ys9p/qlboBUwUCO5DcUfFk+Jyww3ddWuOhKoB7q
5GXgZVCHQRSo6g5yWzD20Sbdq/NABHTaDyIzxLpES65tSqGjGtPMeUXXJODimLHfbuCh0ES4ZQ6J
92lEbJk1DXXSLMZsaqLVUlxJizpUWleGzx1/EvMwssyg5heligXGqXRlzsYDbyQm33qApZXSzOwr
dyCYXTCDbaRapuYye7ZVvE4AXIxDl8rRjDbWoGv2IXi1aMtafjclHXUXF4TRb4Kq9r6oRLzccV9m
TdhEbTy/c1Ujxs+ePa3++G4rXrj0lfJQuH5EwLFngdSWon0yCjO36HvPR++LdHOt7o6yxHJADsDd
slksdoPbOYG4ojYsm3r4hzkA0MiIiISltssbr6YLTG2NyS0mHr+OVTXjlsndC9tuQMd57ZwILIrf
rptRbo6ZTex4RdD+GmVW/5QiJBbXGGgtThrsYacla0r3yaqB8t5oTKgeDH+5ODIAjRy7+UR6OLKA
jW6ShD/7JvehV8GP6SFAjrwuZtYJvC2DoCx4Wl2bsoFe1sraceqkX1wPHYoVTVW+z03e608wdzLj
J4hJHjjBcGiiDOFdU0EbnWkSM61TmXTxdEVonwWtv4xbWxD7yWddNrXcjVFPkGXgg7+WqXDHM86z
qoUn5/hHjGCt/UHIl2ZTlwLRg8fd+E9GT8cHYogWf9LJTa+j6LihCjTUEIRLfoZk092L0aqO5hop
qU06qTaGYsXOQsNbDf6gcj7YqOXUUVYyjr5rbqzji4cHmTOMjmmnNFwKXeq2WsfdsifJ5LVROv6b
iD3Xu0okUu8x4Ezdf4UxBPF/GV3n49m0Rzu/Fp3sT4PHxpQ+oaZYE+ljgzPZiKOzwnFkPjBoTw9i
iSABm3agJdsrF9D21OEkTD9PmJdsTHApx8XkpPi/FuH26bUiCZc9maVNi2M829nZwTiuYNQkLioZ
s/JQsECkyeFYmRl2X0vHOS4ZJ37EQ0A/gSgaUvd9WdAV2WXz1cDK3SE4i/TTWCo27W5FR/JdO5GB
DdYBpeXR+S1v2bT4n32Pg3hjTFTHR6zgP7RSYldNkfnwa1WdROp1v2M78CSUE1tgg7NJh12CBdZs
mkK5hX03D1VPrysbD/bFWZ0eWIpR0jcOsZkcbIeYAwc7oQNOHPpduibCuY2ruf52vLh3uClkA9G/
Ca3+pGJz/ENNVP+15Gw0E4JvRT+F8MPZhzYx9JvVdmFF6hS12sbSVbQLvnBTm/U5A84BZjWPe5Zt
1L2UE7ILZGnAQQTmncVe/rN60Y0fdFDE7T6b6my1eSQpTR56Sv3s0Iyme2sYxZeHY3nFcw7nSFYb
0jeC9D/tPBQcDUo/JzONDPjIqO7bWL1B/09VsQQKB7RadrDs9rtLa3S9y0Izlv6TCZs/Ai+R2r9q
hhl4i1DtrENCv9ZZs9OecJraxjtoNYgEVHb0PtTXlaqcbBsLuZoxrrVByZ79HKu+ZoWUUatdZDG2
AjOq14prq4KG50AOxqbAq3vqGv2WaygLYrX5fqi+cYJ/AxHh/k7qtIYqLwYiLwbiJlaYJ2tuTdaZ
tSkLcfZpdN3XEd7JbdPDsLqmY28PNCs4VXJSPjeEY4/OH2JZ7N6dJgWPpuKa4XU12pykC7cB3y6Y
H+qs5B+u/21IAxymohjE5nNgI11elIV179F5q8Owm2sbOmmDtIm3jz6gp94qfJLXKTlwOrMonKJJ
YCptpyaDNwR4mItKnwZrNQaaq5Nmn6kg+UdPhuU/sa70yif8li5e0MDyNZFgi807q8hMSCJd2cir
RyZmZ+0dNE95d4I4QVlBrtg5C8TVHZfUfL5OHS/YZ7Nu2HphNNIXWY71BymPiatSZbSfhWnrME9L
ZX1xbytPKbcTlGcRe6BfsGy374qAeYLw4ng7s0GRPNhxBIvLS/xTVjbRXwmwnx16ry7AsqMz1c3j
VaZWCS+HP4FLr3HrNPg7O8IfGfoevFCBnaBlEEPs4m+g8ZykgBogB0zyjI7JHkt9O+3cRIAHxEPl
Yh9zXARYMotJGFvEhS9VGSRr70XXL/7Fc21IXGNPgqXju0AErhZ9cWhhECASVdJ896sV3wwKi9Wi
vaRlmKNSlttAz0DzyV0yxxWcKtts0LKgs65xtgl354+0l8Gd/0x0Pfy7/eoznZO7RNyyN3bvdMmB
i3eLlZjqDXFvcOueDB9hlrj5hOcQ8Clet1gLE8nCmT8cy/U+7GSwXvI+RzYf116Cm984TXczaTyp
bh0rmOhPicLHyWFLzlOodNRbHRkx2Tiya6KrKZZpYaS7gDBlXPCa4Pt7NMbU4ZWDKeUtnkp5lbIb
jWxDhY1R3GaTmQdGVQIefuLcV5u2NOQXN1PLeDFNZNIvE67oAatT8dETqxv/4MqFf8b73Em+ZMf1
5ICbXY2PKpsTSmAmiZfHm9W8axSVIHTfSpekjqxfHHC1M/lqZtedR48OP7aakMVlKbMB/9dKbv3s
jSYLGYrVg+9ENFzJ69lvNJDQQ24yNJxS1FWJpi3iL8JT3bzDIRfwaPEjjy4RNEnynEqHwEB66pFG
Q26ddqpcVCZbJN6TGBiQzsAYS7FsgKrM+KF0nK4YCQcCwDuLjRjTtsM+fo4CYrBmUv71LJ9f1sYE
GaJnjQ6eL67Qx2i2gxMA/A6Jn8ckNOdexxdnYp7e5rjty3umPQgQrLK4+xaj9oAedjYynm3m0D5q
6bUGDi8hJMk63yaJK1s8uTAwAy+kzcGbvgMgpU+GxU/P3rE5Hj/6qjOcakf/VfsFMZvmcK24iDgk
K9pL3Gl5ZkGQZFucEOuywHP5wrmZ25BLtCBP+hvLd+30JFzPCk5Vlsp8axu8MTbsYLEjJtIbQ0Je
y5UV8PIVt5bZHPpZe6xemplKoH6h0IqE2rjFvOdeK7B50P5EUmW7nPbQhRhv1BofuD2jky8byWEI
vMp51Halp5eU1GedbQsYRaTFch37Ym91lmpeymQekS7goRIlEFhQ+RLoARiJM5zYxw5XDFk2xckz
hBFDiKuEAhPssCoLOBVZ3VrfGsC8t+sbbs3bDELJjF3FSoMCEJWsxrMVrBpVndhC6V0NYyRgjJaj
mPtdNvKdRP2ifbqgi5vHgflrTzQw3sVTL/7LyN7ffL6lR+q5ZUe931JPD9cw2QfrMQKH3pFDAStc
ZC4h+4aFvOcEU7MTM3S5otF4anFVj/8hEiXJH1/ROnwjK10QP7XpCNzbLDIjXJhZm3cvidsjpjud
XxUHCECWeLAjh2E/Sqc6JDoy2AnoqCQgR5GdGojMHz2TjGmY1Vl9wUBQhIM25TGesJ3uypr9Uz8J
yFOySuRKnoz5mJfmRh0xd+lYjG0bYqxz9qzSRzxXKIEaOk7Wl2/d5Of5NTf9scbgvph/g0Rbf1nU
wPWtDSew+NdBEH5rHhixWxpwNvHUAQ3fpF6JtNwV7jt5TndHcKIHKlYZF5PYM5c6doO1sVOFb1WQ
4YoCHkgEeAEfj11Fv5epHcMBVkfvAiWLF/idXWXYZx275ppWRN/uCaW9e4WhvN9mmzQ3DOEL6CVV
H7An0IGCjJQ5+H7mfg9rbELsr3v2NjAD3YTPI7P7ENBgw1Sj2m4vNBZ1tpb++OAGl9XvENxwHfCW
HSQJwo5bjRIzbwE9+J6/rVy8m3M94SuH+x9vazo08TArY85fqI9e/MPQc1U7tZ0biaNfx5Z6K9Z8
Eat3QDK/p2GeIANW8Kay1Tmt1HkBVEYoXJp2z0ywxOkLrvDGfQGjNZIKcwefYTxIDIg11FqrcTxD
V0waOvoqrj1vEOSYo3a2t+Iw68AQofDSHq114e3YMtaoLHn2O6oIN/2AlzDHYp3XpOdMJCgKQyim
bEMlx+7HLVYdPGM9c26kD+2GkZTyK7vT73UaB4dUWI7ex7aV+Bi5hPtWTm3w2vV592Y1QfIzgVYw
vwWIhhX47lt/sR2OuMxzMTxzaU8AkyQThoRc6JEXeQLkp+FXaYOaxanRxcmb0c/GL5ZE8yOIMzei
bsKHcgu8D/7XNYIq9xIxrP9oM2BZxFngvQHFphOpyMd+vhfg0W8q6PiPB53g0LvqDmUcukq7No2o
mhao3kvqJiwt4qFb1yrmi5EhL9JFag1vU9IkvwMcWNYej3tSPvvKJFESBWSzQnbHnGrmxD0ixn38
BqTSEOfZ9fuJe08Bnhu6lagrgN85NSkoH2h1Zh8EN8IuSlHvqqkOKj1WZZcSC25BwSplm6ROEtcK
e9o7LrZCgAbjRtM2Wh7vvRA7YDQ9Ew0KvkiCFO9I0uMQNqjXJ1l6kP7BAj0WG+nlzEjqlecY5fO/
xGyGD98c/BuJBmNmheHPNGLboEKD2Bq7b7ot9agui2YnVGOi4l31lA4of3QGG2r4RdUNBhVMPAuS
GbDBiOBlYGIeA3a7sCDjWIdz7mOIcWtDXyY6dOstwjxSUNK3I7ogdVWU+grfa2AO48+bngYrGO6D
7uSTndblqwfRMLobU05LrR0NE93JSnaBtass1XLvi1RQhzbsywTgvk6Paa/ER+LSWHdCpJftW8vt
heh5YSfWLqBJRjJKKxi6G9KQI6AZA2C/RcHgMWrc9D+RWPpduA2Ym2ww/xRZEZyxweh/XWp21yz1
3Ysq4rg42MFATVJAOIJ13Vimf8u5XeGtzhIP1O4Y3pOMELee2iRKAmZDrsSXWZiNfcXz3OqjM/Bf
jGMLvlGQVES16slPNUxk23O+3aEzTkTt2/GDZFpgsnZnIAXl3pA9/ql9Xv730i3Z9aJKLHXwV7it
m92Ksc/YMNlAvqgT4JWC0S5yJt4vFu/+XUWJsLUJwI8dh2FJhxtjB25qUvKMCFOWATKkzlQt1Acv
3DRPnpfhiR1nFdB2Pg/xoyFu1of9bOUAxZfEce6YXYweSypX/vNEcQa/x5wRlokcf3waeD282HKZ
75QIe+qZ1qHiV1XFrFTHIPbgPqQqJYa2/uzA1OJUqsgz71riL8bDtcFeVEcrpj4EwPvcBOrFcANg
yEYmwOdtBs4cu17LgTMg9CIJAHvISNS4UuXIlLBBOB0NGB5KTBC++POeI3inlDgI1ZfDp4EimDhb
0SnyYayj0ik+smsGGm07y6r8ulSdXk3N6YOFkYUca6Q5+YhByyky5vXS7NDVSYKzSpnku0sxGlxw
rCPZ1Q1a2aVQA0HPqA2vrKC5CiSnTy+aAHp0kCIKNiV1zJBfzpSlZpAdgEdMbk3SGQw8k6UQOZ0h
HaFM67Msmw54yzwksXljjOyw7hVkNhHRndrNyUgQHMEq57uLwTaefCy6FbuhE/fdiQ+vrb1jaVUk
NeJmMqjF88XJ8WTeAhHhVgITFvyJ97qGj9UPwNzyEI9CHRzNyP0jxfol6anpOMnARpkcVFr+mTLH
zhjurWU3UHgud7R5820ce82iNekpYftvGcmxHoua8eMpNaSq77Zt9HrfYA2Lt9ZQucXJaCfTI4Tt
VuKWxzmGSTr5CJ7Q3HOc+P4Dx3RGz/xxseQXB5JsHJsZo/3FG2NYumle6Dvwal7lUa6mW41iYAab
pou191YQu3RfSS+URbzB/GSEWNuwESp4Vhj+gvETJRAiQxqY2OTZGMV4OZRh3wqu3u8Wd5DyZcmq
9NVjY8vsxt74D3UdXO18N25erLbJ6h0NC/6l4rn+Rd5xgZxMijdkIGNZhJZpTflGMHpM8NTr0ruk
dcw/gHUPYZDuBR9cZ2s06gl5LYWAmiyO9j48S85HAAUumdmKqkKWec6mlxmc3yrXp9ZRuXFvmYGw
cFiOmO415ymKKJJCueymVsYerpfAeUsBAuKISoOqOKdo59sAY3KvdmOZ2c0NN21a/qoS3LPfrucN
PVWGmN63XtR24zZPTSN6TgwCQijrLjcEUrG17X3VgD2ksYmhkNmfhIAQyTB1BfkJ85G62ZML2gat
QfwO6ImLiCTRf0zVD6eRdzAWlhclUw7L+5thRXn0E9TsrSCWcSgD1/1W/ES9I49V09FfUJqWvjkt
fcgfg2ABvs96W1mEME0pQ+QoknNxNy4hKQQaiCU6FNCXzl3k1Z/hHwCpWOStomlFIgPNrD6CsGCf
g34D3vKNfVeCfw0dlEuITzCfJJTDEFUTgpB5f858LEMnDrTFe1DqrWMQKUbUcmdW6IgF5X3OvVic
aqsiC0sjF8ak8t9btlRM6qqU01/W59hYmTxnXAusG0nO4mRRqDI/TsB/4dZyU3YUwdS3b3mRVO62
ZBv0NXMWI4caXlJyA5unt5bL9XOxDAZPVqI/oem4R62sfrlqMTCWpkBf9x7whfjdtcyJZcZi5d5f
ZgyX8Brylv1aJNr/XCiKiOO9bS+gPCZOf+Af0sqhY7lR9lbVdRzde5L6e4ozwKa3+fLaWzD41qbm
Ie7f3amwkjAYZgiqFJfpqnvhtZNheC7Lqv60dczjSQom+cUR43+18yhZuBQLhbS0kbvPliECkzCC
HgY2asWCYaJ03ZeZ+cA8dRRkfNd+76efGIzgmE2iyemR9iPnMdSRTU5I54xEyeh+2dTVn0kjk6nl
viritw5ql/9CRSnTFk9O8HsepuEQOJZ/pYegvDTWarlnSVp8coGdj6x/SVH6jteFVDYDTATv38ED
wzYw30oxN58EJdLpNfeLcW429WDz/1w3pCwdudr+6dCyV+e+R/cVpBr4Sb0iWFeVjQwXJmYCLzGz
4HbpAif9icBOXqeZvsazlQU1Wl3eeepg9wsXUNh86pCkfYYo02goLzaXVmK0qF60+U6eu63G1n+i
JJorNwkQlN28Lv1fSM7qpXftAc6GKId2CPn4DfNaBXJsfllQfoz3kai4sV1IfG0Vh7R7sqTVQAGr
pTHQyuAMyV/J/bQ4NQPUCJtWDHllmT00R4eA8rADNVfijQraXN39wB9JwzFpGeIf+ydBstuAt6Ae
BZ7pOrSkJI8IHBNONvHiEXlVGEX87Bgw3sx0ovEhNJZW+484a4iUcoeJtkic4D8AeAGvSsnMGSF/
PqluajRr/Mc+JzOtCjAK64ixfhctwv+zIClR2MxT8B4D38BnkUNfJk9hUJ/JrdAutu1SjsGOmch2
/gsqArxbCMqoxNB/zJnLMN58tCY4BiCGSAKyLkAie3U6g7IKjQoK/dFDphztMhTAuno0JckcAJIL
z4mdrKRaaXZEUdjsxvvRIaQ9gDF1tg5q3BseeTPfZ9xOVoXcnP3fFdhZ4FaJras9onREgJVC2PM0
1tV72TUNgkfWzzHOyhXeyXSLo2+fcEEl4duDVgGsFxffPSfYdPfzwM4vVtanXbs3ZyWNTwV8S/5S
fQCdsYt575xhb+HO0xb/myUe69M3OAcFF2Muz3d76s182bgONq4f0/QyPjcOlgAsMXS25Yidv/PB
sfAj/lJgsJdP0gJeDE8nK5P+taY78BXtdoopUvDjf2C2+/xFa98F8o1T4VAYfIbciiV+Jyo9RfBN
65NFE4GTzr/njpbjpIhRWYmFOht/jvFgSzNmhECgWOlJcZzdVB/XP0XkBywALMFfiRt4e88f2DWt
8vd8xt4tms8mnaIfJDy//j3yoqA6El831yMjapq3CkAD/Hh2gI9IaFYDOZgg3h+2v/zOjUQRiuNi
R7CPZnKaaxSHjuixpd68yRyPxWKqS5OMUfeG2WdyHisloDl0dgezYKd6PdMp0kecI25CYv6V0qIy
eUVisvk9zZzMqWPQWXOgssL7oZ+IQTTzuwRpKev3OvDlXbtDfrJlrkP9P2dn1uM2km3rv9Lo50Oc
4BjkxT33QVJqYDo9pGe/EC67ivM889ffL3xeUpQgIbu70AW0uzoUwR079rD2Wnoi/pKM9TFLDzIf
OBrqNvUbZzFQq6IsBkBr4UrumVMQAhBVvBz0siAJ6rkb7mRqlHesgJIKBSdoNYS9fGg0YFY7K7fH
b0WYT94hRb5yhsEp8FBOMBOqEVuI2QsECXEe8DPA5R8Y0/KtoAkGUFQvlmRmDIK3fUtPylEUmEQY
m8Gw3eoTDTp3OYUMgKYkPbML8Rp+sT5G9tDQOpqrJ9qRRcNIjl2Yv/rIqT67Wq9b0PfMo70AvNH4
B7tiHt47RdO/AcQjj+jmaMzupAaAi2KEimD2pKdK/gVEr14xLF/NroqhshLT+FUwD21TYWI8VAw5
JhxzrtaRYClEmrDwPtJg4oxzzU00HJlnM96JOpfNTG6e6OXH0KtyZPdwcUAl+5L4OoAhxQeBSnUx
hCc7eyDcWsBheFZlblNQuMWh7OmChmCQLVjSwRcec2eyU+790NjfQVeWSUe1IampCywLwEnzaDFu
wArJLCL3AwjY+Glp86yE2MAdtPfD4o7ImtWeI95Ntd4JH1/GECFZWPOjQQHnfSq0Kvgiq16zFeWE
0ZyiwDD2NYMYPkK781vLmunJarHzNJNatd8Ghx7slkqc8ZsqSxl/RpNh+VxrkqiNXFBuS5dj/YBG
Yvy5pYuzBQdb2b/pPSyVj4Km95j3qOtsYT716EMlyBExSoy+wSPE++l73gVGk0gJTO0hlrVH9zrJ
mWvct7lcGGEZY67o5NcQ50EFbFH5Rf8OZVT0pHUHiQcIUb0x2eoZ0YMB0GVggvKYdsKRyS7kfhLq
5nYvPyYjmeWu7ZeR7N6ctfeVO2vMGeeqoP1mAU4eHsaESR3ElDx7+KFDvph+mtspDSGiEy1lCXv0
GJNh0Ipqcgjj1LTXBhQ3xdZE1CDXNr1V0YepXRRBoLSvjGAenhkGCJf6HymafmBscahmxigZi+om
6pYluLVi3g11VHTiI6y5CSrggUZrv/0UmxDmfenccpieAOpoVfjbI9hOgj39My4YmO8JuPzB7cEb
o7OWM9L7llxvQYzDksILM4gsIII4oirC6IM9k32+pabvLru+NMofcaOXwyGxtJoGkl6bVn9IeMh6
xvUmBoSKrcyBcJpH2kVR9D0aLDzWcUZBdK72egE+zu7++fe//vv//d9f0/8J/y7fl9mMoNG/IMF6
Dwika//n37r+73/h1tV/ffr9P/8mDYGr0pZQuhC1eTYVLv7818/nGKU3/tf/ZaZh3jF9Vf0MnK6u
d2Q+4yETmf7VMcgnmPZjTpvBeaS5W+HNZC+NS+d+SulrxcCTbv8aef5jDEmRG8UIj5lOx1Md1PMf
Q/dudkbe/e+pDtxjp1uV901npqV7MIZ8zg/IqTAOXKcRIcUrV2Yo37YNIU3HhLvftM5XNix6QFqk
jV+JFdNDk8+IsziA46R0wjcMR/7SA2iubq+pe+fbNaGdM13domYOE5xE4v18UWBTlJIkeG9kQMb2
yTV7B/rIzrLzDf1YWk+bkWuDa65aW39vG8ydQodvexmvsykpC1V0U3dov5bi6FCmTShiNT1BATKb
Cp+oIXqdTkk1fBz1PnD9MCexeXN7E6tPZgrPhFjYtT3LsEBaee75HgwOaLHDQTzPUh+AJ1XTDzj0
hofWEBB2mQQ132bDCE+3V1X/ry+s1tQNoSOzQhUTQ7F1S1n1C6stlzaN7MApP0L4iJRFVbj5myFl
spAx4qXbUg6W9JfRnT1FLhodd8zUvrK6aUkLazX4mzDOV+/ByjZtK8qPQTl2z2lu2h/DVsF0YUm8
s5Sy+PVGTdc2TIB5jmdZyoRebLQ1TI2GgFV+bDsyywLgx5Zhombfp960b6RwP98+2PXn1A0LgwRv
6NrYpSFWn9OGsKeeGH94RnuSuYXIU20W6hjQy8XFkYI/fSOH8Pj2qpcHyqo2BXxLNwjCbXG+S2oc
bJTm23OZEqJvFs35K2qpYNM105Zfr14LM6Uy5to67KdrHyOQwINWywmenWiErMJM4C1hHC1+zAqz
Fq9zK9ipZZmWLl1Dt2i0ypWlWAyBO5SulTyQGueHw+7nrKZxoAIymF8jWUdcMov1+eH2Jv+4jnO7
UQu7Dl8RP+qZ6ju/sBtEQOIUHE7wLEN3MA+NCRtvSJ0Fke0Wkvp4XJqfuaN/tZRKzzZtO5QGAtgq
Gjytw9DDSC4XLKp1Og+l/nT7110aNU+6h+dzHKqNQqx+XB1V4djCWvE8WwiTbKLcoR7HoLT1WLTI
PsZZWX+9veLa0/IdpIGDwsA4C3zH+XFEpMmLG2nWM99LBxHI4EBHNQBgtAOBswl91NFyNNr2zJ10
+xh93O3tH3DFwnGUOr+DspbumCsLTwed+ZA+lM9OPxmnzGopIVVZAAp36O8stX7SldEpLBAOFiQb
PBnm+WbDZAp6N6+cZ/jsvF3FQO0e3D3JIH38Q5FUjxUh34bBV3On6wH0GmUJKqBZ8uPtPV86advT
PZsfI9i5sFfPW4eWCwD+yX7WRs+A7nZy9VOVZd8YoyfEL2FiHTIx7xiOje+sfPm5eY9cFnVd3nKO
4fwEvGVsPLuyrGewHrQ+NXuSu4nC095dUvsN3ah3GSCjfdA7ChXiVo+3N375sW3eJd5EXSeWAGZx
vjxPk8uwQKs/GwkhrJ6M5QTbU7TszLgd/rq91uVdcqQU6NRZBvedHtv5WuhNI7vRusGzAMe4F62n
MrnIPoCN7raFmJLD7fX0i68qAVWaEu/CKLKAQ+p8wRyoxeCKnPZeqOnVI9qGiXkcaHVSE44Du9k7
3ShOOSo3sEfNISp3cnHM04ym3fK+hXHyrxKUvanqzfkbiwL9X7HN8w2XUcPEeVVFyVsvsr13t3/2
6pgcBzQ7F0I6gv80dW9li0M795DG6sWjsRTLEbaw5lhqub6jFZc9h5G4dwkv1zOF4fBdoO71qNeu
1hMAjpBET2t6kx4qtcXI2DpEogFc/7QrYBh397c3+MeFvfD47BC0knAlXF4uLsBbOdUBtEQJfKl+
pIvcffYsLT9YllFsnUhMp9hczG/aaKVowU2AQaq8Sw8LfeudIHt5sA1j+nTn96wSi//9PZJ4AauE
1dBb3UE9g02lNyBTAi1T5BG6no35e0yqIPonqGjAnZpoUgw/IksOBXAZiIZhR/1oIVLk+iaKp5//
gx8EAMk1TXwiPZXVraRRpwOW7PgkYZ4NW0ihgShYaDVhoXYi3iEhCYSYsixURqg1zube7jXxT1YZ
cbQbcos+4+1fdMVGdOl5nu0Kw1Xmcn6TPKGNhPxTBxTAyfZeos8fYZaaD1QdzL+FTrno9nqrm6u+
CI+C7jkOOGdDGCubTHskcHqKHI81rNFQB8PhND4ZqUNruzZB5B/dunGmtw117U8obA7NHRM1lGtY
mShRLE8/568Tga2i9rbPUI1po/YxmrL51CFTBy+omL54cfOWUN+CRCt6p7Rrf+eqU0Pya/I41RTL
HcRTj8glQTBOV2faSBBQEAPr7j/hAL1S6IzJJoic+ONsSnmMzQwcSE59EcDsz9uHuP5oLgkzHwwq
SIs3hsLq+UdrLZgMydmzU8VPR/HGsaGukfE73kC51ZEseL693uotcVzXsTybwWhh0Ar39NW1jowm
kvCBayfX9QbBiCel54kuYx0y6bbJ8pkX/I5dqv/Ll5/JdclFebdN9qkL3VndXIfJBCr9budbnaiO
kno3sh8zbEWd1W4du54eYFos7xjH6slmn660yQJ0x7AVj+PKOFHMm3PAnmgSuNKlb5gzm2a/czKa
JcdaVM28h+5L005Tq1cd7XpQDdukp+9zZ/Pm5Q/xBIQjBg+q7RI6rD5wIQD2NEx8+aj7iPENXbao
e84Bk+c8307ffrN63WGot6fct0vbATHJTdS0aiJdDrHdvunot4ovFHZt6iNQCYv4+2gqyRywvBBu
vk3A+KXPNYQcwU7QVvN+tRa8mw86iH08T9Q34rmCszUiga1BysFnAZM9qOguIk6r5hi16HisdHFq
YQZC3Se3Jlqmc1JqKgWNReyPfd4PiDjGgOu3jElp4SdzhJ35cwK0PntPgA0b4TROU29sEJGAm/u2
0V5cElJzzzZNmGrI5gxHnfGL7MMArYcmAgglpy3ojabB6GxoLkKGYyzVb0oq7p2vpqzj3GRZkCui
85fLp1Oe58WCacvkNnpkuS/GqfsAVW71EWHU8M4q68gaI1XLkFUb3Aqe2tW+KshbEuDmuQ9UAy1n
aoanxjJRa7EGApq+Mk5aDsUiIuARU09olmRV3m5lNKd3Isy1K+eHkFHaoGN0ii+etfIKU2pCd4lE
gB961vjZqrN4X6BN7Reo8Q2wzCsGyLis/HSo6zuHcOV+GBSlHAoFkuxifdQ6vHxlFevohjBYuHWK
In6Xw2L0MCornBjpOIH2kYhFIkKcUYx5f9u0rnxpshoTuyKut8w/b8yLLx3lrbHMOTjKsNABvIIG
zX9rcR6/3oINIG2CdxIEr3BWwcIwlr1EjZwvvTCYCLHp5DyZbjDb+zAZw68A+VEAuL2zK5eGLyph
SSRogjZmZVxJG01VlEeR31rI4lhD+8jsIID6HlyZbaCJcXu5a8YM+7IuwH/zF+Z8fmcakc4dzbDI
H52Md3RKGxxcgPOYpnQPyQNSKVkFw8acVG/CgObA7Hb6O9HUv27/kIuwAGOmOE7FSTqqALyOSwZr
AjvQhLkPgaqBvvokJ9dnTGdKv1kIli6bGt0q88fUgtnbkkIZ8c4pqRVvFtfWwt+pnET1LugNyFYh
amkWR9vQ2LDNXaN7oWFuSoLJxE/iZazeLgCShne1Lhn09wQUR+02D3rPPJaF1YC/AVALNeftDerX
vqxkjzagXqod62QAmEHhxvhtaOwys9hHEP38YugS3urUnZ0jfkaSJqKLuewNGvm1EswaPlWo5GRv
+EeLjwbolGAr3TZ+Qshar/Zo6xq/EuJK/Y5VXPmp5EkUwSVG71CTWxnFXAqmbNvYh5xyMUFOIyFr
hbL9bC+GWz51tBn+uX06V1yZw6lwLKRlprE2w8lJDIrfWuqPszfskPuxwajK2E/wLPvKNNo3rRki
P1iFyZ2M4DK08hwTYlM8KW8GbZDzvbaZjlhSHWMaDuqvzNUYYQ4Us48fc3DXd2peV/wWQbdNQsTM
nUmt83wx0waer1c16namO506Jh63+pz+B+8CroNejrQMh2RnFWGPCC8MMSPIfruk1BeBHIPmFLqG
tiYsR1Ab9AgBzSDTgix/eP13JFwSjsCFqfLx+QYXkDJeZ5WJj8hPRl3NKA8dJMC7yGX5vGWMlIEl
axsay3i4vfJlvEoTQLlODBaXra9qa6DKzbH30tTvXKuU7yKNuswDYiXRRyM0aLNOKCgiOVFOwetN
V4U36gkm82aS5nzLTWWZc6MFiV8hu/KQjpW2mcGXv5mmxPl7QhoOhYqwZMqEImh15xm+MF5VuqZc
LmjdUeky1bV68Q4C5g5jt18M32GsbVvyv/qwGAHkfInI76Q8F+dL1kF/UKcxxya5oudL2aAsCgo3
ho/MssFMHFpLEhD4JnTa6WGGDI8mrMhf64g4VLUqDwOIe0LJ80WbDAD9LEzpZ7BpPJL6wCuFVs+m
WLr40NGNuHOel88hOQ/Jh+NS2BIOk1jnCxoyR9MmzW1eIcD8zCoi6p0k/9QOwgCoisybIs7ZfVVA
px4xe8HsobEvJ1hkXmnN/A5Tl9QDKNtjViujspwktYIwsPy2q71D24G1hCii2FmNNDdgZ8Wngomx
O7u/cMJqUcJbdX9Y0luddhxAUjmJwPSzNnEi4LT9AnxlJITeeETTPpSD8ENLO5fHBjDpnWDrii1T
EuDIqZW6hJSrCwyJcpl7RmT5LsNcfysy9UM3DLCfg6tFIff2+arzO0sV2CqdSiINg/AHx3/+nS2h
NzwliQ3hEn34r41EOwDyj7J8CyQrhSIjbBk1uL3mlRvk0f5xcMj08CjQna+5aOg45uFAMId0GPMo
dfIQaKX3zkXs5BAqpjfwsHly5wpdO1YVSdLosgwdU1qtqtPmGMPO8meRmwIyqraF1ykMKMnqETDa
23u8eq6wQXJfiRx4685XyzPZJ5pWWL5V4Ya6SBZbevb6Po7mnyZchv7t5a5tjjyAcJEoh+hhdU16
BtliuJ9M+CLmfNsZMWJ5AjhLATnBnZTj2uVQxVXTIFwmUl4F5rVej4tFm8XPekQihNl7Rw2y7n0h
C/PUgXj/3MW6vqN+CS/i7V3qV7fp4grJuUg4152MBuYD6GMjzzfhXc9dwM1LVW4hxpkaxNzAozMH
A6nbHqUNgcAuAr4WIhGhN3sUwDrTgaI/YGB/wz+bQJEJy94s9ksB5cRnwBWBcQcNcM0IJDQKuFKK
rLwZ50YQdEEQNjGzwIsLBnEA+wlRhsyPRUJKM0epdud8LqIqLrMCTmBwpE2eVBfvxSu4gMGv6jmE
Wzzvut+IOjYH5lHzt7e/wrWP4DpCdx1QiljCyrStzp1qIRrL78q6+4jKUv7YdZA7xe1i3XHEl0tR
vdBNqpTkC0RTqw0hTGBrkFJIouFBbIOoMx762oLqOR7MO15Xme25I1SFEsHQsas7l5CXNLTbhmFA
CXLfBW0VwoIsjbj7Aj582AeE+w8A6YPdbFaMxwg4WW4f6qVPZHlJaxzUEaDkP5b/4tOZcC1BOVF4
/hy5y5ussp7SCp5bamwBcvSgDo0IAoHba17eZNYEWCSxUcJwdxWjwsWIKOCs6Coo1T2LZYLFTI4m
Io2yeGuXaC2348D8dan9ur3wpZ2qQA3LUS1JBTM6t9PWHau6BgzkO0nuWE+V1cKPDltynX65vdA1
+1HZvMrgKCOskRSDZg/1bOIvIughfPS7qzexE31uBEd7e6Vr5sMxWqpsywdcJ7Vp1Il4NkLXr6JG
A8DmdEhSxk3yqI8jjHFpUQ8f0kzm38deJH/bvI0fbv+Aa2eqIhYKNI5BxrF6AUiUK03LZ8eHOGp5
F8AOiI4R+f7rfQzJIbGoy02hXbPGGg2JtDQJZYJvR0kyQGza1e4hpbz4ai/DOryfoPGoOtMlObcR
yreLu1QSdUtQpj+ktRSPTBI1JIzi9+2Tu3INiKxdxwD3p/6ljOjF1ZNWZAGf9myft0N7CISe7yly
T9thqFHYBnpGQI/0sk2v9M43u7YycSYux5EmH0/9+YuVafQodDg+h4nx/DuMScnOKzqGPHhPYaxN
ZH6A1a/fASm71326cjOoTdL/oiMJBGN9M8p4YJw06qUfeQVTWBrtrbnL0l0/uvHh9vlevoKEWx4z
njgbQfVm9V5EiTb8Gbv0GR2mjxXM8XjMLSo41ImhWtGQC7y94BVfyrZcOkS8u/x7fawanFRVleBe
9BAq5cE+9bYHtUlsIqM4ls1Owvpxe8lre5Q4GR1TxYps8/xLkqSMNbRspu8NUGyH4GcfLYPRBSFL
C4qZ1Lvjbq59PoAOlCkdEl5ANOfrQYi9iNmsTd+0DDAG/CI4yBb0SEb39b6atiyZtUn567KGEnfz
VFdiMP2ltL2v+hANO9eeyju3/dpNgOnDpgKFS5HrJpvR6nAAQr7iVzXkybWXa1+QAih24VCCbbdb
o91CxPgjlsErEZs4FooepnRdYH4WQL9VjAZ7fYo+H4G6Duy32DAF63xpS++roQOxtibGIhqVA77a
XAzCQdgyFbjXdJQzf3nxy05G1ZCS4lEdO3RhGu4srww+9XCS7GpGM+M7keEV+zQgQ6Ry7/EhQR+d
Lwg5AfPbIxnt0LUWItfxcDIKIzihS0Sv3W4/397fBfxCnSo8rySU8AAD9lvdB5E0sx17venD6dNt
7TCB4WYATxiPI1MJE7HBZohN+DYGS5IqDM1TqWZ8Rpq/MDtE7XjnwK88zwbVDJpEPF5cz9VXntBZ
nEtnNH10bVva5i4C7xtAKUyoOshCHpvRq/YtYwzHGjzWs+sk2f72kVy5seScCooCbQ6wOvWFXnxy
K1jcIO4bAyWcMTjEtNP9qW7ah6guwzubveL/TB3cKi1HF+SLsXo6YQ804SftDT/JXfHIjAmEqH3v
fCmTJf57lsn81JmDuOPlr5wwmHEQAGQEyuuunG7n2XKQk235hYDHF0Jxr1+QhYDCZZPVyMpuBhgF
34YdrDdbqNnlo7TGqL+zc3VvVkE87ylAHpt+GHd59ZlhnkTK1SABAqYZfo/bMfiwDJGxvP42AZyx
qe2qPj0cM+ffssxGCPhK3fT1QNJ3gSzuUFatwWA+A3lmQaf39bbj4X2BqvA1cVXn6yFTPCIeS/er
0fT896RZjo+IvPa2ZPLgztt5xUxVp99Q2T2h5BoaCnlfqDVWZvmCMvEWrtcJ3coO+uTQiKAuv72v
K16J4AMMjkpBwM6rz/niTnhpsgxmxauZg1P/5A1kdRvG/xBZMpFwQOXVc4M7S17ZH8ZJjsUl5E1b
mykDMQnPmWv4jG6JN01pV1QWW8j7HNhNb+/uyo2giGdTCv/fPsfKStoYTbcgCVB50hVIx4Z4Y9yE
SIPvGJxjwtscpu+aOTr7EUoDUszZfr79A674AUbkXGqJ3AYwmCsnPMeZLOKgYrISbLfGdLypsG9w
3sC6YUw69ERAd9Itc1lufeeGXKkf422ZcAJzTVJERnv+aRlhrtu6jDLCIFvOTAkG8MwJB/GlBQFt
tLs0F3q+OErfjoaebAcXPW93idy/rU46D7fP4YpXoJVKigvWGcP+M3jywszSSRNk1SJ9XLRU/xvL
yLdVltivD+ZfrrKupA4QEfWQ46ePtkiCneFNFqofkEJ3bl5+kbb3vMRV4/dxcQ/Nfe0z87BIbhLt
NKZAzo/aKkByesysP45MhFmPcwOLwycvtPWPdEizH90kYAGUeianO0HblbukOk2US0jkodpavTNJ
pxkOvJTJIwwQzdEtWuOQJDqSFWF87/3+07VaeXbX/RPpupLpoHUA0438mYnQxaNsMgstFWCtiPbE
eY68RV/1XXVCvK8P9iEqkcj6TgVg72NdM2+8oBzNQNGd5/zSdQGcpNWkGgQGbnL1nBP0pEsw5/lj
QtxfoxDazPFWEPN9mCt7fNd3xb0hn8vTVthtnCVzGgrQvnInDEWFttASFGmjKT8UmYgfajtvd9Kw
7sUqlxZl2h7lGTWGBZDaW31YFFo7RIaYakucuv0Z6XEBkSdXFEKfomPkPDLynZg9SBNvX9QrW1RI
Ql5w8DwMzqycxuBUfYKMbOBP8NE1vKRN/tTHUVFuqzQFH3B7tcucg0oNvWdsV2eudr2aycgqqiPA
a+G1dd9mMKE9BFWPVAwa35Dnzn3fbY1KodUpdwe/bi9+aT/0DtVIAvuVVBdWvrlkvkOOyE/6dpxT
4cv6edPY1cCIveNtsjCu74QQlz5QZTfACigx8hpcDDaaOex1aPL4XVBTRLUz4zCCYnm4vavLD8jT
6lAYVnEgs0urWzFKAwZfJMz9maD6fdm6y1uNEXI/6wrvXkpzbS2eNUHZhlI3kf2525OxzCrwTrMP
xZBCkeSwUEP+zZhyeq84e2UpEieFmecygfVaxV8JQvbdCJ24P/cy/onUVva+SLRspy1Lcscory8F
mR5tR4Cnaz+HIEcl4LoaGMQop/cQihRHo7SKB1jF7wGgr5gggxIK30IQqzqs5wfotgNSfV4++gNk
Xwe3gTw7j0cAJiX8gMvY9Xe29mcW4tyH2/ToFbxJghCA9PF8QQaJRTQ6weAjJ5ijtena8WmOpuBj
adX2d9EE+iGM5iHZNDmlEyfkHdtVuTEejQytGVx5hRItmru3bfbS2dk4HDIXeq3U4NaVsLxBGs5I
ELyC6gBSDWMOH2QfpH4ElQw8HNMBalDrdHvNK0dP94qqCrg23Pk6oO9zaywyeDl9E/7ebxqQ5i9T
HUGcCRnEXm/Rqru93hWrUqEBaAWGvRzczurkvQlmnTzu/RaaaL+ADvlEjX85Stnqh/9gKSZiQEmQ
a9OlO18q1vtpiDK986Hpyki3w+BkaqG1j0jM7rTXru0KN2OpMoqqLa7sCQHuHt6rpPOnIW7fu5ru
HQh49U8UOtw7B3jFSCSFaAon5ETSXjc9Yzg2KlHLzhf1BOG81njHUSKoKqNkfGrqGaqqpXx9Sk3B
ja9FDA2khozz/ChDr21cmYvGL8cFbMsOtpMA3FuGamOOOnUE1zL6Z1N0oHUPFVbpmVnwG16Wqr3T
8r1irsRevMs6oEQqE6t4oO8zVI6bEhA4/L7zhw61g+hUNDVcdCQ5GhSovRVk21cbkmvimBSCinXX
z7NsZwoNi9X60synw4zq1j6GA+ZoafAm3V7q2v7UEZOGekSXnvrzFwkColxTimwU0bni2wmE97tY
4uABkN8Mg4E27G8vdxl42HS9eB1pStFBX6NpjX4gbYzsxve4+ZDxM+A+I5dxrIryA/JC8bFVSl2w
+7R37ubVfRIGkABTRLgAXsBVWMwa2rz+1NrxJ4g9sm+jY4c7yBcUq2LVPNze6JUskAq1ujVEvkAC
1k9MQphR1V01+DZjWKDdkhSd8gwxse08drDMtA0CJeEcuzBL5stEwpSHf6WNlv6Y9LS943Qv3QV3
idkiVW8FFrd2F9EMnzlsNAt1t3oMd2iwLW+9Ia3ng2j18p5NXX5kdXPhb1Dztcq2zm1qiJpktrJa
+HpdomSWpNDA7xCqMz/PUIh/8hwYtxGdStJd06fVHXjlpbuiLfCnm41f5L1dXVhwTbrihhM+PZJ6
K9uk+qGPTfx3WWiQynhKKdjuEvfn7c995YCBohNQU1phoGoN6kygarXsEVHeUIdTzko6912RG+3O
Ddv8jiVfW4omq4ppWYnm2fnpuq1dR5ZNcWosU/NHIaf5BGcK3IMC7r3bu1JndR61MKmuhrQs6ueC
j3m+VMgbqSj1Zz8EMb2nrWrD3FzYxwyo4RHJW4ABrQYGJqkmSCaq4s4durJTCfydz8lbQLawegRc
2HhzNVrqEzKVh5ZUZDMiS7KBVO5egHZlKdBDdEMASDGHt24qtUIziT3T2q8Awz/o3px9zFFHQgC1
ie+4wCsGSlGIviDFKVKGdb+sofyDMPTEriBGBd4/aa0P5j1HvB6S6K95xUV+bLgu5aufMvqtkCro
5JdMt7vqDF64esC48RxFaD+aqIMAXwrlLAmu5bLsOqjyflVeM2avnLZ1mX5m+NW0COnVJNVqzQ5J
QoEgduHn3ljlh6UWXr6voxRSx9zp0UApqfrecXbXDhh8lmq6KmaHNWCUumA1MNWd+0uKWmpQ2z9j
2KI3bs9AoOFUvwvNuweBuHxd2CY8EsAf1Eu67qTpkxIf8oLcb2qzfXKWttp3k5EzhFXnh1Fr75EI
rNcD26yqemqqiqKeu45K9B42XWdyrdOsZ2UIOb2JiCXytlHYv006kfXFRrWoxB0LWvsDtSytBdU2
V1RB6xxXlGURMTBtnpC5aodjNcNTu83NxoELu4c1tgh1sTNz291FNPAfRncaH257pItnFeOH5pEC
FFgTXMIagtzUiPAueWickA7qKObWUzF+amzwS3tviWvxfkKw09kHmhcE+wrWEJSzsioNn8aKGvtD
BDd9fCcWvyjQ8Zso2JgKq8ssFPOS5xcrCp0QxGw1n7KqtjdlGDaPE53Vrc3YDFCKCJ0bRly3LopS
1PDS8FChsPbalFb9CJ5aFcIxqQRG5fxH6LzwWgxY9jQC03mQLguiJT75Una/BFrGd0LU9RuvlqOw
TuqhBuoJU8+Xi6wZeaPcGE6RM07N+zT3MqaTohlClX2LmSRyA3dtim4zom/xTMsTUYQ75qi29PJ5
4jcAG6M0wSUXIP9WzxOE9TEaGtZwQiHP+MdZ5uxL1kTZ26aNhjvbXdeQWIoCJJYHyoEC53oodUHo
T7Sj3cORV0i0Jur2wSEBu/M0XF5rSi30D1UcgQNbx4xebhd04sfhNAzV/NRkzPVCWIEoTTaJjQu5
3eb2bbryERX5Co+sSsWpe55/RC9hPrPQl/5k8vXGT0NaEo/3uTlPOWKHuZP5jLgZAQKJ6BZvwqyz
xJ3OwdpX05InWiKUYbIZMJxYmZFTpRLS8bA9YWQJEgWJVczZnvE6JlfSWkJ8VWhxjwJlbiLhfY9T
6WLgTC3P1nmiKM8Q6Kxiqb7wBokm+3JChys0vOPQkNinGxf5p2wPm3bjPrr0/sTnwoIpj3K621Xe
uG0WMbjfe4RW9Lfj4rrmIXOMWPuuwa9X7c0B9vMHTcBfcGgZMAubbThRLvgVBU2Svdf7RCLNUaqp
qx+uB2b3uUW5HBrNOIKE87VfGFQJz4ROf4Zrsg6hrNiLwfuG9L7i+lMR9ShBd2jatFrG6MYwFI+9
NLq9qcfanSj18sKY4HEVHA8PobL4c9NKTTSrJ2cOTkKAJE3IvbaRM+dfXr09VqEzbJHUYT2r79cg
GlwaVh+ckKwzkk3Y9ooqyhpGqoa9XbkH1wEc/iCn1LDAkubhx9euD6CEYRHCDHCzqJ+c7zKSZTEx
z+WdFhkwG4qnAow90HNaojT4iTpguEvDrPeg6nK6ewPql94CXhvSGUp3TEoQTp4vDiFfBb/N4p2m
QUceSNj5m6R28/eDDt9j7bLq7c1eWY9CDHR8asiI6QX15y/iRw+O2yFKJnlq0xpJ49I0B7ROGybZ
2kojAWjD+k70eOVlhTWHgIM0RGEa1o+a4wQE4HUhT+HSqbkTxM6XkvRDzPTIZR2YkFfWUUkjAzBN
HBM8zzHTqqMe5U9p62XFnet07QjAllOg5nYqcqXzI2gyCAFo0nMEKFD4Wjh9giy8fggGkT7llRbf
iXauLEeHxGFKDWCrGjk4X24sEtkh/mSfwimBF6djMKQMZ+dBD/VpMwu6C7e/8GV8B9CNogXpu6Gq
i6v3YLI4S0RpQr8vUTLYLJWBGilj8PpPpwyKN/VgO0h8zdbwGQJ4RIk81EqK4+3fcPki8BqwPtOR
0FxcOI7coZEcmC34rEkvj32LWHsaRxkaDRRJihCCwwx398p2LjVU2rnwPvJ3lW4qb/bCtHOaXBQJ
xtCHTM/b5fRMD14piz2D/ffoLS6DFpZS6YnKT+iBrb6pKag7IxkT+miJa8YeDsqwfLAFQ6EPQ9Z6
rwW7sjPqliqBh3JE9XHOd6ZXaYWUkYE0s9TaE1KX2qbInfQ7qsb3ChPXbiugIMpL1LuwWHt1O6rA
RD5U71Fss+1lb6bodxZOuGwqHfbwZhytbTJBjAqjHHLmTCIhwOtF+9vmc+V4eXFIq0kQFAx2td8g
00JRDZ536vq+3I+j/cGdl+RNAALl9b6AiIHgBcfP6a5LPnHm2YsNj81p4DwObl6IatOYSCNsiyFr
tlmYx6+km8TrQNzDo0r1lySebPP8Y8aLBTX/qEGeNunGE4gHm8l8vT4yUdbd4ZW48jFVAY8yEz1w
dRlXdmqEY66HyCiclqqlTlDXrfg7qGr9mzOkKKPUDGn71txNSDzPvXhaLC35ihCgdcclXbrAPyNk
GDHQLNIb5bJe3MyqXDqTGen6NFWaS6G2gzirSdMnt2yak06Gf7htP3/4Xc+TCkbWCFlIpGgVk2Wf
L1h2aByiYFKdPIRroCxxslwrfSjJpfNpQY2CDZtBDj+5Iqc5dJ5Va88Teij1G3sUaf1PUGuz7Tvx
rDnPI9qoSNc0bW7+lEnvhAjzjGYUb62gj/PTZMxVv/f0sYCfOW6QMdokhoGMJ7qD6PpuJtq5It7M
YeiZXyNPot1z0Ju6jfa2lQ7g9ZmlML4LBON+QbKFwqILS7h8yMYkTN+7RZn3mzhoCu3h9hFdemgI
jLEKngoGLggvz0+oMEuDg+D3x20VHLxpeaZjOh1pjOT7dgbPK6ZguhN7XF5rQnVF4kfNU3WhVmtq
moXOtZPC4oqO4y5uUG8Whe2gbkUR8rXbAy5FWMXgBZkeze/V9pI5LyItz05TPRtfLMQrwl2Xuu20
DaTRT4dqmMAoLw3+9M7Kl+kYPX0GduhUcrfBr56vnHth3jRoZpwcGIAmBuTD/8/ZefW4bYVp+BcR
YC+3pLpG43Gd2DeEHSfsvfPX73MmC6xFCSJmc+EEMJAjnvqVt8igT6QA/xaKIcnO1iNsI6se69aZ
O27l5rxdVjJAqAoUdiicUQW9Hh3WV1XzbI1Ho880hLlta0slYdz2VHYueWrPH3PB+n482XfW1aEl
QWeN4iuM0cWT0QGVpueODbWljmF16HNogwdZLUK0sZv3v4VorFka8pui602/6/oLowDzh0lp+qNc
ycbWbLALJ8Bx3DnW1upUN5P5BgpTESKwSAtodl0PZaHZPI1F2B5LsJYYaabVFpu/4XkMZOWUx2mC
mWqyhim9mUyBPaH2Q3cLlBht/cWg5JX6UETNsfUDVO8phxnPVjU5JQJqZfD18cqJ7XB1T6KwREQO
WglAKcu3+MJoinHcxJfl2DWDsx3pbz1nQ+m4ARpl2wnm4mZKiB7tLhce3ZW+8vrevk8i8RJIClGy
xzdg8T4lEbAo3I6qY6HBjkcQ39nr+ZCiNz3X4Qf0jFNvou+k8wvwE99gRVypuIq8G9xOcA7+j2o+
/QN28lKzJnEKDJRtpT5ms4bkRdsZGB/gA+6maNp+eTznN4+hGEtIlWh0hqm5LW7BzlAR2Sza+mhM
GkjWHM/M2M1bpEx33CjGTg8rX1k5offGBFNOpENTDdnp5bWgI+dRm351rBqjDA9lpoTjV7OW8LMu
KAt9sqDNv7fxI+ZUp1XJTSRaxUvZVN9KRynpjIrCXlf8Y8Kh8sw5ML9OHYIij6f0tqDMWAQXbGRi
KyLvxZyWceSbRtbVR4kVjju6s2WeBl5atw0lW8mflAMBgZNt7bJ0vhKol8Y2TCK1+SThX+rHbqNV
RbtyF9+ZdAJLIFeg3kWVdfGjkDBpW0yts2OMrdsrkMT+B/l9KLnA9vo9damgef8yU8Qm0RSyC+Jc
X98dZT4bllRo2bFLs6qhOz0q0SbEm23+4euJ/k1rMY1ciTFVcUav7xDYLpQfIU1obOllciIngxYZ
lMmOM8COzHJnDk5UegZ+hROKKaJMpoZpOYUnTcOp6KNp5vGwq/BnM56nSkU5pzWmofhbwWNH80pD
aYM3n8UYb5/OpAriRIHsdNshdBw053AAGww3LDEs+yJb41gfqtks2/3jHXVn7YQiLjGEbQI6WnYo
wkJrrHysUlC5RXTIJUM9JFI9btXS+FraYbzSfRCp6WIOKReTsgqVbxLKxT1YZlmhlFHcHGX6e6dk
bJtzbk1rdcQ3TdTFMND7AE/wpPFSL2vtdeigsDVXwxHTld46kuHm6L7ImIvsKtuiye1LYPnNzSjh
kfClQjBVOQXEauhJa2mefE9mjEZe8Ige/G+UZ5zwQ6zj/jZtDCfX1C1WggFOfwmRsnBsHUss2bDN
NI/GMHKnwwe10YSfqlTbGlHit3tQ9pF0gDJKxS2v8womIJAD9RCVeq9gA11ahpvM6WR9RNdWRo7H
T535R1vgUYsHJqZev3JJkcNt5qt6+Rw6ShRtUwQ7Bi9q8ATapHY1j99SXUdfJlLV/l/cJ7Lpec6V
tjunUyhp6NRq4awQn4d5Lp1qp0LbyFVUZDUSF1yH4Twjeejb1CMnTIgeb7Kb11ejpkp+CyYL5Dvn
5/q4yrbfBHZjqYehx9zyHwkb9sbaZrY9xO1TORpxIBSHUvl5jukse2YF0mYXJ1o2vD7+IbcxBx0Y
glahAg1ze4ksAVTDZJCNHFtkfcdDU6ojZuFBGKUe3J3mn8ej3UTIoJXBPhCUI1PHflxEOFDZg8mh
e34czdSqwg3q5nr1YtcEYPt8GqPkn7YK4k7Z2HinWdtoxOPl0+OfcOeDwYfDPIUyTYljeVFKQ52C
i54qihxj/qrB7Xit8b7BfRWHl//HUOJI03qCUrJ8ep08syYzyutji0C18jrD3Bi+Swmh8r8j6mT6
x8fDiYjt+ogztZAkqW2+CR0uiulDV8UliATziCtdc8lqTOmg2h5Tpe4ueL+mLjBGY+UJuDOmqGBT
X+ABgFW22Md6DFgWcyzcaesp7zZq16q1Z0p69rUPGslDJaf7HDq47zz+1JtFFBw2QBiCG4R7zbKq
QHxl0sG2TBB1uX6x8N0+RbTN8dVs1wKMm+fgbSgEDWH4CpLgYsvWceg3KHmYhyaUqp9648z1FrvP
5EVFleWYaXO/cjXcHZDXR0jO0xVY4jW1ImxoGEjmwdTnXz6625cB17CNYs+/M1WOvj6eyds4HKkm
Xh6oKawhmATxPv1RoMEgZ8bm0tIPhSwlH5XOkL/rHVHNNk5yM0TIOS/wa46H1j+qktUqruwjlbXB
AlfdPv4pt4vqkDSjqiF6XRa8n+tf4nQNDcwIt9VhbgI30EJ5rxpNvu/B0hzfPRTpo/DsYRfJoGOv
h8L5Fhf7EiNQ/G7tgrJNmGrmZ7UOzPGVMM12vjwe7+beQ0VJSP+A0KT/wtJejxfTM55GWer2ZmwO
2yYzw19Ti5cUpZ96H+oldG27Dc66XkabxyPftkjZuRgKALVASUS5aXmk+WzXSNy0+9BqsG1DVORT
hNnvWdL8cssUlRs4rij8KFYL0Fmx0Gcs5qemkaOj2RX4yOnohwJMyDaI4aEclpXFMUXamcTMqTA7
7Tvjo1EOwVEe8DhM/Vp91pXYWrlnbg6F+AqMrSCAw3anFXo9gRFwlUDH7nDPPJnnsKqqY1rIsRfj
A7HD0GxNNfYG8E8ABCYEUVVycaAJyxuGYMDMhzIG1KXrYblDzj2kha75XYq25TxXavB5RGm0O9WW
nwQfOpD2KZECcJ4nG58O+Yszhra0x1aTUpsrIaakr2V2b5Ho1YXPb+TUIqVAmgXUeHE1SWgEG+3Y
1fsGk4aT0kyqW9dh7TZVVHjhIEW/zEzVtvI8aJex8Eky0XnYtFWMs20Zx3ulk+2Nogd4UYVh/BED
bn3XGEa1aeYiOSLnnzzhPogJKFrJX522VHdOHRleyp10LMPGdA1sVXdARqQDdsHTys69CZHE1/Fq
2mCWEFxbypChKoiAUCHV+yyw8g30qvTpzS+8KGt14yddexnRjNrIbdc+0QwL33tFiOEpNyG+Ixrw
y3s/qRVkicew2WfFBOS0iux9WFez15vaWh51ezsALqUroBEpkAosCacKHL+xNLX4WGWyU/cbJYkt
fzcY9RjvtLnwi2dbNWPthx+E+fxzrin/vdPeiDSVq4HXht4P8QMYrcX5MpJBTuucn5Ck4zkMisbD
N7S5GENWnRqTgy6183x4fDfdBA9iUD4YUpe48Jfi4gNqsbVtBsnRqdW2j7y6RWkcZXGzsA4yJiPz
34mqZnHi5YleN2tK4zfPDUJA7C7RHgH1S4h2/cnTUJdqocj+QRrQAusMC3x3byVb6kzJyla+HYpK
Ij08ijgmF8pSIiQkmTGjbHIORWOmB0qI6kcUNCxvxoh35RG9uSh5ZCh8k+iJ+j616OuvCib8j2XL
dw5jEgU7OUMkzu5V8wwf4FudqMl72zsMR62ZHhoxieiHXg+XjAVuSyGUkhSi/FZGTd1LEVM7SCEm
WVKJGvLjLaMtppIeOogCAs239gVpwSLIpY4p+7o2SE86MJEMdGhRDU8ZjjPJLux6u6J8mFmo/1JO
C2q3tuQy/wu330HeJ/hDmmd70GWkbDEoQdUWxqK8I3zt5u8lSem/pJSYtMazAWZ5Jn2Nt7qZmNPe
ABowNxucp5KncUhkc6eMZRK6Dsr/lee34zhhezX7o/TswF5+QZVE7w7xBF/RQ4ibjofug2w4WHFp
jJu5rPxgH7W+lZGCZ8qsrSE9FhcKDFvwHcLzQCB3RLp/vSq9gek8lZ/gSU41f1/X9be+Ncwvmj9a
nqV35ibuLfA8U79W91qcaAYmryN+g5ZKpKHri4EVkse3ujJSZQFCGrLyE46NtK2SVj0qoT4chJjH
7vGWuDMmgpzc0ZrY+Ii3XH8sVslRacx29TQGtnkIIvQK8q60z3WsT4iMB8kG+N0azfgtQf/j7UXh
FFVXhhSATcQrl3lz0PO8G7Uxnyng6PK27+1ZxZenTQt6aMoU/i5qf/irSiQNO+WiSXXPRo/8U4C5
MQIOMTx7r6rMpnEn9EKf9arK652fhZZ1CcrA/mbMtRq8FnEmpS03MWA+tMTTUMOgPAun6qVomYrS
dQKMlZ/RyWrjTT+1lv1FrhQ731Ry0ZYfNbuclW/1UPTZk4VvWEJJxZ+SwstTMNQZCrxOx04UgvEB
8oA1rhUYOwygTj9R2UOvw5MrswSiY5XOWG2UoMnrTYfh0Llp4K7teEeS175Eps6lbz4ckaGf5W3E
s/lhhEr3O8HW7h8HgqLtNphhv++mYwXozbzJuNFy46pbPFmFEw7OjH72OXOUGp0x5ec0+dGzDjvn
gIeHthKB3mwzhiMoJBhAiYhMcDFcDQ7OH4E0IhhpxOfG73WasziC+5StdnNn/M6d4J1cS/GJwDE4
SmDeAQ0slfkc+kHNCNf2XHb19Mko5+KvVu3qs6nRr3WEWN/jo3RzuaIBKIwSwIlj4EI2dn2UDIRH
o4DQ8LkKjWmPsFr8NM9hsQf0PO/fORTvPRcFtoa44gg2zPVQc+JXOeRg/6kizf0s1+Pk4l/Ufk/H
cY2w8aZP9OdZBc7CqqEm8ibwA9jueqwksyuF1LI5c1cW5GCa3mYnQx2kH5oU66XbJ3b9T1PX3U/g
VUPnSWjxOPs6s4avdqoGCeQ9bFAOrU0hGwIUmh/V1Cmv7dQqa7DsxfMtrhUhssTdLeCQxCbXP3UO
CuraVa+dq0Kfvucwc/4mrtA+TWr+U4rrcqVCJb78z5mhagOThDjXgONGaXhxd+ZJY2ZDrs9n0Dj9
Wc7KYT/1SOk9XuvboyOyFA6NMLGECCT+/o8SQ9GVmFQm5XBW4qL6FicDzr9lmh2U0mhfgi6Kdvow
WivPwu1MMiixCX1iyjY8SdeDxlMPQGRW+7M+zBMiIqXieCy0sUczN9jldWGuSfze+0zeBEHR4ZYA
7XI94jjlcyHlhM9WWMmyV2ooq0e+FmXemLXTBznAeKifnGTlQ28OLR7HIobmXhKd6uXFJClI48NS
U86NMfcbKTFNl6zq33Z21oSh74xER0ScVrrw8OQW56iFeZnkadeeDR/1I/xE4eEYOmmiq5hhvXJB
vBlpLvamuADpWLKIdMUX09kUis8Ji9tz5dT5tyoYpWoLrD70P2va4KQueBX9l6XMdez2rd4Xbut0
uoMuq+prrggWlC8BvbD+UHVtX230zkiQJVelV55Cp9hmrdGdZqfFusxUogBNtbpW9CcL33S6VvQE
4q2V9d0vPTflxEOFp/iIBqqa7GR9mkrEkLs625tjqJhe147+O7EAfDl0fpITHBpB9kP1ud5MkPlG
Q6lq+Wzg4rbPUBR1e8vvn2liDCsx9e1J4VoTVETh7ge7d3Hr102vGBPV93Nh9f/mFVm/P/CUCZZ9
7BqlXPz9+Dq43UaI2QnnpTcBGi6560/zwfcNWPYiLpmq+r8jJkTbvlWrcTdZwbSm+bqoIogdxEsm
DERBYnLdLe4ea9L8qC4c/Wwg+bwpcx35AA7/2SgCC+X/fop3uHzWgI7VdN5rZbimXnI7u9QuaD2/
yW/w2onZ+OPyy2hPF1MpaWc9sMdT3XV66TmJOv+2zdr4oOd15K+s5735xVoN7ixBA9H44pg6SRan
OLybZ7/q5m2IK84x6AZ7G4zRvHL33F55GFehc6sSgFsyEr7XHxcYva0HCmmV5ifKVkY89NDpI+9j
if6FjOj/D1vCnPbx/lkalxL1oQIjOANEfTJxhJjyP6a0pfQkoxxVnmW9ah2vGqwh8xSUmyyaw3P4
lGVRHn9G/836C76YL+/JYJtq73O5RRuEv7NiE016mbj1XNjacxwO1q6U4ea7FPcsddeamZ0ctKmo
1u7q5WYQvxyiGe6lICMEGPT6l6sZegTmBL8sIlqMP+ZdYiubBjLZrzIMy/JlCAbjnQ0M4fBKeRC2
Hym6QKMvbpLZHo2+N6fqHCV9+osIyM42Ut2WFyeOu2bn+P304/EC3X4lz5GAY1BZh9uxhBZZMGLT
afSbc91XxUVtZvlASbx+jQO5Q85RWxPTWKa7fCEgEC4uhHPB9S/1o1nPXi0y7DcDUO8B+bgStZvA
1jL/WNT4YrkmeqFfzbmUvEHt5td3fy1wQzQJ0GykALKUhrGNnFrVoFTndBhNfdvrpWF7Tlc64WUc
Cnkb41LurxQn78yw4DsBgqOHTGVlcasJD+zMtwyMxaa0+BaNaoVCd2vLrqE02cfIlppPjz9yeafw
XIqOjCjIEh7fJNmNbvJCqtJ0FgTZQ0ovflc7ACu7tFnLDG6/jbQAcBTXCRWEG5Rf6Ttqg3LIeB5K
RdtWul54xeTI+yAP/p6pUa7kdfe+jGiG0YDcCRLw9ZEUaI9Bg6l+zpHADL0agny3GUK9/WGU0Xvl
NzFJF5GHgGWL1j/GnNej9c4U6TYw7H06zsPWUrPXAZ7Zpkdg7ynpO32ll/h21P4MohgPhhOxDs1L
QcJZBFE2McMAALXaF8oQQiqONSd7bjvbaV2wWCmkKjUq92OJv6Qb5LlGK0xC3OeQQQv6jLumEyL+
WOaJW5WZDWelUYePtpLYr5VUN6rrI4T6WW4cKffyTBpp/cJ0tD08pNNtECP5CXZa6rZBDoecolOd
h94UoLPnhVaZfX28RZcv/duniuq5wDHACFzcc8R4GLn2Vb0fOql+Dpo4BNIsVzuaYjl9Inx/RpNq
r5Lr6d5y/Gnl1b0eHoUZoRWJijblNpoyXO/XK5sraava9KR202gmB1/N1NMkDfFWo/7SbgZJKtFl
i3JgDkb5PUjkNeXwBRDuvx8AfgMCBxc+lMjFRraMygkSMIA7rcFjNVchMMfKLH8KQQFv8EaeL6Nq
Gx9aNeuPtdIE2wrk5yY2pXLlfb6+jv/7IRjyUBsTtDp+zfVMZFXYSc5sy/iH+7TjKWIhJxkgpttV
TXfyIU+/VJ0V7GB66PvHe0D8r/9vu3NhiIInkYjg3gpdtcUczFhyg3kI1X1imcGXxJ/9p4aAfmWp
r6+Mt1FoDvLEUcunILSsOKZRMcudPmt7WydTx7xS+aRMar1xYn+tdnF9Gf7vUOCDiM/pHZN7Xc+l
D7iqsEJd20dWp36IpJYnrFbG734w2rt59tdiq5tPo4pPzoECFg03dLcWE2hLfevUFKX2Ud5DipGh
wOBJKu0G6gje47V605m8WiyUP3kyCRJYLVj3ixNjBLzlOBSq+9po25e56/yNItm2C+tU2ctt/DvJ
wvJIwjx+xXhxdgMjtC+yHSVfzBzzJQliy559CEZBK+zNRNB1mkw80FUrjp6jMJM+zWYCiGhA2bmG
cbjvAzuDES38JpE22OZmV318/E2LtjHrJb5JqGVwEYksefFNitFM1J07dV+hnfqZNzpGNsCaD1qi
1VSkAVTLet4f1L6WvDCdrUOamzV9Wane2tqEvoGN0Orj33SzhfhJAtBIl0ukA8tplstQ0XpaTntb
S4wPiDF/bKdmOtQ5Kq9FMf/7eLTl4RcTQJTA00aVlElYHP7CnEe6qZq2h6HjfEkcNM3YAxSv5Ube
l7OuuBVEsu9xydX47pHpRREGIk5HXXiZMSchURocE21fcjRPoQJsJdZC37Wscvosa5F0DptZPfpS
s9aUuv1m+A8kD9Aeue/ogFwfUs3wa+qmU3BIKR1vlLbrd1qMhWChp+SYdl1s0zTDwrfT1nSab9eW
CJvPFcraBqnFYrb70shrMGbJYXagOpWFVWwLQwsviU2Uhk7XGnVoMR7dNWGlIKIXkgluv8V46agj
QBOUkIW0Eir9bkgkIrOMHM920EAeZ5RPqbb2h8dLezssFS7IbLzrbCqIgdcTXFsRQstmrRwyX5Nw
n8S8CyP133o1jLtoDtYQWIunnK8U1W+bRTXgsFI+vB4O3kMX6KhMH3AmqzeNY3XbpOi1Vy2Pwh+G
5LSHZLTNDTMtuxmrvRLcL7bT2/DIx9n/mZfzH9fDm/hFdRO6DYeU9/zUgRd020ga9lUZf4iyVt6m
UfIdRqO2ezzL18k8hR/qBeBdiE95AbjJFuMGuRw5TaArh7Tyo1cbW0pPT4bgBRk0dT9rRHfk0dlK
hHp3UGql4LCE88/ydlIjxPFsJ1MPY21oOykzbdQZuDD1JoSQTzq3qVplzeH0zgKjQsNxIUuFGHGj
iwX815wzXT2EIM322CL6bqwo1V6LkagwSa48x++ag18Uxgayjvrv44m+3c5U2xWNBBmaGKpVi0di
QP5VjWbLOKAHPW7Tzsg81RrivR0asTvL4fvsA8XC8iOhEhL+U0i8QbRPkaolQ5WYh9gebc8sbPs5
BNcB87NCg3LlWb/3cQga8arjHyjS8evdixRGLs19Zx4S9vABi+f6WR0EfnHQh28ZB2cl5FuQEP77
Oth+8C24eamAL05rVcwj8iiRdZgpDrtVrM1P5TBkn9XCr121VrR9HZr5Xk11zN6ALe4n3kA3JnPd
91k7P8W+2n9qYozWyRGKF63Ms5fWgjZSKkroAQ/KQKbIhESDHwzZ+0JJsTTkZyRm/Bu8xhLzSJ21
1wo/xjpaGbIXo8sMT1PQ6K3qbk0C5/Za4doWhiYy+gdE6er1wsy9r+SN1ZuHqrDjg6NCklFAprwM
jQkaAZasV6SRvYsqBBwf7/dFUPn2kfDaeKJIGIVF7vXIZsMLGdqAejBTMf6aHX6AW2kVOjy5onx5
PNad7af/OdbibJUIuOJA3loHK1BwD7dgrk9WZ55MaAVerffW4fF4C7sYtp9gqwMPAy3G+aJgcf1x
0Vx2pk83/sDT1H2Syv4lV7pkozZh+2WonfB35cRntSuNY4+QiIta27gjUBGcVKnaPP4xNxMN9Bs4
NnE7ryUqBYuzZ/U4UsvwrA+jJZkeYs/GCermJXQa7fN7RyLIFWqyIKLxqFuq8oJG0y2J6JbwHMkD
KZ6l7VBa6jFKVPOdFwqdNIaAbsHk0gtaflRnt3NR5Y5yVM0qO+dt+FOyy99ROmaflEyetu/7MNG3
I4QVxERqpjd6C3j+VFaQajo8JFP36saJn5wcA8e0z9bMxZZPH0ORJPDkCWAYbcPFe9vXU91bIxsj
kpvJLafWFHti9rLWV7bhpP2qM91aSVCWx+NtTDIhYSgISUxe7BBjimlR6o1xDNHk36k02Tb4jOZe
ZNbRtp2ptT2ezuWlI8YT7CZqIoCCuCyvT0eTIvufk5UcYbtUm04pNU8ewRNuJoqlf/cSCvXymDkz
fL2eo/p4cPE//yPBRP9ADM7Y4J95ApZ9Z9nPra4fDQNcZSV/18pS3nR+jVPW42HurSNVB5IOCH/8
s7hyiqw0OscejCPmbdLOnKavmgSJJraQqkZnJbhUgVWtvHr31pEWCMUelKFuWSwmarhlm0TmMdbs
4IygfP8xNp2EK3wqPDUb5F+Pv3F5s4ip/GO8ZR1Cz0vVTKgkHYux+CrXQ/+EcuH0Tx9Z9hoE4t5Q
pBl8nLjB2DbXW4aaEuS7eoBSUlGpStsie7Z4qDaCF7Fyi92bRejrYMdAMApVl+uhYnnIfRtMwNH2
+yR2fTOwvSpKE+IGBK/c3szzlXD33sfx1kPAo1AlBNOuR8yCRtdSOTSPGETUey4a6dKpvnFMwKq+
eyg0nkT3xeaSVsiKr4eaJq0z4jq0jkqU/U5TbXqWY+y0Sr8cV6bx9qPoDIi4gp4c6dIbxeSPflzX
D3ZTWJ11pIcQfoA6r2FfMgixxup9GAtyXMi0dHjAGYpKJxn39UclXVxMfqBZR03tTmYqHJTtoQW0
ZgNgs6Dqa6E5f3289293Cd0daJOw9ASwY+nBM3UzRoX27B/boFZdE4rrSa4VIQjQ6HsAne+TXnv7
RiFMQwEOwgMmaIt3IfP7cWyIEE68peZmyuvgxdITbaUs9Kakc307OqKDROhMI5WSzWIYTQlSY9LH
APdAJ9tbadp4zZz2nyJpmtwhzvrnsqJxYMV++KnSo9gjRB1CD0XzaBvzh9s0vXqAnNPRwVR7a+VW
fcPv3fw+Yke6lij03JjG6P2IWleqSMfY7AO3ASvwG0uo/qnuhm9pgRiSlJraDqK1ttHa0vKMLHf2
hpE3m8kP1VM/jO0hHxP9oMaNJqRmXqpxBiVapQGC+7bm0aGs/zJwMPQw1uPiThHWkyQz2JpGbP5O
4sG8IKCVbEtdHy6SPljHfMzGQ182zsaoAVYPsRWsvJd3jhJ9e8DJoqLEsV0c2sLMGgL1TjqCHh1P
aYiA4hTnxqklS1yZ4PtDCeQ7TQEaYIunuUjqRjeKSToaPNDPcNKRoAbccwr6vF4Z6uaFNAUAglYl
HQHA4s5iq6WIvyXookQnq2/CTRRL6tEJG9m1wkY6ajaMOl1HU+rxsb35PgYFpUTLjQGF/dD1VQFF
j2tEG+MTamTNPuqMZq/ZUb/P9XjtNb43FCVPoR9Ma4+S9vVQlgQHJjT9+CS1BeY0ozleBnVsvbHJ
8hW6+M1lxFf9OdTidezS3piM0Y5ROrM7tw6VfDuFWrhh/n8FAW3Mx5O4wE5yGYnxbAHB4hkhXlxs
SGeCuWpVaAT2XWF4uVQUmyAJy606ztj+WHnwNBgAPozcsnaTpHUQAaQZLDGSCmqs5B8c9He+TEFf
og1DYlKUafDekJZfaGGHBwKF3cUiXE++b+WlEmsosnD9Zx/izngdVSX4njLmztHT4n2ahv/NCN0K
MJO0Vtlg2vV4mL4EA/L4CaYrfb6L87l+jvMO3ZLcklw0DSrJHdSw8mZCt9wd9SY+m7jDrQSAC97m
28+AsANeC/oKAMAl7E+1KznPGzk5OdqMmKMko5k7luOsP89qEmHElNbOT7Ppo5aKTzb/3ag+DRYH
Pn713jtL4A7fxMGpfkM7WWxJIPZov5Z2cupkAIhzgOQVhP5sZ3C6V4ZaFu7YjVggEEZA8yD7XGIt
6rbo4wJrvlOZpOpzkKWWawBF34aKNVxGvzI9G4eEl9AM5bMf4P31+DTcOXxvBC0DRN6b7fX10o+I
DBYtsmKnXOnHnd3I4amI5WZbTsX02aCpuTLe3UWmQMSTAPocbvfi9I3D7M9l1qen3hw1NngygGCZ
28odHDNM+TM0vBleQODNaad6xYiUDodyzRLx3rSDjRY9DkIgYxmS+2Xt9OgTpidrtMbPI3iwXYCT
2klPu2/8zfCqSU7qmVMTeWaLWc/K83HnehVRJQgGEmbyHbEsf8SX7VwFk1/O6UnvUp+iUWM/N2YZ
nYBQrJn13a4wW5jMn0opsFrqKNdDlT0c+n50spNUhZNbDNZAediRfqLf+UXtomRNwfmmfCQw6SCv
gSgSjMHjXNxeENCA0SpOcxoLy/bkGOHFBmFhaExh4Up5jqhKBjNQ7px022tat2+0yv5I+9F4tXp9
rSd7s+EIPahHsuU4ZLxky6mu8tZMJ2kcD4mVto5bARQ5pDTVPbZaiV7InD1HzMNxKnv9O23+ah9F
0t/vO2WUQkWdEnkGpgMOk3q9BnYdG8VQQCLrNGd8VjADcA2rCM/Ic4zn0arWyuPL6ITSOI8HFQIe
D9KyZaCAuTHBVm4oJ0fPjY0OJH6jqXXn4lWkIouhpl4S5ObK/S1Cnj+iWyAqQgYSPCjRFw/JUiJJ
r/y2mIxEerKnQjvloxW+SK3cI/vf0ZZte+MwFhh3ZHm+VqC/O7KQpBDcYdT/Ftf1OAaUhyYYdEpi
yKcicOw9roHNsS+Qk66RTnRbWQlJbHDze7ywi3oM34xIEwU8qnjiBl0Wu2OkPcKebs6lAR21SXrF
38VD/c4epRiFQwUakHSUNHEp9W40VtM6+ZxdxlHpDqHcam7QjuGlbuTZS5RZOj7+qsXt9DYe9QqN
9FBgYZfBbQbeZwiMKbukthVvTKMODvXYYg0+q2vt3jtDoVBGTQR+H3C8JcYITnrUZ6mdXchyWaey
8C3LzQY0TJ0qttcSRBG1Xm9R52q0xTkEKz1LTYaPJY0QzfKiGl5sN5gpbfziM4G89sILXX0p9dq5
IDKmubg7Kyvx5+I+FpMr6go8LlxM4JoW1+OAiUuShlZ2KWo9CzYZIlYe3E3tc63pZ13KkMh8vJrL
C/m/EQWQg9qsKGcscpWp5ZOtiTk2gnk6J8Z0wXvK+TfvpOrU4akH/I0ot4yd19axfNkLDCodiOPm
/LhyjU+pLO6m/34NKTr5INIjPBHXd2EXNk2DDXJ+SWZDovNbp6bXV40OJzsB0NbGrEamBnt1sDJP
8tM2cBVopxeAxc3WCHUEpzWqhEFpm9+6AuFJC8EAbeNnk7Jdmbh720WhzsSp4zCwaNc/tR0U2uaS
nF/6HlPLBHItbgCB6Vm+Lj9FEpFKCz7uR2U3+temiLVtYPd2v7J89+ZLpJgotYuSl7wImFIRLdux
mV9k2ZhBRAxGT/PcLPdG1SeuH7eSa6nJO/vJb6vEawX5BvAhqdJil/pSZvV2xioFiWY9A1/9Kx/V
ApDLNG978KReoYf/FJVsf53rfl45p/cuhT8HX0RHg1+NKE40+aWkkffcIuq3ga5nniK1/P54ie8d
RsIvlcMBawwZk+sVtkvJD4tyyi9T5ec/gCUnWyvpBmpAPNRuRia0ezzg7VOFMABIO3payH7cdCtq
My47Cj/5pY6q8kMdYn3mR2a3H6b2Be3yCIFTe/zSs9Ird/q9bQTWhZ6eTHJFh+b6S2VtmBo5dvKL
hN3MPpKraGMMEGeVzArPsoV6/hyACnn8tXcHBYZsIdZIL3tJaEUVmR7IFBSXMOrmz7FplU9agDeh
VWfGzteD+mNUmmt6yUvY6NveJb8Q0omAw3g3rz+1SGU/SMaS7ROm+s8Jbf4DL9e0baq4+dQoxr84
rZrPdiO9VtDaL5h51BSRTW2NUX3v69H6gKZAYCR6cNe/wx+VGGmXKr9kqaPs9MnsfsuhQ2d6SKMf
o2P4T1PXDSvr/LaQizdOlKSAclIkQp14sdCAEuxkmijzqzWS7nisS5+rzoDrb8fjV22S5dYLKnn+
mempsQN4FO6tyJlYkqI4+n5R7mj2hk8s3Fqd5850oF9N+ZeHnkxkGYiXJo3VzszCC70c9N86e9pY
Rq1trRqlxEmx/f00pcP+nTtQPDKEoxw3kCI3zU9fKoMswZXn0vRhgPkVkGpX7gqMGwgGsud+6JCU
MWpzZRVuvpVhCbv5A+QRMf9iEcpAlwxI4uElbRXl3xRX6SNwleSU5sNfkbjUtHFai0UXYwJDgBBM
9YTNRmsF+Yrr7VaOTaINaZV/KLF7ifa1bw926oKqLYzCo51ntS+y33bpzlHbyXxfyYrBRW0X1RFw
T9B3lw7s8RxmFKys7kNRzcWZPO4bFa54U42N4qJ3Mq48iot7GygkySVNoP+h7kuW40aybH+lLPfI
xjw86yyzdiBGRnCUKIobGCVR7nAMDrjDB+Dr3wlldleRWZbqWrzFW2SaycggEBjc7z33DOB9XGRh
P5SW/9Q/69GkiYiT+R7/7aRe2GebtLCAR+jNHtzF6Pavn6L3TSSOBy4+mJgXOQ4q/eLddihFFg9F
ZON7HxlqpQvRwvQczgAp3NJQKS5uw+MUTjo6b8FmRovdCus9/PVJvNs6/jgHPFjo5y+b1btnCkwC
qLyjJr5X0co3hXHm4PXSBylyKSruwg+JzdPSAXuu/vrA77bjPx343ZeH0nzkjo/x/RJZi/xKFCAK
zlh3dRa7j399qPfP8O/XGSIZvDOwVHyPRFJkQMTTqOJ7XrTekzQQOHpoOrdLntG9mLriqpeR+cn3
+/PDhJsLWySAFfBGAuH27YsjC9VSn67x/ToLu0WaXFqlM8jNSEhLSF/UP6N/FPh7/7RC/7ieP1y/
4bKBd/a9w0zXZM2Qrml8P5lRl0OQTiWy0UALDDx67GD08UHA5RZjwDB8YEr8bJ34F7fzR1pDhIry
EqXw7jlqVb4EbcOTe5bSYZPoqTmGCsLuVYifubb8iyuLMC3oV6B9AnX8veFVSrsJbDCb3Dujb6fM
BMeIJslzZ1owpTI3/Uz3+y8eHwx+AKOiawXj9T1vYQhVUa9SJ/fL3NH90OviOzYAr7Iw69jU8VIg
GjD+mXbiX7yXEWxpIIK85L5h7Xv7+CDILuJtqNN7ROqBUFrw+VA4DS9sMcfntYaeohXiPvbd8rOM
x/cDz8uTBLQeZeQFVLqw7d4euraIA9NDgO+LRMcH8PAZ8pLDfLvUPnIsW9pskgzpQ5iS661lvSkz
xOzCNrqBIeqCLKp65umGDaO/V1T+jL3+9maAPILdHvXXhbeONg/dyduTC3jLGACb9NtFLVFcAfHs
wqu68eVUVHUUgfVrhpmbx14LmvzMxf+Hcv8fLxmwIFwV3A+Yf6GBwWT9XfFl6gZ0VRH5jMR4t3Bx
JqtcJV2/DBDWqvhDlDIn9q5z4ed07pu7qA/18JJ2gTkpuChZkoh2+Zj4yDAnLsPlOjV8iJ8wVk/O
QabcrdQM4rIG3bK3U5BEuOceBi6n2YcoqJxxZeVtBqsNXf71Evn29f1xWXFBof/Gd4KK5j07j9kI
4DEC2765MWu2LYInjnhGWNWm2c+E3m8Xqt8PhTEMFLaIkcxACXx7B2OOgiyPXP5tAQtv12WB3Nqw
W/ZFqmE14WV0vipa3/+YI/SMcES1/ltFBRBfHBxsvAuWCOoMBGBvj590gdNA7/mrcNDD7AsYSvq3
amIm/dROLLA18eCSsP5kO3iHl1wOC+wUZnwApVHUwDf77WHDZhqWOZ7C11X1HgSABUvbDby30umQ
dXI0qgI/ytcPETSV+S1Yrj6/XlTPFInDGox+GGbUm7kGQPCTqvLtcoozukQ5w5gcaD4GmLDEenti
KCjBSEwb/xUkUKiH4rYNtrweZlMlqp+e8mE0PzMbeP+0gfUMl80LBeZCK/8TFzT3YFhosoR9B5qj
EA7u7EcEMDoS9D379tcP9vv14sehLmUWbjq24fc1M5s1lpJpab5Di9hEJ15oUPmg3sq7D0HIs9vF
MKQuYhXJkp/c8ffXFU86NALQgAB/hOnIe0cFQPeI1yocp6Q1mb5q8iHaLQgyiEiTpd4e5grDz8zt
/3RdwVqG/RFgHaRdYuN4dytNjQAsLBdIyvUysAg8OiflSLFpaV/Q3V9f2LcbFEYtMOC57EyAcjDU
xEv19rHxsDpn3jxJSniS1nsx9KAtdMKSZQyaG7tm8Q1c4lrCsrXf//Wh//Q1wSC+oI54aC+eH+8P
LVcDGBRWmAhXj/PlmhZLvenRkt2EE2ac/+axLuqDAjo1iMNANHo/11eNp8HZGWp8TV3zZzg8jikB
GU6f+lUV6icdyJ++GayeAAZD9xWjN8BT8/aitgHHTGBtLcM8HCxKkKjanijeFQWx2Ih/crQ/3UI0
dxhdIWgLSxNMNd8dzV9jutKwS7GbKd6zKuyH5CATVseY7nRJe6EqQ3NRJIs4R0ucP/31pX3X/+AR
woX93aICWCgm1u9qRgtcuotMVDOCGU/ow8k94ks12j7vjsIVSDKTgnLElPsy/8ZyxBqQdi78p3lW
87+XcoZzwU6AXh6iPECyoIu+OxeGBmDNCpsxorOo2emwm69mMRrc8WxABtP6M7uJP118zE6B1SGq
DrI0LA/v3p/QaOoAu0KKMdhZ3WNOrLfw0/JI3HX1gbVC39E0slWCOusn78+f1kS8PuCz4+XF1wb6
e9mh/6nPRZBLJvPe4NAu4v3npR/vp4lGH8XgYzaehcuhha/97+vFf3x1/4e+itvfqyT19//Ev78C
3JQNZfO7f/793HyVQonv839ePvY/v/b2Q3+/Ma9y1vL1b+eXUf1tq4dvL3MjhvefefMncKQ/zqR6
mV/e/GMzzM283OlXWL+9Kt3NPw6Hc7785v/2h397/fFXPizj62+/fBV6mC9/jeK0fvnjR4dvv/1y
uYn/8c9//o+fXb/0+BjRHX2Rzcv7T7y+qPm3X8L8VyDjaJ0wbbzMOy+yMvv64yfhr9i7oLQDawfr
LfRCv/xtEHJmv/0Sx7/CUgYUyMs0+tLc4gSU0D9+FPwKz0WQdmEQAcEYxmC//PeZvblZ/7h5fxt0
fyuaYVa//QLpKR6Kf5S+ALOhw0LwK84RJfDFQP/tQxPbpra6NiBWUMpvTNTC08pL4hUxdcLfIaTA
mXJRc+6BaCHCgLRdLuqyjXQfVCDu809pPqUBnKmS9lrGTa3KJdZ8qJq1h88BD+f1KYi9JioTPEIN
CVoTKgjp5jUrW5eEiEAJnSwOY1dP92s0FEUFLWk8V3U+IhGXsSC/0x6yXUjgwpSSWooFocpQ78Dc
sqDBtynA3eF94h45W+rTXK84rIGnY03kOGb+IUu6DOZ69WuIRpbolo6UZKgIt9IOn0zfb/0suQmj
/oYl85O31sTZ/OwlQDW5I0WvKmvabW10mUzeJqRuA2+DDYMGtIYtRKiCPX6vqVoemU3nEv8w5XQt
PUjS5lsHBtOXJHyUhQAM4rPwzHNZDUVTjjUEz/DvV/74Ms3ZNdJHqiHnV+NUfPQxZFvyFPQHPm/W
AJ/UmSUeHUGx6nAZQJNwFvRTMS2X/21Ar5eSsNy3hkQLPhKvVc28EqwVkunoiWYC/t09RvnFGGw9
YJqwXt+7Jl6Ily5lCCThdVlhHBO4/rGhfDu3gNpT8YVOPraq0ZbUdsNhzCfYW/SHMbAkbz/E67Rt
dIxk057dweJmO3fdIRnNXdw2JS7vk0wfeeMT4X2mebTlShz9Naw6JJS0c3r2kDPpZcARCgGj3MjS
p3yq5TZRCjo06j+w7L5hy0cT2jJsGMxPFkMaDbN2AXlgrvV2bNuiSge9Fe1M0rXdNMl49GvTdWQK
r8TCD/0S38Z1gfRvUSJ6biO0LuHdTUST3qd+d5XZoORNRGxWaFy5ZiC915cQZ1VNZk+ROqok2Iw8
2a780e+6bZCajeszfOvwo6bjlUJ+Ii266H72nmHZfBawxN2101eZ2xuUMYTWKxq+cdNk6hYd8wYK
z3vuhu86Blzj1GOcddigVVfli6kyOIYE8XgzjLRSosWL0xPH00PcF9lmCaND58A86QhU2IAOVtgI
JaWp7+FuUrbqwkLMutsCMb4fmcV8wi0MCuFun7Zmn/RrQOADvAl975jWzfRZYj7qw7RUuTohaysf
Pfwawg2QCFPrm16wEja2cEyNP3S98Ss/5zcUxNEQxnCLRys5LP7exLAxIx1GsZverpi6pkOlun6L
HJqrZKpLi752U0vWEExDK6SdHBI27IPGnMN6rAIIMYnf5NcW0nhDm3OLVsgfuyPLZ0fsnN5mozvI
ua2ED2vhtAYE7wMD99EsF7a9rhd2CA1s19Pku+OYVvR2a/CEoEw+QNQAy1ioLlM73bTeXNxGqyMI
zjmZ/ojcUUrA062wSz606ZoRmo93zWKvIl3bjnDr7z2PESq711ROJTyMy9CgkOmWqlh8QajXfl58
GROpOea7SwcHEX8gSrelXuo9i3BFkZ4ajD0RsoFAfNwNNIIjr626Ir6xMixnFlahwE3qJIE2QROt
UoxlYTgDJOGhR7hEU4cfk3Yo61buOqRq+jk9ZkG/54kijTf1JFJBcxXJ4db19Hpx6xmpGSdfu43z
imqA6zIK3gMLxlLF4H9D2snatCc2MueeYmGAAwRe3O9u7CrPQ0RoPu8DJFu0q8aE7w5RngOB1XtD
YsGeMGW5iuvlJlTTMR0kPOPqUgb+FSKAoQCHiW7MDzTtcHsgsJUK4Ei5TDlBvlE1dP6mjYwmkT/N
BJOFL6vEkIHl+EoYdqIKlme/C/Gco8XwgrMfTMdIFn2Zta+yTcdPYyRTrNwXoZaqIOI71T5/BjaG
NDx26JOknC7eqXQ+Q5RfoiR1RFJXRva4GIHHaZhKuB5uuxhA9yLvYAb9fc3FFgTiHtFgxu3hlnCD
pAfiVL7JE/cpa+dtATetEuLrE1SThwhe2RYi6RJMOPD/8d0U6EK1lx3nTN+JeDpdliNXsyppp/Dg
4levhs1mUuckAuYCyRcQoSprbhPfmS1imwiSrkAbxgQRto3e6n139Xnu3TGGFYbO+YlHqN6MkAed
4LZH7tr6bGvCvr2BxeIzJuvkMjyB9KC5tS4qaaztRqz3zfjUT6P7mjG3j8VDLpOtLZqruvXPE8J3
KlX3tSJF0C85OIzQMIEnKuAK2tgJy142W1Mgq6YW32aXzk/MzuOnUGZ62FtZIwA5sFFxFyG9J0BF
jxyYEgiA/CaLSD66teg++choHkltkuTWmSlWZAVl+VmwXn2SS598WSBf7KHwk4hfGLgaTknEgbVd
bLEp6f0pualrvqCnDYbiKzKeFuxuLCw+LkUP1WrfZ91K6o6pL4quOodxN7XQYNQyFBs20aLZdimY
VWUzFvYUg3lhN8757auKM6vKcHTypGwMrkqnNL668ResKSC3GXYSUEW/gm5rv2aR9Nk1QMrUe0ZQ
FwtLhHOZ3eRbvm7azBv1juUXr2PMPut8n000iKthaee4wn+1vHJqiZ7mFLlel7oohLi8TiayoOFL
SJO2g6sya3px6nrNm0PrDynyrOeszc/BANnzkKxtcNdpqVH7tEgVLcPUy2P02crCeGpuF28feZQG
p5UjGQIs+0s4WYAldikZuqf6elWzSCsMebz4kmfJ6goU4HquQh5C84eeMEQTFBj4wFo0Sy1xqRiL
ino6mMuegVSGQEZL2TUNUFBUuFRTRqxS0Z5HkwL5NBj9zyYWfreZEDjCj9kCBkQJ+1oz7dUys4fJ
pcgcRPqwUqUHf1latUk+srJXNBg3DDvGuJktFBmHHmPcm2lmXAKCRiGy7xaMxSqUeanYFLH0o32+
NlpANT+76coNefE1gIrC4LTGHn3tUkdh6eZB4f3sAiSrYxWGeDOxXRaePJ16637UMMIri27gbIuu
M3tC0iWCXmB5GTWVhGBKbaepM9DVogv0SVizqSVeMSQjgRbA64/RAmf6owcZJRz2KezCEFishx3V
Kte3rlPRNWjPyi+XUc50000NFfsUTvuWONgLeVs5zdxt8gDGcZsQ7XCwi+CEHpChWJlf1vBO5Vvt
LGgOODH2uk6phL15q8blJgNlPT1lJgzYZs1H8F+hifLLwPSAszKwmeJNZIDjbJPBFTHQ1NbOB+uS
4aWQnTnVUJ+tJCw6fewpVEJYbSMeE3zQBNvFqA7WB242V+MoYl6CNo63U/lz48pZ9hOEnIWvu9Jr
AfaQPnXI/5i9Nn5GPkZMN5wav6t8f5FF1UERVME1Ir1CQqsniIX97smqpIP7Zc1qTdBaxIZ4UIS3
1WpcDMP/UKLnjkAnmxEajRgVeE0geg++KdEwYgQMgtY2ym2YlZbJfKxgZgNvW1VE6nnRGZRQxVhb
izqDZ3OZ87rNKmxBQXyZ2KDQMWnDCgS2MnEpG1LXkUxMmdzQbhXfejWZLzpySVNOWkOdEKk6OTUw
K3xVaJQHfLoAuwHeT7WuYoogmCB8mIABb4Ie8y+MRpj/0CaRXgiDpc0exLgkqmSEamml1n6KwdHL
STgj4yBQXFSK2/BLMgq/RzFoGwsMJGiOpqXqqjOo/DbpUA8dElZ6jOCh5fXulrBfm62hgn5Oskea
tKxkfay/zY02yXUCZsxda2QUVSHtUFshPaT4GtcZbKrSFR7Ly+LNfcm0DR85lugagbFAeggc7WhN
cIHTh2yMo6+RmEVThjaZdTX4dvyaD7mSm3qSItr1NVLhAUtBz08QIeIfGObyUGXDxPlp8ZFpUaJc
AjcW1sEpoIA8+p7UNvoWZzSbK29y0XNoo4RvZtCodCUWJJUBfGYWqyDIqn3VQd74ndrRxiQaTbhs
MbpvUbSvInVkLOYMpUIyDT0qU5HdCxW7gBRrq746NeiUZFbj9s1TauDVJ3zcJBBqsDH5GKVtIgT8
sDIPYIYMQd99JKepLyWAF0nEBGkKfPfWGk9TVmD7nRaOeQvEwqKrFBIvsTEjuPNoxmjJSTIIcPem
vLXbZcxyEPtN7bkKVonTHbI9vJlgrMKe8c4W3wJvFHgXeDbWJFlyaUtOmYEVUGoN344hc/cdUL47
dNH6xVtsC+rqJJZmozG5DaBIhUp1w1gtDqKT0pC1DiNauTaU7rIU0RapU2ZBrlGk1niz+mKKCdJ5
QEjHkBIMDpEmulQpMtPKrpcNcjmKpPmDGv//AucZX4eHWb6+zgB6/n9Ad/4K3Pmv75S9DMjMfHmL
CAHs+QHvZPGvSJrA5BKcT4SpgSz33/BO6v8KAQFM0C5GO9CsXQYwf8A7Uf4rpgcg9uHuXSzL/wfc
CYtfAVZiqoEEW0h9Lz/6N8AdDMDeDuXSi24NHEAkTQMBhSPge+WKHqmP9D6v3gSD5SdEBL8ujEYV
IrFOccPwvCT2iG2KHTG4Af/LsM9tzC+ROUnph0u4CRDofsaLifREhZzhrQe+FxoWClemUtQX6Frn
srjVCYI0NhBbZQ26N8AFty16FbOZWJxMPv7KhFJBEu5aEX5NFCjT35IEFqer0yDWjUUo6KeRz/2T
mTNzxsrxJdOBvuuG3vcJ1CHYsHLWw+UYXuQbqtHcTGlRmXiu28r3aH7H4sVLAyKcP4xnC1I/yl0r
AIDAFdbOpyJvAHk0cV9qKPAqBIPo45gDWVFQ2B7hvHBBdyy2P6+5zVbnV0mtANg00zUggY54U3SF
3ex5kalAAEgcjoBhGnlEAs9JJUPTkZUGWdU5washlOkuHVaYwkObyBQMEpnmu65F77o10zwk2I1r
LUqUGjB2MnUiHtWqyICBv1KAKgLKKZxbYpis+2vUn4IUErYJ/r4b2ReQGmNDv+lhuEL8PviuveXM
e2Uf6NRfg9qk6PWI+vmS/5PJR4k+NUE2ylnhT2psEWkbHDDkwHEXnyFlvAW2AmCa9a9qMTH6qakd
7VaGyJMljl0a1QvlXpdMJY+elLm6oIQrRNC+XUuHDJchDG2+FRoxxo/LErAHXUTzFZiqj1Nj4TCd
6hiYwOij0vHj8SrBZbv1+XjQ01pBoHgrBj1vlmACMARidYWx6TYw6gV2Y7BeD5S/S1AsgPvTqi1D
bbyD2GrmpAsKAi/P4AYGFzrZtKGwKRnxyJijnRN2S3PKMHIGw80iqK1bPmYKYsRqacZrlWR7EBmg
+7Ar22YUHVQp1m6sNwx1yURaDVqERnwK4Ty357ruLjDErAiLhR3vup6t7AhLQWQZgMRpgVh1FtVy
wqNclrHnE8SIYbQL02MyQfaYlKHKmp3y6AGlXg3SsKFlw5QpjdQmRWyL2+C15ojO89cHKL57STxn
YdTR6Q9BvWYQdJrLBpCFAjP8tIE6KocfGlxcbzBmJ7oewFAY0ytgMLqaR7iODrGbiGyWZ2glvg+Y
eYyBONJxRpQJB0e/+JK2kdu2I/bZWhanLGjqx9jCKBBE13HrjyhksPsh+xbvUYM8Rp4K5BUL47z+
NcTLtMUzvTj4svHRlevaHtNkGLasHYaHeF3RumVO6/PqxmIlDEtPexRmcreQsHIgfdzkC4n4YNYS
9bImjsZ+5Vaujl7o9/ew88seUGCe0nAMB1KP3nLU0kDMaPmViAagg9jIO0GYTpEe1aQGrmlWIEts
gTCs24KWpHY54hph6ZL5rNs5vsoXf/KA1YF0rPpyVQ55zXHjkqMOdXuHShdpm0rJ8UyFaEIUwstw
G+pJCzK6kXm7GQyiLwZdUYvezzq0jpnIEkz6lzKmcb7lXk+/r3xJsc4tc4U0UcCatk3vvIWyiExe
972wMX/qClh87kzDAOgyHQzEkxyW7Xnduo03sOa+dualcG1xnMCTAZqGAKKpZW3p0Sj6ABmIBUpi
1A7NJaq0hsqKBznwP4Eevt14yyyRQy4Kfz8V4/NFu3IsEDJ+BftHugDxprMlsev4bh7rxJFYTtEl
i7wrsPTNqDRCuI3igsOYs7P2BQ19WEYKJjm4sHjMQAISAjXNsjphrrxRatgetcEwEJtSucIlOViP
Qmf9Nc/i8Ymja4XfVKF2rWaysrSRexivfYhypVnlkg+gClz4popiDlk7+RGGgzfdCP83z+T7lE/5
QBi80jBse8L6Ko8KFi8nqHfL2Det2tNlPGc9CBkT6cAJuaSi+w4Wx+jE6rzqJ6QzSQfTd6KSsJpR
H53YmskrzwM0W7BJkpx3yJVe4rBpyh6CinQ/Nk1613owqoxUM3yGIQr7uGoMdIAnh5+jYsIcQnZk
QP466eX4EU85MilMdocRC7gAQXwHh8bFJyubznWRvPKl/RZmYJqWGYbqFfpx/7rjHPEkBR0cFope
rCPKTzDQSjtFA9zp4ntsUfmxGbqskjR258kf+w9DH8KRIM77TeT502kMIEqH3hWzgLWWAG25DtcX
McrKIGgNDaaukJTEySwHbLlNr45WFAMBUWXZwCSvR0q5MdUoZTSVHsIvDRkR74vkUtSWfXHpyJU9
iTA6+268Rwu9zlur4gErLPIo60/TAJ4CPAwQBUKGtNjW3rDrkENVTqEHB9CmaWH03AT6eQ3M8GGG
F/uhmcPhBpGhwis5JPILgdmSRCw5NJ1rmcrhAxoYjhvJVqyaBUJ5xJ2Hnp5wH7axZU0nxY8wJOcv
y4y0MfhDRUhbiZtseQh5g9a14bCNAKqrv5oML+42BlN/KHO4rzwCLmqO6HvgEgCK9Sf0v9F0nOfm
Gk0HNpZV1ZZkqoP/YOGfHIYfG/B0Ti7PvIIkDI5MnCeDR1Jo6j63YLYEJSZoQb4FdbC/TRcdoe/s
/O48t306X/mBcg6w+ngq4AjyOaOtDE9OhdeBbPmt6sSO66GteDd8HbhfNcZEXVmzdmrLcJjmD2vT
+o6AYHMCkaaHVy5KxHYD9vdK0p7THXIx+TFUMJaNtHNJmdMeKGrYQYaPrRKEHtecJhbdAz+GOQIe
EzZtEI1T3DIfN2fbwDK/AJBmuy80mFuN9jHgIYGFm5xLRMzWY5mPkLhUTdHje7RhLNsKvjDRuAMu
iOkJHPbjuUTs/EA/0HnJXrvB3NXcR88ZRvAMPMQjKqsKd3AG/oWYGPEYj9lIS+6UkIBW8+wlbKx/
HjVIciRGUVpfM4zTJQy4eKPJCNGtI7m+pNPbEGTaPZeNt4KEDwPQrZMpYixM7NnvPMgwffOk99j0
F/NjPEp7T/nhFlpEEI68eTDRViUivTEhXlpY/wLx5fS0CJEfFYdQrRHmk2RMbscghDM5FlMG9LuY
4BHQDDFxeNKqFlbmaKERT+zFKde4VWL85FooRsol9V1QgZp8q4L6NAj0saNI6qu6D83Wq3OPYZ6n
W7dbR+35FWU9pgSuZ3OJ7nGB471LKJpeua4HJDA3R8tZ6JV5Pe1nHdotmISX4UD32jVxShB8H16D
C5md68VYWCssFFnGHkyp4Gk0mC+YMstNtHbq7PcTHC5TVaEZ5XfM9QmGrUjcOELqfZW0cEHGXUbR
HvXxeYkStiu09yCd39DKZI06NnAk23AuP4Y0lSWqWPZ1Zcveb/uhgnGZeszs4IBQ8zz6osPaArQW
wXfc2HFPO57uCuvdoeVwBWmGZshRg9ef5jFzG2gWi+dpCnyzZU41cFmxuf2IlTvXx5nVMItPJKDs
3uYfGfbpjhgfeq6Kt9R+MR5iv6O665/tag3sHKJ5h0FfgpDsMfIOhYi6Fxa1bTkDlGKXmez4dRVD
gPhK6HeSCFXMZuDTsfV0LAjiR2D5v7pk6U46yrBSQpibrlVhefe0OgOzqCgzy9GsHE75g9Vrcci9
ETHAtRcgQmfVzQz6s24/BOlqCtgrQhyzy5FtMpTWIn+CZJ1L6TkP1yQ5syTWsKdohybaSw4KtSki
Z8tlmOLhOpZ0AnS5YLkiLBWC1HCSmiv8nokeIP7CooGhw/AKlkoSoPQubBQSEGOnlUTFHC47+GyN
5dxPxQ9nEgMFpOVVmLv0Cze9ue2AlMdbZlHw2Q3FKzYshIIEuj4URiXjs+wylNfxJA9YCGw/kGIa
9cs6QIay13B0bk9qbQTRPfdKXwPzyCTmHHcdYlu/tRkLGwwAi0ssQh0nH+Y4aVBX6iwZN+PUYd9d
3HLupzhWH7CNYM7V+VTWG090D7itmTi2gwlXjFTXzkmiYUuK2bqc1beJ+QUoyHa8Key4yyLWw3Jt
UU9pEgjAkorln5LQYGHnEskj2CaUvBkz0V7VdZN86RHYnhGD3Gmg1d0wb5g1NNm2MHydt71CPdVL
eQuRBl7iiBUvTYfuqEQ9fAd7JGg2l3SeN4piRamMTmhBoqF1MExN6hBlZ+GZZNMj84tBfjw23tbH
3sVI4OPW73zbIn4FmypyweeWQ4QAh/q0DNc5zbaT5dxiEFikJfWAAW1nNI3pszNqijdtB7V9hTlK
/Ag1ZWogvl9Ui8Ev8q4Isi2Sux7MoWnLEGKkTw2DaRMAMJoSJpvLi9r3/XdZJ2m3FQUPPqKAkRLD
P3Opkmi7H4wZruueii9uyfKJBF7jf0oBu6LNMmwoTn7citu2GJNu14AkiiIuEtB2+ZHZ1rAj4OcE
jVpx4FC1Yt9XY+o/FUXHMMcKRu/cNTTdQz9fX2P40IBewRrxcaBsabYLnc1dVwfzF4mhQzmuUf1d
DZPZtsECMK9g/oCnxaGYBVk2uulAYhi3LpgExf+zkZGUUX7tu2iy94mNu5IGyRqRcU18U9WQZuWb
uakHftaIFplQkmaoIScIIRypdY7mKDLBEsNXvs7pJqkxqdlqpBd+cuMo74u1BqJoVtvsI4M14EkU
tV8f4QdlFcp6yHUrFiqM63kSnjMPoo+4NceO+u0uGFHUkHRy4a0pRsDSS71otWMJigICJnTrzkMB
diHSbWe/CtTQfOLr7PpjYRqvPagATGgas2Wt2m6l9ARLYfRAVroI9iGYz0DvtgLKe8hhaLhUbgKj
/yaKm0WQKbCpPXjGzxxcbMWI6eeKHg0UA17wyit4KOFEE/GvdED0BtK9/HqLMhc7mbLj/LmI69Yj
s/bSK8fzEFIkiqpGdhzgM+sUNqn/y955NEeOrFf7v2iPG3AJsxRMGbLoik27QZDdbNiES/hfr6d6
rkLTI31zQ99ai9lMzDTZVUDma55zDhgvF+F6di6O1CMZCFFiWyDbRW7fki3gHBnEqPu+Ki+OwXUT
VJpTv7rWmJ6oQLyjT7vy2BtW9l6lWOxD5HpGAFbUcJVaSUFQcDZ1KevgS+S1Zy5zVBIWcppaQ6fK
kU3smLW6IsBru8ttvodsyW+HDImCr7H/STgOoqUGALh12WkMB9MAR32s2sr+meF2hX6imxjN+4VW
EobbuRlzqmkyaLlqH/bGSZ363hvyDbPIisEpgvHBXWr/EwZFshSjzi/fp1m2p77jvbtzW03Iw5xr
yBEDvR4PduLF6GOTiCHWY9E2jyQyvBS++KGNif7C/ol30ui+LU3L/Ebr79knnXq9epj19CA92FaP
VefdSLn32FJpQ/SKm6SVB+F5GlnK6fNQcu3V4qqb5Cc164dWdA++as+9aXxJoziZow46Vci4UcuH
mWl5ZLvDEdjkDFnpB4OqPrpLGj1Y04uGOVEwiea+9xqE+/JN9PZjrmt3c2WLU5MmGRM19JRO1tzJ
RV0kxtezz0PWG9uHaJo3vIb0yHNzsZNtqwIsJYYgk+J755Tmj8qoaAoGHzyiTz8Ws4ybujxpfsuE
xmeMUrlLKMY0Dwbix5gZmZcHZoDFoqMODIWXDdYuB9nm33TydhjDUHTytH/N0IuBMZnnrGiee0VD
JNQWrE470pwnBPXkpepxG6XNOeiF3ggWIU01iye/brcurtt15Fdwnd5On8rNwqlw60/cz2AjkA0+
jBQLheVOdD4G6M6Zmc5NY9THuXZir2DsUQnOLYOWAkA2Srby0Ha6Os7ahHGAWexcfbnWVH3LDptN
beEEmwNJj+QcPCo7zY4mb+q20CkMmjudNNFwcC65rta2K/t83JVd7h9NQKDAX9o76i2WpYwEMlHP
sRw9J9aH4clf3fve8BvkmekJY5JvOucTyhJyiJ+6QfyE7rVOHGze1TzR5TKz6a61sttuDWe5pdQy
g8Z1D15vMEYbdLajyVda26xgku0Dgv/NwM00nqvy2ORaflJNej8tDTtl83YaVvtsVUhadMHOocV5
B3uWpj0qnHMPpEFOFyRMj9zRswLanvYaMiQ/Iv949TNt17b8gtz+AXXrFQnbc5hs2hwanbtfquq2
N8RydLLi3AjlRvSQCQ9fl58aTSiLnSbfOXgdnj/TZ7IMdmDa9IGkGcORVVsbkeyXBGa1DEcklneG
VjxusmKKNLEz9ctp/VS2dySq6xnLnve8Yf2Jr9TeKtc7hgldQM7V2aB41zfibNcJabsk5tJqDXFg
g2icMgN2AWABk161jTxn03YnFrM9sKTd542EEsMSMtY5vSHJpHrkx7TkPvB6XPrpg9sbH11F8YuL
wByU4IdBrUn9wFqc7U1v3tTmPN6B9iXB2JbfekeeRZG8jR72rj43ONUGcwE9+aqYwpS+fuNICtMk
zwc+15xraPQflNfXV01m11QjFcnzFX20imcXHAdLEvGarvqyYwByN2Teu5V0140h3km2JG0L87JL
XQQF56cwfLX1ptCEhmm+3XouGMxqqFPqlMO7n00lloT5savsK30A5yEwfvDvZOrOtJGFYyZx3tmZ
dlAjLpoHxvzMSWuBRPC7VZtdBRtizPstK/1T3hrbo2oaPejazHzoM8/65mzFdprq1CRuTH/x6bLi
TFTojnFnjsjALLJwVut8mDHlfFkE3349rW7s5r27G9Ejn1WSbVdWm0hez0XbAfkLqBk9+Rwl8wyl
CgpJVBhZ0XLTTEv3WCSG3PW4fSKezCD/5vKY1p2xc4uiDoaW2RsMUlM23zy5PViu9S2lzA+6sXOv
p16uZNnj7EdBatpEQYAvEujV41blJFEG/xAI4iZ3MCgzV5z7zSiHLmTMVAd1bhrXHUXKwZNtzEDy
mhcXpInBXIAy66XXt+JYqlwe5ABnY6pii6bWlbGRk5kjhxvXYjghy/xuLPSntXMOumrZiTM9u8aF
sPvSUJId0nHZAHPkHHm9fcprJYI1W461Px5nd7lSUiaPaTuuJwhfosLd0oLYooFMrFK9EqHCxHAr
bk3LPRSZLG+sah7i3pzKUz4NzhuG+N9tbxMBwXRYVnrD00aW2jc2QXqUdW25m73+aikW7Hwz9a13
ZR1mvXnVM+BsQUMYk8v6xcxhPZcRplRLP1tVRzNL/x3U7hD51fyz5CVpSjZsrKobucttTtqNppFu
0mK8QUfKn1qaE6/SqNJdldp9MM/QCTTFPwqCrN11uK96Yw+6rI65Xf2gweGC1/S92UmSq7PXxUtC
YaxPqexooNPxybFb5w2hhLXj2eOX91Rah/5U3lysJDdvFj9mse2zxX1P8vpl5APFjJrfuevM/bK2
R7t0jlDGN1OyfZn6BObSoXCI5txy68hcxvTIPkyGavQv6K+ybKIFymbXLQBComG9HLFcS65Gjqln
Sx9fi0EMsdd5z25SvNGd/LS28a68ZJZ25nBLXbiGkyUY6IxWaDAbieqMgQ1/5qPnDDQ8CV9d328f
ts0BNBadi4a23JGjfTNZ3sA0wbDNj6rwIFMTyLJkl3oDq/mmwzuFOeYFfx1dFdk97W0OBsbBUjbA
eHJw7+Zs4Nv06Bbw9Rcn1LtevAzangGMG6eZ37xChTs3Pt/yD6En6sPQxKu+KaS00G6rx1tdFepO
sIbS2DeKBA5M6v4tFVdtHXB8TQgmstFbxu3MRwD4mPTPC35ZD1lR7Bp4r6sprVvYSs/dnsjwWotg
rmbApTnVnHwEWG0J9tOsamruJoYKKZ+x2CQcnt00Q3Getm4R8WhAbe7opObsLDVTVKEY2NasYvKu
eo6OnyUT/Bt9nIsv0xnSMcDUJ19AMatJ50Rw64PXwQWX/QawMhrzIsob/nZudpfhECyusLPWd5LR
VgpwOVh7hmZAdlVZR22aizDJvfdVypuS1BOJLzcXacWyvjXXEBvFKuhFszPr0tvNAGRWgM9Re6t5
4kYmtfY951m7NzDKJ+Zdkda7Tjt/Tpg0D1xrm34F/p/sjFT7wXFzW29WXLmDiJSX4qAHwRFNYL01
mJ3NAMEv44LI4R/CnLOIV8eOlqZrXnEG5hIY57suKXDfa1JyKjZ4x9aSLfU3TxiRR+jwU8HGpBca
46WfmaNvWnHCo9AwHZpNq5mpKax0VxZJ5ZZBO21IjoJaWSUcUGXqoXDLDe5Jmemutafktd3K8rPA
lX8KWDsDe2R148SjUwFtJ39o9/4PYvi3v1Wo/Pv21X9+5MXvDAP/yx8Mg9BhGHCKuNhLokhHNvqf
DAM6FDyABPJ4hGu4WVhYHv2nRMX4B14a8FA6LvVkzF90Lf+UqIA3XOQuSN5gbhGX4Crzv6AYLgqt
PwlUMB4gzpAb3PSwQSIu6C9qNli5jNs302N3a/KD1iXaG3M8efsnquOfwpg/C2H+4jR2CRfEYI3f
1bEtfNW54n/XwdT+ZBgbm764JDbhuLLEgs6iO3TMdX5ZLfvHbM6Y+PaIP7i/1nunSNvDUhrlB5DZ
cMMoMC2ioc4ZhIiSd64aJvaryb9SWfOp/vXTECjZLrpeD33mX0X8ORZxyixrMxaWrfZLk9UqkJuf
Xo/D8pVmVXKTe6x3BsiTf6Eq/Eu2369P6GIw7OAccjFK+qvwtS6MOV+90oyp66rzXKnhZcCdJ84t
doHb6HKtNkPyIZOU/i/Th5emyNQLYiB1I50+Nqpp/RcS5//h0RAm6zUL4xwet7+6hRcZ1jY6lgbx
2pv4gy+aXu4IqZff//7Z+J9+jC9Yu1yev8sz//uj0SljkLYalhiiuWcGxgReCFb//x8/hfcFixrk
m2i8fv8pjQOvbnvdEufV5odV1mo7j4r273/I7xLBX9+hQywbVkM8QijWeZ//LBFMunL2/DJfyVBL
rBuShNZonermbGIzFFlbgnICz+j473/o7xASP5QTBAYJ3wsdabH3Vw2mCWUJSp2YNJzze1s2+T1u
Jewt/Tp9N5uaiMK1lDslLZLhp0Y8//1P/2/f3uWnc4IQYkBZZNsXPfefVJHbxj2lOt+MHXKlhN+4
9w5qrvPf/5A/DJN+O6bwHbjIlwk3v2hv9b+cHymyKN5GOo+u0dZoFtl8UzgpPuWbBb2+Unq/Jf5K
W8Uy96afrXS/mdLmjNmqqBrVl28uw3uLiqIMO50FcXDxQnlPR3rTKhHzdVbO1RXbzAIXBzR0l2o8
dimSQVa8lSh1A6OHINlG5y3pJuRhWqlDQkiFjiAvpjyehMNIhp3exMQz1cenERo/7gfLvFa9qB4u
E9awyHrnrSybbV8UvhsmdlX8dDtb+8YMeN1N4zxFK1/zGpYcynEBhIkHslvfVH3hhBaRGztxETZA
Ynyxomq/SOCgnVioclkYrTFQaRObwkhu5dIohm1L4V7rc+VfWR1eGsEwWduPzf6FLav2KmOb8aR4
/xlwaISWoXl38iDlk5KB17bG2+iA+tcDMj4XC5yGToX/BuD+VMi8CTNnAFXDxIR93MoAqU1Nil6l
2shjxbHzq3V6wWt0vSyz/UjbKvtWpwtgEq2m7SM1VjS7vVKXGD5CS8LWzjeMLsfmjNv99KqsyrtA
322A3YAQUe4sB88Z0TM04LPV2nZH2jlmAkNdMK3Qyn3fCDw08eAvQidfXrOmn2LH6u29aJf00HKI
B9zSxrGHnT8CChBNNHvTcbRHliD8oud21d8REG/3SPcJv7X8qHG04Z4Ye58J0ODEg95Mh8Yu9cgE
4kmm5HEdtXM6Duux03XGTwgh4Vp2W44GYxTGhz3Raie6ZPKatPah1yaTESQi+GGx8zDDNJLNhDgM
a7lcFQUYodY16t0dh4PlJAZCIp4goFdZw1dYlh2Oc/5S0WKqUr8ec5N2nHlhaot7JnbnwkFJsaV5
y8Yu9e8dtMrHRrPNY91U11lT3hp1IWK03NMBX9Z3Qtqaovk+WNWJDO3nOqWHSdfhKtHrV4Fr2dFL
+cQqh5BPQ4oJItqfAzimFfGTyWqqJEcOHZcY47y/+FAuCtSKEaTY2qAZloJ4UvOxwebhAIejH/zR
R69g433jZFqQrMODt4oksEmLisrMukMFd5tvsxn1ui1jfHyKAAkigbZmX6hbO2GLrAz/qLzcisba
3M5KW0zY6Sm5T/ryc/EcQhjWEf1blk1xXabL1WaPWnCBSqKpJqdXyvWGQRYiNACoULRqOqjGul67
+dDZy5vS9YZEzvqVOK4U0lHcFVv9oLGsePJBc+7NSvffJsC6I73EHcsu/x5dCTT73NUEC/cEA/fT
D0SswWq5/NqivXfSZV+X+Y9kRPaqAPwiWkoVTZroQ7ZTT41pnxqxVAiJ+NB8433KEf0hJP+gp1kj
rfZolNuDoYyJ0ZhJSiuYiTk8DhBsNF7kWkzezKsFF/89Feue4ch12rU6s63m1QB/edHYJGoeqxla
si2qKu1gz+52qxbtu5ZZSVjVfoY2oLBg2yn6gnZerZCnqghWnUdrGBJth+rkM1mZrEsn289+9g49
cNc0/YuXg+I4GHmTq6l4QS+H4CqOJkR1SKpyQRIiEEjn+vvSSAAIHS22l/XB2Kqj0W1i12h4X0/r
r9epul/0xgvNwkJ3KQElMp8DXLl71Q9Xc1d8FgWkmjtaVyIdN2QT68fUaegsbPZRLV9x047wBmkf
lGp9G333dqThjDtkWpHeiyS2rdr+dKSu+D0Ie8v17KlWxSteTf/KoYCLnivv97sKuwlsTHklHQOz
rb/cVRWxZEyh3Tb2NW1bd9U4t/XOZH3LSyESnx2mtVRjgGdt393C+sJhzD2OlEffmchJa9mlMqdq
zC7ZLcOQnT12/UD+vbOtEOhN8zkz9fhIyHcWOyDOOp6nYf42Ymr+M7WZSISGpmnYSFUdJludGtf3
NfezTy3f9DRU5XoZn9VpInfpKNobwH75QQSENsZL7Yjv9Ur5nbcVXfYsNQOxhevJn26llR8jMx3c
Qxpv4AcXW4v+Ti8aOvzUJeFmyhf5yeNn3g2a3t/rImVHgwqM7TCJqPl904wNQoe0Yyma6Og7DYni
7ipX0yzCdctYgHgemSYRq57yFj7LO7Ox3QguVebUHhFPLR+ZNtOQox3cPuaxWlIuIJFvD5luJWOs
d8w7o8aj14p8e0Zftboz7E1KWaYCJS8hIgiTmu+JdDvSOybNxI6srznY7GSQd56NtR5rKyme8PBB
PqqZQ3lPm2xxu4hJ8WFq3uIFaWX6J63MFPJtc2G5ToQPMKFKdIJIOyRYDuIgfTpbyJZlBF5nk6hg
uvC69GDsPaSeMVrFj1Xe5GaB/EZzeoicwbSW4crS3dmPe2t2llDqOfOZtq3Rzsx1Ub4QvGiScDNO
fhkRBnNx7TRRLAZJKtmcYD8m12vfJWBg14shOZBSD9hAyJDLZHG0F4fFVucjBxvxXGC76hQ/9HQ1
fVwhU84sx03SH8KtpwxcLe3g5qYV5QVDv/zLVhXnPVkRDN9axkGBV1U11QLyGfcyBNThp5G6SO5x
2OpgKGCnDvwzvTOjMZ3rXJKcEY8md8ets2myPLmi9xJ8fe1aGVeVN9V1Htb60iekERRNGU1qQbit
pWZ+LCZz2p59b0LG79OivmiKIQi8ED436L9z+6pwOruPlsqwFsbc+DHgXkBlEyP+HJ/6WueMbtxk
eZwnnD+jjOuhDToxmzAXPAwPnZkhukrLVGIzXmbDEOK3ABy3rQqNer+ZKZ9iqi9wWE7PCY9/msEm
w0tbHrGyf3SaHF2nYWgPDmTdK39kOoZlVpTfR7q3j26t2CWunbjnuWcVN2m5GA/o+5Ym0tNiulut
rjaDcWP1Gxpjj6K4dWz3Le1MAQRZ+H0ZTPNFncVJmrNvGoCN+TJg4vJxXvi6SjV/V7ngtNOSETpM
WdmcxVIYvcFDO4lznrqIfSsN5jjIJ1yIdpzprgPLmBYvGrt4xrd5P+Y0mdt08uCBPzQ1qSRaHJM7
zYYsX3mRlPZMnjEfxNoaC44MRjd5QQN3xWg5bUxUjGIo71yDtJAl1UwYO2rtU126LSo5TMKasJuH
bAuk56sBY4I0uel9fWXBMw82CEuqvPfZqgkP5oWBRkbAOd01aTn3Ac64pdijgGa1bCcjqoC+tPzX
TXeL6hpWiMQ2GDObK39zMuZ+XgN8V476cqRS8T4E888ngoNMEHijwvQ2n2tr2HFWiGe5FoBTUyPb
cs96ZOMUGweJ0gykn9na6v6oSEFH/d2vqCW3RrudVz15QZtrOlc+T0ceA4nbM7c+UPTVYhfA2duS
jnQP+cJptPIczofa6H0Sn7eeBQCOt+vdMptoOVn+JA+dO+DFPOgTnupTzTvDTgYLqHDtq16Hu9C2
DRPDnGTSRdpm0Lb0kdFgYPqNeC+3Hy0xpVm8stC432Zjy++Q0xA5XWIydcvYz/ZCLGFzPSDOBs0H
6tikhRq4kM0to45vF0XTt2q2tDzE59PLo8xbIE2F2813Trf2nz6MMavC1OkuWvRhe6DtKF6TNGur
oJmEdWfbidlHxmaknw6PyFFCTbDi8WCN8RSYmaPAnfV16G4p6xSkyHXFnL3vn6G93ZSX8ZITutB8
9Wx0Zr2A9M/mz6xpNQmFo9kIM1sTmbpTp4Ah2uKf62azrLB1OlTOG449p7lquwfP17Lvra21j9NK
JxMmXq0+EqQDR1l6NnSSTsBLuNRiGsKev9mbtmSbGbpD0XWAJFX7tJr5kMWTUVU5JkP8GsSRYGJB
mTQKsTfUkHw3O7Touung22VZ2nQ/eI325QttrGgBoUojYMh57zUp12fdWuJdBw4a4g6K40Vy/OPv
pXdTE6P5gKquvWRrTtLonfcN54vzOA95H1SiYV7srB5yNAeQmHwU19/gaVeD+8mtc8b1s0EpWa0J
59iMem3as4Irnyq6iJnN2dKm2LOU7h1GP8UD+uuOywBoE6Cp1tnftOVoABsaI9VFSj2zHUt7qj6s
VC27dNZz3oDU43Yi8BUm282zJ3YoKbWWU1ZDzBnSVLwjliGPRDGhtiixS23DcvNYbmwt86SAUcsW
d2s2fzNzjVE5sSvNGV7s8mBdmhsc6L6BOc7nwUE3GhWelPfz4M8UHdyubkAKMNqQ2aGPivK8qj6z
yYcob3D5G6Ne9eq5RLBxZxWFbYW9izk9e9dsyoPcny+pRcQ1P5h96aqgXC77bh/ogqYmTfBfK5ds
/WwnQmr5u23lyzANNDeLO3Cta9pk4wY3TVW3r6Ersm+OrADe0CS+aRIIIEgLbbqW7liJ61n3utuS
6cW5X2qc1EwzAQ/GcHTEJWS0q2QnJ6i9cFgqJJJop7xHrguwp9JLlYVNC1OxXe7MWHNo2qgCV3eT
JDDMtvhYlhlWs0ZD4b3QKeUK355l254U+uz6KHKFccVsJG+T2RQl2Yke/gwZF+QaM76EgCkEe9Rx
LAbnxfNG28McZqu3GQ5jwtxmg6qDHXZ7tRsMMyGs0OamliwoEcqL0otdqogxYC8xNJHZDROPNJXc
Hm00Xj05Mv43UM7c362YU/o37aw2DQQFnyasXswLb5S45o3C8FxEyJrIdJSEWlU7i3+x3yTDnl1t
sj0GyExoFPI5+3Jzk4twljiPBU2WsRZ1KOpAg7UeztNXdvUFz12wyy2hSgNixmHXUxYndzaSmjEA
BO3/udX4zYHrt9n1fxsKX+ycXdvBbppQUMR+v4+4sIFbMA9NwRZtUX8z7dQHihc5CRkucrcdelHj
WyukccKwpEUuNPTxKNuxgzqfeF0qX3nHDo/oY98CugaCJRR8gNINKy60xfhR5N4S/RqY/d8m5t/4
8P/fXmH/3suv+nerMP77P9YwtvMPHG6xoMXzy8EH8bJs+cMpzLb+YdsMkXwL5IytyyXs7r/WMJZO
1gdis0tgleGyu/mvNQydBD7VUPk8quhJ/zdrGDrE37tGnemtweDF9snrwuGPrc5vg1Tg+2HV3LGI
IVByBmltFtFeTnG7ZW7I3DVFSGSxMcnd4QmYztub0nlnsRQVeXmT4QzA2fXMrXtEvPNirc6Vyohu
hm4se+MwgM80bXeYZ7Tsq7XYu8XGwSut5XMJ8XuN2gxQAqEWFtuh1eO6bfh59W5Jf2Bqp3ZYhDwk
TptEZm2ZV+xlkK+kHzh+sSnpuSIwh70gVgUM1fKZJg3aaerBULvczQDGj503HfLC8+NtVM/amqeh
3aIe7ERh3me9obgptvMwiH3Knucmt2vv7BRyfMAdpAixt6liQF7jsPQdVSPbDpVozd3YPKqEvGhk
shYX/IOJCCuou4Ija1ymYElo7IA/jrDCDd6sNFF17/hPmILdpUkrEEyUt+1oDbBKabvbFqv6VJO+
Q5JRHCd3RF8nRxUadULVoOXHuVjf0CqJ0LAYhG5yOV0MJFhUA7Mapb+r8nnYw0EUVKDpeN2XPtpz
70nZhNe7cmAyUTzhO90fJNDsg6lGJ/YtAOgJSJ1AaKibt+bistQv3LzQUwFOzW6kM10cNvel1dQX
qcQTKLqPeQpmxFHXAnpAQoHp7sWMkktysxrZ9p5cRCGyYvt94XCDWoyPZl5TOtQqbYKl6Z9cHSZe
aACNnjvor5pjDSCD+pPvMYnLbldsbJ1SvdYtl5pDjWugReid9OQMqg1tmN0g5RINCrz3B/yaQnzu
ugASbXim1vZvcf2pd2Bg7wwo50+7MdWh1qqnqXfPOEZlWyiK7V4WEOkNvp2XyRKMN5DL5d44mTR+
Ea6ifI6AjMOWuJi6aAinTCqmtNbujaT4qv1qX64LRYx0rqyGrtqjK0LxgXuVjuAIHQXqhvGz0J+b
vnjuvRKNFmLPzwzfyCDJyyFY+tkJ7G5O7sxLDorUpbYrtVkd3CWbnifG7VfIzNe445HcEZ9yBp7Q
8Cwg4Neq8f0suNVZJpQiHJ05+cornpg8WZ5wT7bivOitW4vhfMg2g9UdFG/k1Zt5SOc+i1ssn86e
YFya6pJii3mfgWVJCpHH/Pra75buOxVFeTMZiCk3XNTGqcCQ7Ignr39TKSfnJa2eNnw5Q46vsEJ/
mWEB/YDiuyUdyFvCytarJ3cCpM8ag4fTKIoQB2keFLxJayuV9PXjeeq9jiiqtCbeusObylw/fbuc
bzy7kVfMdJGlGEUea+3QtaGoBoZ9jKHgUuEYcCmp3e4mFxjlycRUT2NuQ5alZnaFW2v9UgrTv1e/
qs6VxQc60nYNCiXG74yn5AGGqq3DvhDVDZrH7UHXzSLKDaw4QkrR4snQEuOurDt3iuSvClduo3l5
YJzlTGu93A21M18jD67P7q/yGFSEUrn0O0QqOe1KOCZO1mN/NW77aTNFzERoBmK9pB4rYqPeqfzz
q7GlwAhKRsQzwvuNcUfdS5M3s7c+cpTOL73bVtYOGLSJFdZwsbEWtGUoFPB0K3nqbW+RR+UscEh1
o/uxsajsWY78ZaBpcEzRde1E6iE4vpXw0edFLvAp7Ob7haHGd2VB8ebVMh43kQ+fRYdfX1kPCb4Y
Y+0fUWRwwmhd+WmPrhEObg+Dumgj4P5FaQKo79BBWzLbbQJEn4mVMz2TYpAinIeGDdMNCb9rY8Rm
yc1GKt4Y/JrztkWW1RvX/ci4DQLPPOo4UT7g5Oacl07vr+1MzF+dz1wq8F0mCWuPf6/u12i981Y7
zr9aK3dAeMN7RzAps9gfq8q6g8724tRbQPHSmE0k20watKzormtDg0jlKL41hea9wkZXsVYPMwk8
dZoyeRb0dVohMWaqZPKBs+pqMhyqpvdipsQ3zXQ4dKWhHpi+zTBlU7VPOOKwotNtxs0X4ROZpU86
f3o8bsZ4dAQR11tbJju8nVwGeL8azNWgO1jlIL4QYxoneqzixfvVkkq89SJZie5Jo+QPWQIybmem
F6JVwSgTbY/e1s5pYER5kyiNubn0V9hopza94wpJGvqM5IPMRKcgsgG2jf6QUTxkEtsedkBMZrNo
ZKCF1HdTp6ZkDtJOmXOtk27/4mXMMVOhlw95kn4MSWbs0nXCCaFC+Q4hXO+WsbAj1WoGbFjjvqJd
Vp+rlhffUosoR2s0zWtcMfjTGX2WOGPN7W50RItR3Zjy7oObHTpdtDsQx+peS0eMBbZpvsWZ4Ulg
goDaAcu31sW0cHVs+UBF5EaYfc37xcUwtMEbKazaqTuVI0uUpMSRIcOv+oC9E72Y9LSDl12SW8vG
el8RcIVYGaAYsQZvZ2kIW710/Yn9vzyNJrCm1fsP2iKnJ6FhX08M3W6x5thohrdE49puVz/jy8AY
tF6O40yys6t/Gz0Nwzt9jx2TceSp3Fs+d2xmelk4ME+3B2UyyDUiwOAm9CXGhTYhvYHsMHbUeqIY
GIfus8l5Rf+FZSGWMySq4dUmxld1QdHtZYxIRWLR2JrV16S28lybSfE8LCD7I93Xa+K4fEJafSdX
B+V6YVg35TrrUBF2/uItk39e4QxhjJlLNs7sh7iAXMILCv2KouFsM7oqZwqsXFh7Z6ljw9UmZgXu
nbSznew9jCs7PSpndPJN5uC7pp0dic/Q0tnnTLOxRtSGV8GuW9I3nAT70QM8yqEdD1ZiRp5QOxuu
7lh56CcIPg/rda52Axonj/H6EV3IT+wNo4zGKuxq8DEi9TBPzHAxk6oOHbs42MMEK+CwYMJ+D0fS
TuSxJ7tvMA/twdVcqoYyiUuCGxBxoN1euy+PFxVo47zIx9GdD57tvKHxjNlY3sLn43RB5r3LHgTr
q/3o/8AZ79z3hOSxnKGD45SPMNbk5p5vM6+9Hamyxhw19qxP94qrsyymapcyP+Iy3WNMFHuWtcTO
aLpRTtrJdY4tZqkjCzKV/8SYjBmHu/7UFfOWybnYlU72EmFoy8qftLVIMFfF1mXvTU5cUzZfMTiL
8Jv42aVY89rzI4Gw9Nyu2Xa3mMXvWrH8ROr+NJL4FyFO3iiGmB2n6S8Y9uQImaA0btuwntR4MDFd
pGU1/b3IYTC47LRXfTDyvZ2yMgau3W9kvRLNGm0+FqF2Wm4HTd/E2cvd61aNM6qy5KEx4T3/g73z
WK4cSbLov8weY9Bi+7SklrmBkUkSWgQQCIivn4OsWWSyOEzr/Wzaqq2tC3wQER7u9567kJaub2Xv
jIvOxgecGNVl5PjlwSGWe1HWOAeT0T6Khm51EbOC8xloXr8yRwBNa0Pkd5NWMVUICY8eTeRSldtR
rcXRKfcAjdDm3AZ68iGHjNO5qdw9k3Ra2zljOFyo2GIHA+It4TiPUQAUlxNyd4Y0Ap9m4uBhuf4x
0FJ/J4PIOzqKJFmUElr1SOIqM+mh6Pf095FU2GpC399Z+6ppmm3TlNqSdze812durMoD77LDCL5M
/aw6NOYYrwJzoIuQ4PmohaUxqK3gwOYSZ1YVX3p6hUg5l+aVgVXwbHkBVOyuEzdh6cRPNvvZxpT6
dGR6BTWVhK4C74POJlYO4x1IBAGnVQFFqANMnXTuJ/qHHsnmVgjzabZC2T1i1XbM7KXdUH22Bl4z
BiOpeu8xHM8Gc5xvYroSk2BwSRfGuKgCXHJeXacHhksGGI0wXNaCWEbZ6+Yj9IDshCw9vSopqlZG
KeVFjbdmLTWE97VDZ86rUm9hWrn2xBLg/wDm5hyRQEfLwLO7oy+5Pb1pdctxzF4YHeJNLGaviCe0
XST6bOHItyJCPOuG3bKrjQe/LrdpTHyhuR2n5BEg78GfPkJ0VWjzPkw96dHk48XsTETzXXFqGBWZ
aXQOTVbeDPtsWoVbH+tqpvl3slDvlNfAFI0Y0K3dPzd2mGyaVF7G2dVoTDvDpYBS1bgtxCyXs8Ys
XTVhqrZNDyck9Cd/HwZM09qGjVT1NPTdDsigMamlKcUVSj5JWmcwwWtron43yzWeqjxh7lsQPU8i
O0KQwblqEmA6nk3XRQeug5+80u5UmKfMrXw3etMhI6y7VuL4c1VVUXZnNUeWwltbyZRfJ13sXiaa
uoM8lluLRrMMILOmJZ47E/TMopBDvQxzIQDYYfgISr1A8dKKpxZa34AGOCy3dTskWyCXzRq/bf9u
FhoH5rIOeQ/Gvj0hQsF8VTvhWSOja4MJt3qoCbo+maK6z/RU3tK0GlbCoJu/KKOhPbEJslmgAz50
JFxA73atFL9TGHASH21vpM2IWIl+pa2/JG2nAzeMMWcLowbC4evVxhW9/zH4Nlq2zsY+0KDWJlu7
aLfNPEV0sDhvmzBvTmVCy2lw6m4bF32592RcPWgcaBdGWnm3Qw0ylvax2mUKKKcMECKnSRjuBKiM
V9An0TEq9ebGhKHOYIYYXhqjcXNQTpFv3VmBA4/P2mWzKkf07hNGoy3GRm6bbuFDAhtZz/oHfy2C
tH9SlVvR8K0mumSz8sdqZhVQb6DWyGZp0PRLJUTX1rqIZ+kQUsmRlTlTjy0rxUZrkBiRVRRuwl+6
o0KVivYpjUrgfBUlSuKfKgoujuh93Sy9OH+EaKXmL9R41nBEgg6ehU4EfKJ5av7RP81SKGBY9WGc
5VGxX+hvXogQYqFLDFrmLKQqJgdNFZ1j7ULNQivUp/a4RpkVHoohP7ujV7/jzXm3Z4nWNJs7s1+y
rVnAlcxSLqYf6Ro6DvouGMZqlcyiL3hW2h2znPQjmSVhuhdN2zL0nWfG0GwGmsyvy7wzj6beArSb
hWXpL41Z90tvFs/SMx43KjRgtO02+KVNC2aZWvFLseYzNr52f+nYAhRttIrQtkEBoME0C96yWfpG
wJmzs2Y5XP1LGQcTGpUcN0r+iM36PdM780rMijrbDsQZgiOTsFlvl/6S3pUIt3gR0OMRQDVTnMcX
M5qegfReMTFisdSqo8zb1Yj94R/J7P83Of/LpAP5f3c5Fy9llL+8vbfx75kI8//nn05nYP43ynCX
eE8PETOqcpqW/3Q6ff+/dfB3tuvZukd4iIN05X87nSbtUcwFVKYER/ISzl3u/+10mqD2PHrgpAHR
JEWo/p80Oj+JY2ZJ+yxVpcwy6HG689/2u160iEzssFqQ7Ka0sje0elKMTeR/uxOozsjCuP/brflC
eT43538T49jkc1k6gmq6qgRx+sGn65WWwaJSltFuZHSytI02vLNVXOzHSaXn0Y91Nmdcj99fdBYT
f74oXWbDoG9MQ/mX1vs3UazZ+n2nKjvaSeFopzbPYjZ+QLEa//iX3/dJ/Tv/PrrG6OuxEMxK7bmt
/NulSoX6rnZNDJdwJE7BZGsrZBE2JqQs2+AHxcQlPfaD+Z9iQgzuv/+lny7v8yN9ztQIJ7Fn/btr
7SDpw9DrN7tMUhn2eWFtZDVpVyYjQdSQFewqChj7ghmHeEVM126/v/6v1KLfbjV/ABGrjmF7Nn4I
/vOTfyHrWWk61xC7sJsfcjaQHtBqyY8Md9gqHtEUsmbH9rE2BS4p0W1xbztogoi7YNYtW+PWc7th
6xtd/9SPVh79M4n5P6dHn973X3+fOadW2aZjMfT69PcllUPOSq6LnfBjBA4YKFetM7g7P1fDWs7t
zL/ckFlj/umG+I4+Rx3zwer258RlrZEYz2TX7pDcwu+y0WIYC36Zi7E+rDhHViK9AWm8QmRMAJRv
yhCZhDeehirL5F+06eanz893bPb4XwsOHhPCWD59fiz6VTPruXYMWm36HU0UVAs4Uu1BkM9ChdDE
KXACBItJV7+5xKxs296d1m0+2jSAQz++QTev/6CH3CQompuIbgjBqw+R7Op9MzcRwdR4BjW8NDg0
9T4fXMX6cipKoe2L2O/pBtMzopVQhWd4L/qP72+4NT/B32/4/BMRExk85fk7/PwF1lIaxMNgMnVo
EBuLqRSttZKyHu7zxs1IBqqHhyoQVPtjZwQXeo6pU3BAOTUdHhO2YLmHRtW+KsPRroBY5Le50+mE
Uo/u7KKecS5G/Qzfn/Zv26VvlpFL3PzSfOkmDY3uQBdNhw+mrAebxjuFdjlhsy8UgFACNG6//7mf
9P6/HmjgMSijGMUpM/uSfl9vNNWHnPPifDfNOky3Q1LRjo62/P4qn78a7qmh87GYhkXI1r88IT6q
BZDXVb7jjBY9aXOnLJTtXjWT8+7PFK/vL/dpvZ5/FFNp35gXMnrmn7NKPRwM8dRwOauoojMWigN/
2MCZd/hbvu0X3wMbw7zD8sq4njn/Jb8t1wVxxZEFm3qHCiI6w3EY7mGr57eTJtpDZyX5bWHAKvz+
531epOefN9tRbJYhliBz/t9/uyi2rEDPZYlTl/bQKz09nwNrBrEZ7E5lWABlXOthhJfwnMm589A4
2t8e6Fd3mPkpdQmSb9wi8wP/7U/Q+vkMrc9HssrTKH11QljarkRUZtJBOX//e794e3iSmJOYoyKL
/iXQ/e1iykqR8GVRs6s1L7+1k56VNum9bUW1AVpcyp/fX8/4NLud3x+LMgtbESNhbvCnj6IibSwR
RFvsdCGmaWkzGQKM5FWIV2xZKXiC0N6vDI85S6ylYQRax09OzALpmqg48dN9xbDkXIZJ+9q5Tfda
mDXm4bgPwW8mrnYKbVk/f/9Hf/lEXHeOuuLlZyz+5xNhepy5Jh23HdNYh6M+lUno5eUxQEN89/2l
vnrpOYTPpSMQZ6y3f16q9BPRCn4S5VATng2zNc5dO/QwSYV/AH5THmNLubvvL/rF78NGNLuGENu6
xAP+edGpt0VmljRKBqTfG88qwzOndHdXOqF2+v5SX3xfkKnxsHExi1L58+OPR5FP4PhA3/ZxuSnc
ND0RRu6vlS3a604a4x6An2SC31XOqfeL6C8v/Fe/lauTlBogV/A/K847ffJ6DSvMrrCxVRfI9qGX
1MEl7vfgL07Or151hAo2ke+wtP9V2lKgQwmMCae02bMOQzkHObmwlDDXTNZDhGafACnmGwdN/PWR
fnGfUWDgdPa4OG/up/cIXDwozN6td4nQ1daiD3UTC7SzKB9wZqbTyNqV9OaQLwDV8e3l4DdX3z/q
r15lYN+O56DSMP71qKfWB3fkO/XOjnUEzvR7970M9TW9omvCfwBl5Gb+t5rui8fLiukQnIQbmBDc
T0XUbKfVRcviGaV2QJgZugMa1IIZNMzQdPP9L5xv4qdyBium6emUj67HKe3P76bmhASW32dYRK12
kRTNvWr/WqV+cRFSoXlXPfQzJtbnPy9SMF6FHxCzIkToSBdQzgLYtBENlu9/zBd3ztTZdwhtJLUx
+HzncppaSK5wFg8IxB/IfWkxgNTol1U252F8f7EvPg2TvZSTlEcEAGKeP39UU9HbRGYIipdfvCXz
JTFXgU5FO9GHPqLL064gk4Pl6jX35ftLf3U/iRoMnPnHzqSZPy+tpexQciibXZ652qpR9quWsut9
f5Ev3n3LdQJefgPJ57/28AA8rjfoXrETmsNrOFE0MDltD5HsAWdnAltkEkR/K16+2Mz51vEF88vY
qj4foCY7RqiZh8UO6qj9UDLMvfIZk935VpXuUrf42xc+900+fwAWJ1mCVdk9AsrBP+9lhFW5yCe3
2qWWhYkBF0IoFikJ0h98DN49C0OAyDwI+vup9sOroOwJtAXJh0krclLxUdtGftunJqcAsty8LeIJ
Cwl4H786dkLtnzmyt5aUBQxnfBHAZcLGtquE2d5RuNSP3z+0L74ATOsz6ZO9lwSQT3uT5eqttEu8
bWaNqhUErGutPFz+j0wv1eV/fK15YWRjMHlWnD3/vHOe6dcMAzOKW5cgO2n002ZqNNqScy/iP78U
EATWJ8bQVO7zQ/ytxBvRhIH0H/Pdr45HC61vqYOFXdlhnO6+v9Tc+fr0QtA7N2kzzKZucjw/3UJY
4FqvDyEf1xBxopbky9IvcOut0eT6j1JCIoXr4lTTJTl2bD4d8ZJviLzz21brSwglvGdXo6+mk/Tq
4h7mFrI+HgkW0EqrXr//a815M/hz/bZZg6i0dRNhouF+egjCHltnhJG3o9EfHeveql9y3Fsnphcx
WuokiV47PW7upCMixj1gV5dVY6I98GKB55Got9jQ5XVTSWRvoCZvqrxTK9y+7YGwAv+698thywyJ
oX/oFscePsxfFu1PCcce5TQHTHZ4ChqO1v8qZ4x60ihY/XKHQgqzb1cF9TIFoLxwYKOeCpafC4ju
dDBk3C/1yHgd83Taf38fMbD/2UmhaUE9h6necTjeOzz6T4uqX1ZjnURGtfMko8xl2ogovmQ02gB0
TAmeTLXukki4eDHJ/sFLYWMuEN2QboGu6MPMqoehqVJCcfRA3naDlvAxpBKXUYXCYGzSJWYR92jL
/FKVDQZpnDktAgWtd157wofCWB1p3qyaVt2IOHopx/je9ebXyxr2URFskwC4lgDJic56JnFmRx1P
xUR0iB50QKbBaYh4bcdE2BgN5LF029bjvY4nQgU/TFI4tBxZXpZej706YnCY9iQ1ILxnwoezTwXT
JUDwISUF1N37KWp8JgG0Usb91IgHkL1odtxl7fin1kyQtTd7iTXJSs21lGKTRvletcV7F2pr8INb
orIhmMVrx1PPloSajATUoXkREzYQ1UD8Um2tMTNa5Jm2m8DtDXAh9b6N1jb6hzZQKNFSaTEed350
eFtRPgV3th6usvLKItAj47gE6DZDN9FeJNKIduWknUYnvrGbAB9HXj6XaQ4jC4O/E75anrgeR3tJ
v/uJlsaqNvWN55wyGb4lBVm8WXQnRrWPbfOi9qaNIS6jyDwqv3km6nDRujjfAX0vmj7bammwHoku
NDR/HUYh4qPx2GjDHMiF7U86h7qEbidueiJNdedJuW/2ZJOlSSwuxs5NM77ZlYZ8kdb00q3Ng1vr
7373MZkWU0GUGwSXMLTf5s2MZ3L2HiZut2yPSYD7cbT8h9rA9RDQ4p365mzmlcfhMjsYwrjJMZJ7
eSLWqoruTOFueItxnRIMpcMq0EVYLnRrWkaZ4r6O6jLv3PuI1zn3UvAFLeTjeuWGGVaeCUmI8RPv
x8YhQGBlDOGFB+txat37OmvfzJiAgxRCSa5F9tZz4oXlMuoq2mdNN+EwguNvMNc7RXVhobVdhaG2
tQkLaY49OkSmAcsAaraWanvaPkswe6eptVBKsM2W7jECCGcB3SqrfliizT2IhlRLWKcbFdyjXl1C
Xbr1B80BgFSeA5K08VYOiCIsKJVJskbp9gx/9yezCAzg8bHEgy1zsJquWRxxD56dCjNGVPTrgQjK
BcvkfTqJW70vrsnG+Tlho5qouZYyJDYT/U9jrA3Jt/0zMbKj7WSrWqUPqf5UzuoePpMkHbA+q4eg
LXda0L6iW0G1TRIr8/GP1m/3YWUsLK16i5V7MsNmVTTcBEKOddWs8ZzY0En8Yzdi+u/ULnLDfZWB
G2Z20BwxwmxyS4IWMVEyeoClnLvcUdCsCL5BmseXIvh3mNsU5QvOpJuSXXFRwE2QNeQorGhmP4eK
+nudnqzexTcTN7AW2TFnHYF/gSA4FcColKqfCcuUxZZIYAtz60DbkaoZW8OmCetzHjvPZgliOE/X
RKIsxrImXSFDCuqm/grD46KIrHXr1sRitPiEQp/agzkF4VkZhFLXvc098G1irC5Ie3hVYCoe/Fas
OdFvhB684EI9Iee4EaQV0M10PaktC2X3u1RG4N2Vt4UROCslT+WITS6SLEFaF11ircBtm9lvWJfv
GIQS6sYfXEe7ydl1QpANUmbVamLATr28ICDvWs/ejCoFza+e2mBGLhIPLSFCFt5TyrJK1gS4guon
rOlmV6GnXBne1GAEjZ1HZ/KM/WjaYY3X61g3TX6JUqHcBELCkCUODzVEgflcz9v2LlKNiFlwIvOS
/LLZ2td6Ylo2wDL6La7I6tWJwQSvqtBNVtJDiuGPmJC6KfUOYZB59wbarNnGi9DargJYEWRkm0a7
HoQBWIY5a36b5BDKCBmwqFLSXL177XQzZeWHblTEH43etI4hgCVjFnQIXyJ8hLAJXjDdanswkDbA
0cq7yE1tWldoD++wKr4FpEecrTrAT97q0NdtBlH3fKJogK08dvdm0Kqz8LWp25JRgtSDZfYyikWO
PHbEHNiXoXY3x7E9jSZ2VsTqMJxiZ9A+HLOF7glIHIAfzBx5cpI8uEuEFV6WSLAoXewSnonfYCqr
JXp9WbfOtNYAx6/SrkYkH3pKnlHIssC7hKy/BMLK9I1iGr0c6v4HlGrCUScuvpBOMT436DD3bSpw
utOQyrZdaMWEFzSusy77Nr2hgZJjd8jVM2V08dMYJFBCHRJsXuT1QxAp0NNOB4zqF3o6MzOiSvw+
fins8Lb1+OCLvABBbk+BvTFtiH2LFGPEZdsX3iId8qAhtGHq1AIjJBbBPMmrTazjRB3QZq7MybSX
fqVXV5oo21PCYe4RqjSg4SZMDj4yrr1mleQPFbZ/JrkVz15ZSf/ZtTWCadp57dFc9tNePXk1NGo0
QvEBnMJb2ihnE8rB2hXISxAJ+rf2UL14Uha7kkPBrVRZc+eknrVrJ/qRnVkN1qJqCnVRkCqVIVG3
4nVruGxnjTBf6V611+QBEL6q7OzAVMfcR1jJEWwb2nqiqXkinHJNosbdFKp01WGLODC6w/vpgkQn
odYkb8PAhVaBC1snbUjiVZXNcaipGyQExyMB3ISGAOTppz4pBDGTzUUkVdetpT7Ugt0up5nmj7oM
lxiJ8yXnma0hNf91EElG14vYIHA80zIjgntZlxC468nHcj/l0ambkFh6XqzOMRJFsgaSXK2iGQqB
dnCEGYCn9mjZxEWUCZZkQzk+xOqUuh0BGG7ODk8I77ixLygCcXMpS3vAFnfGqDA9Nui2tsOQGO8J
YqiPMHKie00n7H0S1+QaIwmUFNFbI+iiDUiY9HKYwvqEmZPI0qyQibek+UXQqiv4716PXBGZJYlL
fX3hBYb+WjfJsCvB1B96auQb/HAR5ZBmrlWOrGesh+lgK9dbBI3DiaivDWpHqcx3FFfYxhnErVp9
kOSamo+tbjEw1UrBXLoZ5IQ2K9bHY4bEK8boW3O7Kqga1CTCuw97rXu0Mzp+EYwItQb0URaQCXS1
G6Q5/vSBfCO4GTjYZr0uctQ2iC/hCrDzoOS2LkfHhy/iFPZwXYbB9Ai+xtgRr2quBq9T9VViYRBZ
dGLQXo10RGalmzFyFVU81DG74QDJcika3rUVgkJMtRbUlyX+RatdqjKT27hMoNJSZO9szrUHh4S6
O82BsIGzGIAWL7FZXzmlFWvLMcbyusiK0N5EuszYzVvYkwunFyrZcDQOTkMBQUHv0DUnUW3dOXVA
qcRzzvY8PFMQyFarbZQVxZtL3+pWMR14bcuPoc+YNgNYemdMZa09JJ1Zf4LOrVZBajvXrcXiO3ih
t4yRZi7zXPduhVEERyk7n/hYl8wVp1cs5rElwhcX4sSlrNOShCFFrA6mZlhejt49uX0xnI1CuktH
xUenifJdMaT6sjSsbGM1bNQjqv2lIRqx5bPtNmAjuvU02fxWx+zgJCiovoVr78Uo5x2E4+SPHkEJ
cCwmNbdozYLsKdeAT2SeKXeG3YPl68gGXgg5vjta3Z21Ibf3IyCmZ4dTyZbhdnpt1k6zbX2vvs1N
B9y2p8Vvo11ODzXhH2shyq00zfy68+yHtoHfq2t9D4Vprg9jc87BjauQKpjsM35pSKf12c5t+9z5
TgRqunMBy2Z9vRiQie6d0SIKuGacR3zMRCpeDVqVMKfSyBZNq2WnuVq4FKPbVIdOOo655v/ggDEa
1By+l0fXk53ONhpsWIVWsbM5AZYjHdjFndl7+iaMrOGuqTQCyWNfrX0HPQGq4AvNVphTcVgx9CwT
6d9OXuWOK+ZboQYvqfbvYm8ormH11WJZm1qcbHtp0KhoPes91ptoY+dWq6/KUSTgIhzoDQQJkVMa
Y00Ox6DeOw4lCnc/P9m6thuZPL8SrhbskcunNLVtR23dsAe3TwpqflLj1L7FoYhjTNdOBObHFjXj
8J5O3SrycOgN1EFwV/LyIyeN+qJ2Y+deBaUzB92p6KTyxMophaDxYOlW3QpnWu0Cm3e7a4xx5o5U
92pvoqjFOpaYxzHwPVBRbnxRj9b8anfTsSn4mVA56JQRo2dwQjIwbNnWS0tLaOlTmC9HrcXlC1w2
W/Uu+BFwGMWNTiG7tp24RppTi+nIgvUeW0G5nqhWjm0ZCShVqnxRQ8QL70WrutLUXsogwHcj1Cmi
5uTMaUFkkl60ZiQ4LsleT4kPsAhp6ZtH6D+cTabOeEpaPAoy9B4MmNlLPxPmgoGCDnFf96x9MhCN
NFZFhjk+SHfuVMXrSPWkhZeOtkv6MViROGmdQkoE8F/kHyu6iBSe5kgEAPu+xhAfl4WIb1FUFNs0
auLzJFGB8j+rcoOPybrMQF3dWFk/XWj1SOuiD0hp7mbnOGEFtw3SDAmHGe8iDnfUNPro73n3q8fY
arSV7JvwYUhFe631VUqmU+VVm2K+Ra2XjfRK8MR7idvsvKaP1lb2xO7HKl6akXFnG9lEBwjI0IJZ
IE0EIyqTc9S6KDfL6ACP/cWPTTJ1W+waJnyxnVFWaolmGP+R1qD9pMD5gL1f/VBTyTkkbh47guWe
vSZ4pa2glqAnXluCT3Z95uCjaYwf4HCqK4t1YV1GxXTjZRLJaRhuUlNLruNuAq9Qp9G4jQRRg4Sw
TaBP3H7VIUemCKHH2gSyOOtuG6xtVwryk4vm6AfghOIqDzZEPi+LNm32Noe8M/0o0B0e6SmhNRp4
DaboEbhChDOHFoBV3OUjFHjVyvrAuRKfvx2Wp8AiNodvQK5EaL92mAKp7QZsmSb/QbG5LklPeE5K
F9Y+xePKaNyQHLmpWokp9tdaCvUIFyFtBbcgIygZ2rVJNgSFZnMe0w7nZSMfIAFxULGcjtANHQec
Dh1jaRCwTYSpmwT0HUIcBDDH79OxmOBAa4LEG8+oScnCuQewKQrWZae55zSX8dKYKrVVhaZtsQXi
ySOzHDvZUFwOqVP/rEvsBV453HZV+IvRpG/iLikeuz5S236AjGxW/Z0IBpN5f+08zIFy5yaK+nWb
9dk5IodjpWMqscvxkOu1vjfzXif5FFVwDL9pZwgSuGUBIERodXuYOOT9BMmtb6SbtvBhPIqzzh/u
baKTl9z/eunVNn5A3K64LawfCYdV4sPzaZ3LnjfcCBu6w9WuKdKJGBiwgqRe0IIgKba8CHpZr7MG
xJzZC/vSJ3hob8T5T6NN5IMMhb1jRVeHsCGz1MCCu7YJFHrtiaJbuKKMkcRY2QO9mu4FXXR1HYAo
ezIV6DThlNuu8K2j7MN2hWiwgdwSqIOmjDLYJSVt5coe6vVYWy3PLp8tqrEqP/BuJ2i9AVVhnog7
Jo6JvtPNJr4I3FgQV8mmq2t0vLS4E4dmpJqOVag2nlHpKx5ZvoxrraEEB5cT9P6WGHUUS+iWUOth
3RWtXGpJ5qwdYgLTzDcpPrHCamPebIo+SwmMDOqbIcvBGSashX2RNesaoRRGAdYelzMM4XdFdXah
Xawz3efMHCRZuTGkwImF1gzxdGRB3aOwJwYnzdR5xEN05blEzNOubzaja028p+6hwU1ZrgKrry6N
ZI6CpQLcaVR1ez8jqm6UVrghLDe6ISgR67CkZ0BoLt4XopHiBZSsXa6RSjLoNb2OVujkskynvEpe
9VF3L3KBowWv+oUqKfCVNr3ZxCQvPRjrIPhIn+1N86OKob53ohyvAZ3lG5Nu6ZOVjNoxxz9HUNdA
UvlCd7v7UJnlCXfIuIqd8kIq9YPxMA70Vn8sM+wGWkcEeUcA3MKsXblsdVwGOagXzrIyu65Vxb7N
PBStN8jGvLbo64V2dyAiJeFgLsKtTo4vX/tAjoIdBg+9AeUjT5OfmdNPJ9EyuoIwPnlLEhSSha3k
uHWmuHhT1FYbicBtbwDzuOrTCoyGyZrr6RQrC9oFWHcEEV4/bJXpi77ItTWgw+Jea9vw6EM22cCG
A7s0ApUnjBmL0xCNRGa4r5CnxlU3JfjPm9h7zURdLTk3Gbsgtu27DmX5oizcemXQO6fdUhC4m7i5
x/aRTgAmeVpgKibYkQkYwiA4GVlHU9rrCSlpB3mRg/C8L0B/sqFUIZkJVnbokUXR0BkxH4E9usM9
tx2rvt0HdoyjKVDNi+xgZOjNcFHlWNrJLqoWmFLrazci0kbPxYNp9yXBFB5c/REwyeQPySEoQneT
etgEMjfB2Tm4bXdqwqq9HTPZL7uC8+Oyzwdal/WQZEcrHDOshfHHpDNs7/BggD529eU0quKgh4zY
6IXVw4YUS3ODuXpapQWoS6OEpOAz0jCJbyFcvqXLlnbZznTs6WOgIj1poWes+wn3RmLJW4sElw1q
AxSSBCiuWsOr3qwQpIEltJbqgC8viH2HNDpm5VcpSjHEnayOj14y9FvHrg9dFosLwrppG+fDjyBr
3uMk9TZew0Chd5oRf3ygk+jXF4cBS4S9yGtXvTP4MEoiaSt1nwZj/Jj7KWHe4iNtPM6aDu4nM2Ra
QOutWHrmVDxH5NOuTMvtDo3q7QMOE3U1mSNbSA9ge21iJtmFqeHT7iTQbEuqtb0c5rN8HUcVrTw3
vIl6Fq8wmvJdgpfjlt0VIEFdhqsUItoyrLOhgrlnV5u8knxJGVBDrIOipWCssvpHWPQDvTUZ0oki
9kZ2CdZosiAOuLNeGyxzh6YPwm2GueaBIaV3OZYQ6hZxqp8cK4hOfZWDbLX1Ktg05C3onNCbGIsv
JwwDjA7olwUpTySO2WOTwXQVJKOvHXskrcyIGh2sqCbqftWaI/22HDVGu6r6CXOP09/RMi43FUPL
vZdlV7HjWesqogSPJwY69pgx1clwqerVlO2Rj4KsEX79MBUV3huKWQJNOOABgsM/OG5c2WQDudmd
gdEaOva6S5IbelYMh3H+yHqkHPS8DHolmSsry8WKGDGS2XCZ/iL023CLl767GIg0XZoxebB54S0N
RLnYLEk66JIXhZd2QTKM3DF7SjZ43NZicgmUCwHXTiLojr0VhESl2FeEjzV0abDMcXaq73Vlw1bT
B4JBYaNp66oPB4zNA/G7DifpSnfFB0GF5Qvew/Q61dRIz51gPpBi8Ra/uHXuGGQ+lS7xAYuIStta
FDAF3+soMrazWT6oazyZwYypw0OwN/Qs33uacYwq5xGiFp6iAl9OIrr7yqAvnttwZgN8YytH2NO6
CHz5rNzO9bdjOOPPbICCCFVtZ9vjOL6lbZqtcqsTW6vOu/OAPvlQY9DZxKYdk7PDm7gAnEBnuSV0
z8zDdu0FLVM2P0kuNCVIUTCx0rpUfIeOt/RIZVBBPPGCXWtH2rKRrn0oikmnhpXWPS0FWsx+ZZKl
7rZnRw3eVRBEzO77gLew8qnDO1raG7flk+U4ha+ZWKTrKUzcq2G0MkIf6Og4UdPNtZhzbAdlU7Rl
VvcCSgAiCkGrtr8YuIe3urQSDWha5L4lCHywebUJwWXmwIbRMGSS1A2HsIvaM5s1wzs/9I5CujVT
Kzzzu87Miv0M/TAXnqC/I5w2fJq8uNqnntL3M2TswaDHtMmmjLzMUI87llY1cURG9PijCRGbpwmR
rIYeQD/3MEnhQ+iJJim99FH3rebWaOwZRNpQc+cpUefLgZWsIsVLgxkYRBmzkiiFuxNVI//uxlVF
tBphTRGg1HhwzfPhp4wxj7qCSPBsnAdSYTX1l5OmNddVmJnHPCzru5SMb6qJcuQsyCRhLWJXHTO8
xukySmUHqGAKmJ9MmWG89WAzT0DUile9cKsA2vSQXqkxpiMPVyRxT4X8H+bObEdy5cqyv1LQOwWS
xhEo9YPT5yEGjzleiMjMuJxpNM7Gr+/lqUJJt9FdaD0UUJBwoauM8IxwN5odO2fvvUjTWAVK5mdi
GRB+FQrQ09qfM/vNyUb1RzcUZH/i969Pdh5wMGPiCgywrnb8UE/ZwNHLjftskhOrLq1fG3ZkTa63
V8r0f+kMM8XCvvhHomUSnKjDvL0lHM7V2bDSOBpC65YiXLT1qfEIWFlnnaGejSR1XsOy6n+adXND
9RLWTz5ij1xmYqv6HDqwitC3+HGHHDJYMiD9LUiSfQUaov4gZ8j85EP2ienLwnYz2YYDWS+HSYRY
JcGECzeG8AphoAhFZw4omSsd/fvC3sepsJ+asu3uNGmoFSdjpmti3QDUpF2FbGEy+456CQ+XWKfD
zSESJvNLvQRo55WssGw4v38uEY9u1EFYy7cUmOqj07MLb7YY+WfTs+MRrcJvYvnhPQil+OJCIKc9
EqbxXs/+/CJjopJ3U6VDAKLLola2NxTqktQ+Plxkn1kH129COxebmKj9CsUMpOa0exrzprC2TpU7
W4iodUoEriifmFUmxQFHe5pFPQNYsTaZhpFTWdUCKmTo0NmweerjIRckY3dMWzkQUvTzlbYw/gZx
dfJJUXsiirDfNUMFqKb3B96QTne8pRbK04Tyv7GcLas0t7ZoJ6gsqg4VD6xs3u8mobsRxcBcn2hp
JO+04blBh0bjbAdrMj9l53dH+uc5iUJ5+WrO+VgQNecQwmJIWLq17n9209DfWXrWR8/Nh+wUovy5
oyHLy5O7hKf6Jl4J+pB1yo0+JhKFhRlh1UKTHQ7NB0H28SXMcelCYkWpq8Z8H8Qeip7a18kPy0jy
M17irluNdkCDtvVoPBE4zwVpU9C0HKMGGQJxo0S6PvkVc/0oIwq4WpO3wmpMgJv+MruA/9mKODsP
tMZf6QgQtgfOt2WzKMEhytBVz/lU9z+xX9o+LToBQNFGoe9KoZ7pahpc7rT01llQQInF7DK9tKZo
3zB+kndn1cErdwYPtuQtBLIswotsPeoDkuU9DvnaYKDYsV+hoKEej0m7hl/VJMM2T3OEw51rR+Zs
UFf2bKR3PAegsWeas0WUDyVydmGRi7+2m5jhwSACPIskEpjvDdGXASE5iMHpYLGy2jF3XgM69DVm
bsEHoXKXoQQgST5MsrBOY4ZTQ+i2i6+I7Th3aQZX9xlGh7Uag/QSlmH5EPZ1XG4tyO6kn8489KT8
SBqgFblGiNl0ekQr7L4KVbEIGIV+lHbv/fJEmp9T0vJpQ+qJ7cHsEcD3hgOyG94v4MIFIp9mxmDy
8JTyJlnMG8LM127phs8pORDockJWoNEoPoR6YHK07ciHITk0dwU5ocSZvSZjaFV7elTTi0Gm0N5E
63YvGBg8JRk6jnJi4XIsxJfU98onTSDjcxEGKYxqt/N/cdmZoN2PPc9G1uNGoSBYINGGhqQy61FW
76ijyUWSxH7KaKGP+F5qQnYOROLZ3cGGI3rlKFKkHrVFnB/gtub7NvATlCg8H1U0MeL4TEuWdsH0
6g4dSr/Triy2ROqx6xY6eWc6xdvpW7au76cu0BQdabJsTCZG+fa3hmlAi/wHrlVJ6kk8st17xF6Q
FJDfnm/A2IO6A8uJRgva7/ama3S5ZNfgXaxiYr/nL+FFQwg0pQBQs5pCu33qMXMziorzfpvfduaa
A2AL0HI+my5ww7CWzZVA7pnJkQW0hKKeE6jw+GM6zgDRoEBfPDNoeQ+wgDyQNCTdz6JsS2KU8tSj
iUpf/dah4kOaq7LfSRKJOFWrygsibedeeZ/287hTvZIH02gkef6GeeyXlM+CQ67xIj5gmtzkNgKE
mPnnOl2g3LHDZ/F96RLas84WwT7nxpJNxFSGeOVKae5grau1mxjptWV936sbX23CqbjpU3fcG4nF
sGympo4qufAmEYRa9Sd/lB0503VNp7U2gtg46sos9UpKFpxN9KtDiDtuf9tm5gqcXlFsm3RJdynj
GhQ4wxKscqJmSXf2A1S+GLJwuvSDep5JgYXjTibb/dhA1eF98PaxCoEzCoil66mVBB+7nXuUzBOY
2AcoTG2rcZ8dVveuAK+YUJdJ96vkQKFKxvK8b5LpkleIps6MQjmyeg+/Se0gBKd4yPfhjFF9yGcX
hZLLUhmZ0EZNwOQDYRfnhZnq6cUxe4+6seWQAhOE1F3o8olCyyAXP0hYvD0sYGrTBs5KNPklBybV
oX3iGj/cazVikm9SRBFp1+HoymcLRkF/P0CII54UF7+HYiIyjBk3TDMbx2GYuiOtCX4bl1T+LqI1
buxnwipIzPRH9viR7f9x4HI00qKeO/OUh3x2d0tsYaAxJnpsm3m2MuOC8uDG8AZ65sJdX9y/i///
GxzXu29591V9d/9+e+2fJHu1WZL2vzlV//i3Z1nx3//zS/70Hd3/+v3Hybdcf/Vff/oX0CME1z4O
362+fndD+fdX/4+v/P/9w3/7/v0qz7r5/ttffkouObdXSzJZ/7O3WqC3/i/82OnQ/5n9dfv6//Ri
Wxi9CIpz0DVamDT+yYuNcNW0kR0J0/GwE/zDiw3hy2aTRsGJY4ukSr6pI1sh/dtfbjZtFJH8x0Ni
6pi83r8A/xK/xcz/UIsa6OIxzt6QU3/WzyZxHTv4/u29y1D+KHmK15kICzvKSAjap0HWHu1bIdzW
rHIikgQ7joMrUK8yQajfS1YGxathum8pBAbOiLDpifvtZ/ZZv0uDnGaunz7iORtLopj8kSa5Z1iP
AV3NBoNyGX7MVpN+TnbrXQMDyxBhvyj4TeqxwaKJJhsGa1PnElXCJSg5M2x3jx1joOvN7Qn7uWRy
uaoNhoJFbvaE8jOtJ2rCmpujO9rJqwrsWO8F1FS0el4aoxmxVbu1nEZfQW/r7MGw4YdGBjQdkv5b
P2yQlui8juhxgfYjc7dgxuIE9XMBEOORLI3lAUHKdBQhuslYlBBKHdKwxeLVl9Say08KSX10MQqd
6V9me28mzoedyYiIRWllZGXoAOKhq7fkZFBzt8sEGSOVly6t5lNSlfROLHtHsreDGNdNL8qvBGDJ
ntHbSoCr3LlqtvdEeN5ETFwJDPe1JRd0pYI5jgrMp3vtupoqwsu8jzIz5L5IEudMUa5Olaq6x953
n5TCDRHH5NM72IZ2oac5ewLo24njXvCozz9pp9KMsrW+c4puPKK1gGdVGM5zE/j1/UJe2ILNFhWD
YPpNDsmo3jA4Q9QuubWvrKmH7yYNUBzkcNWkbjszm8BooXZM7BeE6vTAFrIgPFksj4sIXbQqRdlt
HCav81qbeXdtlsZejdbIiER1CPrWt4zuHfN3wiuN0mH9mOqk8n5P948OjWJO0eQBGWVj4ZzSxHTe
fIHMneP4zUjM8aStwrkZYpM30FQISZc+vEX+KTKjG0V/lUohYqKV3vjLvwEAQZRW3ltOcg59+tTZ
YxGHV4HqyndWXM9Q7iManZjdVQYpWoZLOgaFZBBPa6amBTqGRTq/+rS2OZSJYz0wsMs2OgusXdg6
pBc3nqMvgMqNkxgKp1wtA3rLVaHbG0hFTSYxkeVMJZiQgfqAmD6+ZotLO2JxLTKqSaukiQd2UtwP
ek7azQ1MJw89TeyAHmEusjVTgelUp5V1YSaxvPqu4Qe0Zaux2Q90dM6oSc3nLPSMZZfVwbTx+obO
juubjnUllIZh5UrjYCVtReUWU4lutA2+UyVHryhQF1WpK49TM8/bOkEQtCZNx3i0YQzQ4Lb9nSl+
P3aTMi/acHsSpPIG1gUDWH5JSTKyazH+8AOv3wliZSvwTAVpaJOTX4xhSiPfnOoTVFAHBpNBcCHd
b2DPQe0oYtLIh0FVhjZx0/Wp8WJaAkLWyNiQUYp5dVxpsykphCdp7QzTSsD3OKBZcQ8ibqw/fB3G
j4kVV+1aN7393DPyBGxEpJS1Ti3uHZvYNWbJ1TJu7xXOA2BAsYVD0ksbG7UvvuSfA7bSgxeg9Fh1
vVE+pHmvjwMa9JFW4ERiz9x1Pt164cr7xYYKIVGab42azKiVmybdzoRzdeDA9+hg5xMJ901ecuGh
PJon9uHE+uyDXNKhCKf6qPXETEYEbbnqmVIPK/y7zgOLS5MshF4FNvHS5LTPW0OtzDYP14rTpV6V
2ZjugeSmJyGF/dCXOWvOIwwP7I8UFiG5o33WTB6QtgYFU9omCKZd2FX+AXowgVjdVJR3bmz5Z3NU
uopKks8PXaiddZW4chPOKUWZrYYKmUDXQ303e+NgGWNLRxTP5wnJRHcmGJDrHwWt5nkcx5qIVH2V
nU2QpJ89eWE1fzSBp34E40TLiffe3o/xPH3/PpD/pcLl/15t/Kk8+X9VLf8DSxK6df9VTbIn7eKr
1f9cxPz+jr9XJbYNXdT38VCQsM8T6eFxmr67/m9/sby/WsSkBCGOKzzuOAD/sypxgr/i7YE44txS
Tf7Og/yPqsRx/+oLLmK4yyliyVqx/pWqBCfZn60XPkEKGNn835UOf1MQ3Cw5/2TvkTLHHB6S/seW
8RnPO+LsntJ46UF2AUwTQKsZQVbmNujmtWnfEBepuferRa1zPxVbHyp7VNQyIAO4eomJnNmyDTob
7sjVCtERvQUege2co0IcLJrfjUDm1Ljel+Cu/ODnfnP0FtBrvQTSi9b1QwOsRnRcDfFXy+BjQ30y
0PuOlwfqOHUMxpghAcXSCdCBsWmyjiImCWayo4SfPMyJnCNBubVb8viAqyLlHuM+uEb4mWu0+E2z
nHGpn7mMcJzYoJ9Tz2g2MdK+7WgY4jJ7htiYBoIudjX0B4ij/C25NdUuNbviSsQinsYhzIPnBBHJ
hlZfsQHKE7zOYxDvhZs71lp02cho08uEvca0Yz43hn3TP5Cj1gQCMfbcqjpy7GR8KzpiNWBYsjNm
1Kf7YGipsLi9I3VQlA0HGuvG88BX3N5ONN6bmZvLZjB719zUaBpJ3XSm+IRpzlorWHboFsw+u2nc
6BzrjN5C0tEgw41Qy/cwHXe1L41NiuHmcynmZGvcGjko6R2cEd7oF0/c+AgsN+RCONsQVPaRQgFd
BHiIgrStODPOSKQ6oHwlIG9/QfYf93x0DhJa2EftLeB5gDyG5ISGQKQH334bmSAf8lTTXW8zvTfj
+qfQ4luWy6XPFm9TSkf/UZbov4vU4MySea4uROeerOYRfwnnYrUmPDGPpCrHCCI1zSTKhIQ4hUG/
ayvtTjMBlV/GYJ4sJoVLgykhyW7OBgXBDHX3k05kfehG96dSzc4wjI8ZCIftxz9kkdyTTrij1bqv
rIoz2ecXKHs+VZRXD8hjLOKhGBq2ZM4eW7RpkUfveT0jkF0FpYXOjQa7p8Zb77vcDagMH5yqXwdQ
LGe33eh4D018OCNvrHaBZah17bY/gMDul1qYX3NoACgEV4nmC3t9tgUZVB8QooXAm2pSvYgk06/a
Hng5BF3GNrTr8lx6c7sBffbYqZIh2IQUjpFc9ThrqvQaHS16BlQEPVFud2FLu8sh1WiTOD7obC9F
egonaDUnu9BvbXBfMtnkdmYyaS/nF7xXBWkVPa3JpvQ3rTLjg9eVycGOy+B9NKS4TAzywZ6izYzM
vnnJa9RJA/zuuekIz4dIhawIbey6Nj1ivAsyJ538vZkYh4hWUZnluDShWd0mZvJlxOR0R+s5OQx2
rNZoLhh29iikZuFmZ1+NP3U50APSLT8XlRxKBQ2Lx6XBH0Q0xcg35LmG4wJ0pDRTxFoW2MhSehcy
HpJr5RrT2e2gtEHaqM9FGnqkkjpPRmr7USfzpyytj0YjzFVC/zFCEQfApx9TuMAu6mWrgf7hevey
Dncy5bcuek0CnB01/WURKSKV2fdOwTCpS3Uzn4RP6LnDTY53P2pj0F9O8Ye75PbKxqC4JhPO3AJ1
l/exYvpqToyJbWc+iMX3r5mwLAqTIDhiNAJBWTrJxi0QHameCV6G9KFgvqYBCU0TLr0x2HvSvoRE
nqqg3pUZQjnDQzVSi0vc87wBqrKdUETEKWxpf6qbOWWJI6Ti69pPz27zSINzWMEK2iyoUDdJxpB0
DgrvHLcu4hvrWwUT2rAqPI7Uy/TjpmQN56UB85VQ/3TetWqq7DGsQQyWVlEyRwwWZAVC/nLnxGfM
XkwPbnVriSIUeHbNdkM3b50hP4jSFh7LUL3eRKurlo5g4brHeiw3S219aMusDorE2b6kBYt9E9WQ
0yHLdEGdUPBmz9zjiBIDrtMfEDce5wBVcZ0HyJfMJkLBHPeRHziarpn/Mtc1Lx8wqnUCj8+gyOdI
Dl3K+19f7G7KoqIo473jLjf066/OyqediQJ3x0M37zOxvI3jYHM6uAiBtBre3JAobyFHl4xN8hQr
BE0PeVt9AUxMtloipcrHPtv0ixuhFJjBv9YK+061QghWEbNv32kNKAIz3YOlO/0QI6WP6NDdV0vw
xPjlVFiSHwz5pt9xeY6bj0nM0Ar7VG9ghGXvCBWR1NAyRJgAApIhQ2T7XF3tgcVDlT3ee0aH2lKr
tbPITcGbfefZntjpSSzMNqz5dUxUvy/L5RAgTtq5KY49pErDmgn3cBRAyiF3EVZ11ohjqDEVOikS
TKwdsll7leIVWiH2PyW53Kc+8ta8at7Hjnhio2+eqq4NjvixwTpQ/e+Sdo4PU5t1O3qkMXt4O63L
vH6su3qDBb4/JqLeVZKknrHpaL/qxXnurbvRzpEoLtCO3HIh48XJyX4wA+fc5R9LUBtcYGOf9rHs
r6I33H2sWVttb7ylHSFwLEJr7yszfBgKnbE99HANsaHDIKbjLxM73DI4zFLmodLbedMUq+imvly5
zHf47hH9LD4Gst4vCDnq+6H1X0SecRMHLuV0OL0sRbxleh8m1a+WhGTVEZE+pPHPkvcCf1f/USYN
X8s9IyI+MN56Sxa/Q4ibrknAwRfnpku8rLZ2S5jO595s+pU5eurzhtOFRLu08canEMs2OdsNCffZ
nvuYiNIJLww8qIr9e9iyrb9Nqt/SosEJZ5y4npzn4j2pODDz97Av7zwXxa7m0j/LnYsmCRWTuHoo
XzrxRkD0E6jax6T4EVaYFUPin8Pws0ICaxWXMM7WyHULObzbA4frCFC1l/fOIPaKLICmCCZWwkzY
2U0DU4j+ihLCPKraWyfW3IJPaQ/A5d+QVhPBaXpXNab9Pp2YHgWteJBIPmo4E8YozA1Ssm6TNTsx
hVvplUcHE5NyGT2ELQPO+quYy3uzs9dlYz+RWv7emIx8nOEOx/19K9UDyWB3y5TRw2pDue7E0m06
NGKbeCJxlvSiAw6Fm2pfZ2towiHSEiu5K1PMag1dMszjiAHGhntX/RkUOHFICvo0isnedB3LJeg5
HkYZkMJ9G+hhz/XhPiqLpnbRxZtYJO4hVx4do6LeFbX5sSiACwRXLFE8xw/Kv5klvNoikz6GnDE7
T1Ah8W+Qpb3xBY5VnI6SmX6T/MyM9hOu7o1tVXJitwQUE2VT78KBzpvPQB/QQrzNUDxX2vhOQ//S
uhOLy6jXQrW/dBpecH/hBCXeuU+3CNLocQtnIzJspuL2Y/mqfadg4zUI3GdKkd20VbR99Htp9XyO
jIzeWWg0t4zmrSymuyHwftaD+VRxjbkzzPKb6qyhkena76AbHiu4KZGHT3RKUT4ZTyTPPwZjx1Ky
x/je6iY81dZ1INW3ZTPomOvfum3bwZ1rQpMTsTeZKn1hVs2fQrLDD1n+PUBWtasAcGJfXxY6Ytu2
9CIy3PSn6aTVJRgLe9U2xO5UZUGLZKnUlWfqIajKX5OVk8tvGSvaGeYB6C0J5q6P42XETrduA+Gd
afyTEA64aEPm74mxH0Kc0vGfsDWlJqnrWr8EWeP/IMOT9hRZI+cYofA6STjgFRTKm3SpxxJQs5lL
NawBpgs6Okj7qafqFVh6wGmed2/qRW/iIqHESNLDKO3mLGVh33FTwl8li48hjq+kOWUf5CaefU76
vhnDTdpQhUNYoJVodc2WExnqS8HPaEmBf2sanC/B6I/UAc8AqmkbBwnbDgkrsQorkMv8nzm27oR7
g2E7nPuEDFUnOyzHUybpPiCwq7hBIZOWU9M+0fDr7kfkNigW/OrZoIWHxYJJKuIk3o7aT8IDp6U6
mW2YbDNyIlYQxcONKJNs2MAF+Azw7m97BBBRx56OOxqB1AgUAHwNXtRkQowJJ3k4NhjxVsqxvyzE
P780z8e4KpL8WpfKhMEONmXGZMxwLf1ImWpvcdlZqPIJYq8koAmofAMa9Kq3Xhxaj+uBHjGLNGx/
2vGotkWnMRwn9G7qwgpfUFI3mzE0vIgZk38UCzhXGVR6EwQLOLEKWdbAT/UK79CV0aRc/35O2ZLs
yfIJdu6cPRJ5rAcNsQ17xHRxNPX6bdKzhdWjoR/lWeVwn4eN3ifF/IHNFGCrCpE+AEbSoF60F9/D
srE3benrnWan3PSNsVyKocPgsDRqB8tdfIaTtKFH9NMRN1bHXuOwE5fKNqOwTchOBptAZDya34Xw
5aHu1LELQ+MYjtyK7W558a3CfJvIKYpcQu1faXzhmNaJFU3LTRafu9XOCgikIxFtiGSalVdzdscF
35kyT7EaOvJSa5Cyftxd4BsWa4z71r0K4SSxjto/RoE2VDGvAH7S7zKrvs7hW0meP56W6tX3pfyy
0gpQga8MTvLYxo1aMlmv1c+w7pzdpBNawDFaNNQdKQB4cxbnHCJ55HWW85Bl7gdzSPdFjlYbzUTT
rggqSt60TdB/QPTyGeLujDGoAYTkGe4Fredz3rrAmybHPbjosVmt1Udfsb7ilrY2FPOjV8KHtDtK
ed3iMbRvT+RchK/EOxaPgzDnrQnhBOtKRqRB9wcjZko7UdVn6bvzhdv5/KBGK0RhWb+PqMB2QArT
czMWPSYPslbaMplOvsm5nU/kr28qkg6ylYSlY0q93JVQTjlnqfU7o5l2nCBLGs5RQLv/brLa+D0Y
pNqPLqT7bMQ9EIK6X5mT7+/ppqNV81Mm5F648tygPxoWv0s8ev0R95t7iMfCexQJbGFaxxWAA6rd
dc0A8t0GOPwordy+Uqi5P2hj9nezOWQDRaDAoMWezk6UOr+Muo08UY2HRDRqo+K4eqy8nyBlQNo/
qN76mcA6r9TBVkSY9lHg7UVf/9Cc6UfIQCn0FfrI5CCobegrkiXsKTfOoXKNx9KWGABRgr8Kh6PW
UEn9kxU500hojT0DjORsDNnaAYlwzSsEPrzx+WkWfvHtMCVDrdbCiyjCEqu9ZmPNbSQG5vJs9zXX
hTKeX2m0h++Apbi3TLb6mMcMM2Ys8s/WGQJKqZurzRmxhUBoICWQHFDMlT7K90GVv2SYsxB61zE7
tiVrKVBy68HERCB9TFSBWNIPsgyQgHtJf+pTkdgbhI6mtevbjqG8MzvGdaao5V43osVxEDwS3eKW
w0cyk3aLv2mW19qr5UPB74ihn7IxchNdnLVwJn/j1sq6byj9Dsz2mGjBUSKfH1eWdWGmL968LK/u
5tIG0BpajsGcr3RSYlineCLXBJrQWvBXIjJV3p2ZWeWrgZjqUFnGckUAys3U8kuyWlFmhOs5VfFz
OsHpW01K+g/OUrjf8ZDO65KSmEMswIs/oadAyIQn+YSAJttJewCsqBT6Ty6i9g+39O0ViTzwulTC
FVoBMnBROazBEUClsSVXphxTx0QCI3hIw0f35iMBOXnFJI2IK3z4A+DAQxUr+wUJ83BEA9id7Dam
ZcPVilQSBXrNA23lRZYf3HStmlu1VS7dzo6BCaO+HIdQRuaAZrg06gpcRFIc08EcI1HK5pKAADi4
w3iccy5MucEwRjy3JMc4CsVulyiMAcT+J138OMQ+cXLUXjBZJO7HDpfTsMyrOWyZUQTLrnUuTYVC
AdJJZMf2I7/FwXb7dwejLwiQTX4TPg6eOkAOhN1wWwbvahqj3Ld2VYiGPvbIW8G3M90llK5XhhzI
cl305Dmu38zFOs6xLpUgkiYrOWKmrLbXZlpXG4RSKK5ei9J7bPSytqtpm+mA4JVqk6l4jFB+T+U3
Sgwvwm6J+8O7uksnn7kZ4hhyE7oRteSs86aI1DwIrIOA4mCNWP28FFtVOMAtvEHOAzP5OSXpNwou
fXayYo/DeIqYZ0s0MUDxMqd8pXtRrBoai6hzUNuGAT6LOat3bhCeahODAFOpUyDcn0itqemYfCD8
gDmYNSZKPK6eDmfCI9glEeW1+a1tim9fZtWVExjDsp4jK1d6708BI72GfgfjO58IGMIjy/vqtuG5
JZjVGO3HOqgt0m8Zhq1MN/gSTbHOckTCWYfU+WaAwTI0t2RwSBsTDNzEoeCinbhXFyFKTgulYspF
J+gXKuB7JJiXkGv80IQvNdqmyMgdJDpcAdH52V+ydcTqth6lBSjRdPWdTDR3E5wzDnbHrATClwkU
Eo+GrbfO1CATSkyq3mDelII5jWc+MRXbBGnO6QNaJEw+/WCvwIMtBGKUfggp5tYbC04QuvFv2eui
opL1m9MSYOB30+AFXOJVGczCbtLLqTfuhS12g5y/iLm6JDm/cW/PXAW8jaPnT49sBuqG7Vz6HO7V
XR6f2zSdgTHGx6lsr1SqdwUGPFSF5MSAO/hQmYsTGI0thMsr/GsFASYUxFPYB62h2EiIRtlEbrft
YHBVxq7OBQPTFiduyBUGIbxykJ7J1zwG40HncQ287pyb2KUWYr/tA6EdK+6Ia4kufMUFL4wyJhwr
d8axnTmC1Vhh9/SPtGqYNrYQg8dWPkijLvZ90h+9UHKeYS+hWsIDYgDScfE8kpIIf+7smeDsxAOd
R8r+ad42ktMkvtnoJxSG6OppdHNSQvlDXNA1KxDDHgq8et63GoJ8g4cBBbob0fx7mIKSLD0wJoxZ
ELxClaMHgVdLHcbkxiSeroswd54yyCz4miDO3EAUHObhL1+WO5EDNiyL76Yl9iVxlv5i1rb52BLv
s/bThq1VjUU0E6tAWoXtrKWDUIEQEJDankN6jNRfJQbx2iElyJMGAm82vHJGtYU+q002MZJEc6iP
KbBsHTofbftqBQmBUuE9IVqRAgbsK6eJxqHYEibVWmolnCcEpWEWMJ5H3To58dprjuFkrSf11ljf
QWZ9UZwTE4NffWN0wUOBu/+QuPMJHxEPvMJfjLx+7cfmQ9WrS+7ScmWT/4EMF0ftcqim6a2biZ3Q
b6HdXWsFV4oOk7+ZOkqCThRveZbvUq4pXsOH0qRdVMbtEQk4B+5svBj2JTMaZhpz1JrDyazcVVAt
6yUnOdzs12511kV9MLJgX7dLcmpvyQrDQSAcQxJSYQzBkWm0ZxSaKUWQcwzCeheXL/QdVkX8oqa7
0WNH8Zcnyx7o9PfbLNyN9EWbHgmt9rgz0qQ2/SiuggsjlVU6nHL1xla0ouZY0YMgC6xliHHNqEhn
Z1prTGH2Ih489yUgjcKyP1z9o+heGLdw2bsJQlK6DTxey3xCFInhatsF751pRH1jRRb9DvNWLPSY
5Qx6bgOJPDV7GvfJt9norCiQ5Wkx0Wg0pEw9d44W6yGRxcZmWhOVMLvHlIgTwhuujj/oi+pa7iE2
Ppal/3Zm/1gVcuPYwz0yhWobZng5nIZZA/XL2kgD69TE5TMu+jtF4lOrstuqJkrIScOKSyPhYCQn
L2eHZKRFJIKsF3+PRfvS2zHbnw4eCanzNp6hiQLweu532ktOtjV81q4gVQxStH9Bmf5sTgAYgt7V
Z9pZTvkoyv6bI4juB2EVkZMOZ4+tEaPlbSfvdXCP5HPG/0bY3ILSxGP7ZaIB4z7BTFgt3eNkvsB+
uytIGCgnwbOcCu8+Az1/QP5GC3d4cgq6wx7XGqU4OubFWi9x8t73jj77k7ultmZeN7432IBJE/a3
nZRn235YWk5ae1dgI9p30xxuA2EBw5t9JNUcNaE4mbl53zSvU0tWTlc9FwYWAWzLNnHdKxSFxwnR
/ER+yKpefjdNbZ0cYWBCU0I5v6UVnpOHlngSSaJ355izdyh6FBkEIvi4dlIzvTY0cmmzJCOsrBBv
Zplzl3HRdyyUYgYdd1MAgIsrekrhdPMNZaCLCuYcXUelpcO8vCTxKbfdYV+OGvKwGat9OMj20Qr9
9zxLskPXqRwPdRbe13iej5lfRCnvQuT6jY9ysTpUmbxP060SFdNSK/gh+baVe7MTmEuJctWerjVO
jU2LlfY6x6m5a/z05AQFEZqY9BK324xJzb2uqfO1lM5hdEihU8MGDzJMLqeDjxw89z0p4HJKl1eD
ohBeFXkZ0DvnrUKfU2FOMqk1AuT6CXX0s/aI2SKRgtLUr65zHn5Vk7Oz7PEMljLbLU79pkvjju7C
S+EWe8Od91YTPC554qx7NPwrIxxp+LtHHOOPgkpvIJ8sLgexSvEFbSrVv6DNepB24Edi6R36wRnZ
ZaSponfvwStDJINZNv+RUlWvFpws+0UWP1IdUzSiaKbZR6mFn/crD758TEk+ZHK6ENNzY+rL/6bu
TJYcR9Ik/SrzAkiBYceVBLiTTnf6foH4EoF9M+x4+v6QVTITFV2dKSUyl75VRUamOwnAYKa/6qdx
aDw5HB4VFPltDHyNl4IhNhzv93VWm3t49O464etZnFA3Mr5AKW2qvw5Nm+Z4QaKvzGG6FyEfCF6O
oXqbnWhfzEzmyzykfHbiBkxKWkBpd8fp7KlhelJsfWLVGRgrUFQWHaw+OaC6BTTA9tO2rwMLVz/U
ntDQtyW49MiS/J2JGJzVDfu4rAHwZbP6FOYOHvnBom+JGl4SUS5R2PTURwGACSoxVz3j13XsLFO4
+p6Xb7zCoxOv3a62tnUx/KgomML8l5TrINXFBupXspapqP1wMuUlzfS7OBnaPb8aMdrWoSlaVvkh
rIHKQKTovKCTHell3d5Zon0PornaoGFoGJODyFOafEMW6MbzSDcZ6g3SVsSGSxN+PbeMe2fEMVpY
xlcrY0cph2ng8Cbr45CpybcljXJPAkEe5jJkr993BqLepG1ibLyemaqmH89dTNtuRE32aDZ7xXIS
nk0AFeDglh1fIlZaknTQT9zW08cRLFGJAUJdAlZdXNS+DNXvdIxflJxtnkySreixIWg6jRh4hYCM
OdVryBTpqnEC8Rz0qQdnNAofJSlZU2WleIPTKWd9pkBRlj0R9oRqvgbiDTGwx8kO3rJOVTaGnN0T
u8UKpBrT8FhCG4F9x3lFtc4lZ+LYkfKohHCqaHtInmgdhRnZVeZedkjckEwRnSf1CvjbvcxVdodb
qtjGpFW+W9vodqMmKemhyuITfrvyQufs+BrTOro1SnIi6yhkIJDX70IpLE4/88I3uZsi7QEM3qLT
8gvAIy9vY02w27QZYiQ6W8Cxlp4r3O+0wj4PXtK3NUnZZJuzH4pTPFS8HFY52/N5VSYsI0bmYCTQ
BusB5ojm5Xb1ZNFZh6vUwXBgBL3fjM68Cwt3emxHGe8cAHBPmtKcc6HG78xV5G4MC/yccjxDiL9N
pZ5s+ziu9nYMpSqRCRFMzC3w1vqVXuUbdCmf0ZzuE3XL91E7CU/qQ7wvI2IXQZ4uQti5pN3tDg//
R2A2mY8bghWtmTUKHiN2El1FANOt5MFVT1OofrQICpEiNkoTea1eLHIVT08EkZZYZ6dTSOmaNzBv
3bbMsgUZHOvH/9yIdVf9KG6t/PGjPX9U/xvc37iP/sL9LbviR/yr0Urn7//DZyWE+QdiggFlWf/T
/I3N+p8+K2H8odqmQwEDsHXxq/vb/ANur8kfwxyzbc1YzFHNP9zf/DtA02nQEkwEzMVR/h/5rH4j
XS80bZyAVFfQy8Pg8Hee/lwpamSIId/P8QjOL3xSZDr5eMPHleVOzwMUvJWbnNJ+X6l5ugfURW3X
XF142/9Nic5vkO9//Ca42hn3muRijMUP9ovfCyUfHlcQ53uG83ssrpCCNCN+M13eeb9cnOs/rO3/
p+h4Y9IV1GBo+3cfmu+QuYpmGzjvf3O+1zQVqlHesdirAUbRwtdG7TQGlr6ji0hsqmDZtodDduG4
S5A2LhlvyyzZzBpHJYFM7v/1L/QbNX756DQ1uVxX7PzEAX6jS2OkKidXVTOwoFQ2hgBpKYiIfVkZ
+8ga6MymKJqdhPX01z92+Zj/z/gPLO63H/sb3FixeCNO9ZTtkeHQ8kyTlSltdCKHzv1f/6R/c21/
/YD2b1h80vJRxkk920fR8KmE8RZtGg7nbH9n8d9+KvVfnYPcxfiLHdX688vk8i4uyV/vpEC6Um3I
ke0RZrH52antceTMvBoDdyXNZ3ztiGLipwz2JpYzRDuiOjCLDedVo8F8i6zPY7sJUKv9zuAVUYZ7
AJ1ZG09+nhfpJSqJLhoIZFVYe9ixS29QlfIBsJq4dsiIq0YxPs0kuqtnfOJlIl4DLj5XEGEO5h1j
1Kd0NuoNSsBTQjRvzRt49HNCtJ4wGV67cfDGAtHfW2QmmCQ464RckzdqzgWTgOYPelA+y9YgHNT1
xZvWKBeydeVh0qNHRrdyYyb9iwJFFq0bo5Sm3QQ8CNSyMDqXo3smmE5EEeNfEE1AWklYYDo8iI4O
UUzZ2NrQVKoxt9aY5ibOON2TlUWLExJALogrcXP16miERXoH6cln/OJsyGI05JQpG5OwqzIIqBB6
fuD3/67FyGS1ybYtlE+er3ndKdGbM9ubue82JUZMKwoH3mujz3DzSR3yV8F8BoMSgzV1WzZflsbZ
Y1ZiwEsyLfddSRg6VBsaHRqy/SWDHaby/dTexan2I02gaknTKrcOxnhC6BOCh9FBiSHSYHTdrirQ
QZNBf8ILsOVG+VSCiC1NXfKLZe9wzlBNauzlLczfZmbe0GkRXxLLkYRicjK78BXopLrtG54XSZs9
rDlOSlg4blIugZS4vpAqhnOm4oRkMhMuccWrBkmVRlf+Qmk924L7wqWuz1fj3HluCTH6ADvetVKl
mxM7PKfxaUsehTUHsJ3Hl06de28zyC01DVeRiZwL+FnR5k+8Q+5LmgxP5ixG4jDkcyaUfw91DBtD
RywbxzXCxm7WdX+0CJZwxmV4MfpFDT+g/hoTH57bCu39PhPLzAHbvI1Q2ALH5LDOoCcPYdPV8TES
BdZGym5nZ3gIFO1+jDosJY19lzfOvUMIY2WwZVT7ltCuyP25jR/mRKynMR48AtM7N9Oe8ak+ItEd
WJ3Xeq9SpN35Y/LigBRrxE1zi304foeRdmLasK7GbJuBbelML0PZYNqjov6Zvdw7gTxr8H+n7L3C
ahRr7aoHlReKW8iCXg6GT281phmEHGZeo/06imUFgCZb09baqWvMe36Dm4Z9j2tWLyPLq6Ouu8XE
EpbXuNhYAqXVOuRgYnXqw5Wzs1Cluq1upJcuK074THwIeGG3DR12hOlelyRTZ09tiQWN73j8mfSu
arxKXX2XVv2mBJE91++mM30Y0UfVfSu0z3bDjNjLRu67VTA6imsonmakt3z0xorbVrsWasP/pIpM
qXZW5A3hN77GtYx+jjMQvnhTtd8Yhwn0gxVQjq3Wb5zqMOYP9PJ4gQvQhvBgBTsj56DUM0FqL4U0
fV0BHU1NrYJlMIrkRtMtX3Ffo+49G3HXkH7Q5IGet3X8wtfrNuMD5wKsvzn1OpeqxPGYGb5gyBal
vgQtDJVrP083bKSlph6NhcKWoiTXxiFWXTjzFSRaugawD7vUy5dNv+7KCOPHl5nPcBkhTzdbBban
ExobJ4/utJ7pRcE3zMivlZ2/fJc5Cmw8ADFvOcOgVeS5ytgepACPqVvTPp5s9Fx7MGtzJcNbZZd+
7zhIjdWWPA2xdHSFut8sqDpso6sieKUhF1i7P7sJfDkY71F+mLAQC0LnqYRsr01HR/uI5RGgjUf/
B50f6qmNxK5W5bOFoZg8ylmLsjdJ5qqwYNKwyQZ1b6ozcq8kuhkjRjH4V/0OoGPDrDFakNdLJJRj
vfVAnghbAaM6mPna3CHdwxAzEUPxWZjLmnIuIFxZxl2ivQOMW+e54L9y1sr0IYlhjsmPobgLC5Cj
4ZeJd8a1pGeAlKLSmfMNxclq7FHXt7aDC9iIrZarS0GByTChcQPyZ/zatZm5Wza4i4fVdD1dZjvB
HHAgV70pRfxeyJAC0SBBpTb1ZlNlTQEVyHkF3WCt8TxMKz2aNmnfE6+Cig02ABVfiM2Yl8+5DH9i
2Dgz1pkPcTbcRiN0j4FooQtnaX6oepJg/SO9rD91rb9K4dEct1WM0PHwGx1LVVmNLWCXgZ6jXsl+
QLwIV4msLryzjkbC4LSXYhcn3T0tESepZyeB8RhEcLj96w0Mfar/sllaNhXIcbhSLdvg9Sd+b4KI
IQ+0sQkdvEV3H+KpfkiCneOK4tbnIIkYKR3TrqX2nDgniCnNNpHWHVU9utZQbwWmyOM01gPcgrG4
cyaFji70/KzZiKbhXdn7zJQ+JiJIDIysqPlGZjdIzrP6rJTuOe9t/bFWrJc2SCLf5bkV1XeVOZty
StgXIPgnj2MLDqkulPESZDm19nhwjWTvTkr8U4AzvVrdnH8sXN76ba7upNL7cVuuwU3zqzRusTIa
RUPknU9zRVAxfAl1FyY+8anIvRBAWPdCPQ0Gx8cE+aSa3Ze5SAkxhLxOidphOX0mxr+GHroH1Y5/
nfb4qc/6m4CifaTgoMYGxY/hEGtdo5qzLvxQAL7LEAtZBdUikhOiVlK+xFO5GUCytA2gTWbw9y3D
bkID+etgBho3NDKIymqSR0uT94yr2WFpDYGEqwMOEqJ3nxpcaZFk3RVd42nQI8M3JznBerJVyu2n
OMUtkCOdqdp0pxH/h5UGq04OkfTNaHTWRecGR0xT9YrRokJmwE1nMvEMg50+AzCeze+U+JnMiOhQ
IJCpmISwB14l1JriScPv0IqXEtfBupPqQRqVclbkzP3qhBc7qEoCe4xrZAhGygRtXdToLSPMyVWC
nWGbF3EJF2xyMIxg6a+DslhjVAhJXbEis4SwNrm1ti/LfpeXurxrsr7ymB1vaQL9wvtzYR08jbP5
NM3iUKjGXtfilI6K/F231Wea0V5D2CXrZp6Wegmr2VPIgXytafWWfhsMDmxa4W4u5tuBVB3Rbvke
QPQKMfChfvUjAyuu5Iyzwh26L6Dx/a3Q3RcjB7FXkgdeVcZrSG6AJrrwmrbiNJqZTgdH/zFbqFYG
dJnjWOKGsPHizWG7BvriTxjXV1pqbtVukaQlmYpYhOxEtKj26H7ymJq9jJlkh6H3r06S1cV7GTig
d+exJIeQQ7U/NHxke2WznqQ+FgmmJ8aCnowYl7OHcmsXeGpKPwmm9eErbSzeaJqdDz8yTT9bXRHd
5oowxBrOOfQz7hjV/EjUA15kUUdfKXQW17eT8BF8QfWBzfvDHKu7aHEHKZVLyDAlFlIr7QonKiKu
0Rl7s3kvBtYHIif6tGKCWV6k6MYXexQHwNz2NRVTh2FVzF41QxboOiYY2TGt4e+WzLmqaV/1RXwo
ghNiF1AAjgqKcRaK+brYPOLVFJvMAgz8f1o/1J5jvGstuhAHJHZN3eQrRH39zGjXWX026JtEnwNm
4m47kkZDM1MIwWPEg72HgEyKFB9XdbZIY5e8L+kN8hk+IGCdXPOnSDaUVCz2UuNT77YKttK1W7/0
4rNs+PMRXFnOeKLYamNJCIjhav1opAPDFPGCyAbhG7dqdSuZa6ZZtHfja41qWob6sZnrqybzM0nD
oXohtGJN0xq+/gpXnjNc4aBsMqffuGDLmSF/wAXkzsLC0H11Q2GjgFOxVtMywANbdM0pdIJgBfvT
C7XPeC4OJQjUlYhoNuLNWMAjqqA7QFyuI4wAI15UNXHnXRmrNRRUY6O6+cqpVB8aF7AKzkjZazf8
yJujDuTKjyXCdd2uFFaunmlh6HQkzSy/tgYioHJnytLdLnsqttGezo6+UvY1MEF8aYntKXl+bONs
ZxjPuaCpJTY2hqavlrSlUlP4udRpWDNBnXneZtOjzRLRJXcI9EcS1qusf8yiGA/Vjw6PFyM7LHlG
tq36uPLovbpIhP6AbdhY277lghu1hXKNtMabq9k5jw0v1BDGNeLhj8om6qAOA5LooF9kIY6GjNZ/
vjf/f4cuz/GXpJTlZ/u7FPi/NZppoHD8z3rh+iP/LL/jj18Vw+Xf+KdiqNp/EAa2TFMlTUkNHXLQ
PxVDVftD19H+LF0HlMKR9f8mM9ESMeTyzwzTZbPyZ2jzn4qhUP8w4ApTmLkUWNHnaP8niqH2e8+g
Q48i4VCa11RwXWiQ/6quaNyf8Ez6dscIItwHtlVQqNs0hD1m81hX/QBazQyBLQ7ZrjX5Mzspnfum
TZwbPY8c5Lshu9YKDjaaDJsvhSHDrrbZiKZtE+LEyJrErykvuAezz/M79o+zbYDZkijwv3zp/0YH
1JYI6S8CmMNHwbeoUtio8RZ3f++H7XoXRFodNbva7eNvXTbWZhKAzvUBYvUAR9LPKEoh3DGZR51P
/UoBt0WVi2XfA1mKt+OkiguiS3lxcn1nhBL2jNZUb4TBhR8HJOulHuOwX9ZcQy/l29Cow5czLn62
xILqg7H3Hv9Y/DdltL8LnH9+MMQmLhO3kK79XgDfkTwgG2nLnSTt6gXtmH+oi+EctA/Ww3Eq94Gm
yq0aUHYUD020SXoLFSwU1sGyhnhLhLGrvL/+tv/7l22SGtaRbeh/RgtfNMJf9N1M7RINi2IDSYGf
IF038cKgas4DfsnNbHUgf+By/c2+/d/8UEJwjMddm7tf/C4FtlrXtTbti7ucC/1G1ga/fTyzI13D
K7au6VR0O9rWoNn/xx/WtHSeYURmCG2/nxYC6EJhMfNz6yUQk5ozqASlfEpGyd2hls17rGR/o7EK
xoj/cj8j3puC04WrGmBVCWCL5dH95Su2qswoGEgNO7sYD1h3G7l2wlA9THHUfnM40b9sGYi3ISjL
TYuVaRv1WoUl0YhOgCE5buStynEOCEO3HTqavRQHXlEZd8HE2Bkc4bYiJsz5jqY656mP8GmaYTze
YketD7yOvxorGrE5At5gI516BNfkDlgGiLSGkdJLh5WpHfp6jy9u2sZJVDwGhjP7etIO79lkl9vU
Cu2PpYdKVmxsUrqMmc43sFxaG4f5ysh786RBKXhU2xqvQls5JpKY7eBPmKvKbxRTP0RM+Pn/OoHr
lV462H1DmKtL+nTclqxnQAnM7IOnjvBJxdy0lrJv9y3xU2WXTf3wrmhpY3qOakhOx7ldPxSCpI+A
RlthwQlGYw0PHpWsLMb4zu1R0yQ50DsKXdpHApv6QsCOjqSBUHgTphdTiEgYMGf3kzywD1MSZEc1
mrtpTR2POa7j1tK+S7umcKJg+9BArUp84j8wWgL5kqry1SDDY1GSV8cEjOMqv6+pm3kJ0JYeM5Aa
x1Lq5Q4/XEbyl7Gqp0dQOwuEy/u+i4aGg8tkN2uVb6EBSocgmvZLer74QY69OhtUNZHAYwY7c3JZ
QXHVDuCy2rsmJq9ITNmgn7ctE9DJs1kGGNaFeQjB8X1zajEeAyU3jy6MWa8ZRzBhkcQpklnpKbEN
qPJUxiUowyJ9LMMEBd5trB4PK7RIYkP6u2hjjWMlgsvSU4EH0vZnqVx7S213rdLN55g4cNHb5rUw
AUwURj8dNKMeVmFJwfQYfU7kQrGGfLvgDjdumN3pOgsvlVmp3+NkWnWEgh+w/DFNNYEwlrPBp7Yd
r9OGm25GdbipEGvxi/dyhf24eEQJCG8J/+gqwJbvRun056JbAvvE8rS1O7eOx2WONnZulJyNoqAL
kPmMZgPmbro3Esz0QdKN15JD1YZr1D5aEfAV3+ZiYA/PS4wSYcUzOBvuIk+7E143khZIr7OzrpuK
uj+JD2dtagDu8ScqN3tW9U+cJwuAfdEICYbd4QlFyl9MCnbFYbgLq2mrL5bRrauI5FoElb3RAM3e
WYM0SFIW30GvRJ6WRksoohjvJk6l74VGEUyfzj1aFrM9WVFH5Y3T9MNuJiyOXfoeuwBGjOLaBu3e
aErAxbbxUqv1XVMrz1g+Jw/rDE4JjvOPeSbrA6nM9ubKCSUrKr5qDmU7NeeFtCNwwpa5mtzoR5+F
9V3X2UD6TD3SzohVCG7CltVO7zBrA2dYg+vE2tTEh6kIJIPsdJNVxTURZP+Eo0DgjfN5vFkg2MBO
Nzw9DZlMZSL0q2lJ9lr3Lmg0i2eTwmcrzzgjjcD9yQ1TMkmLZasQlh10LIrY2rHf8W7yWfXKdQ6P
AfpyOj4QkOVA2jnuigeIs6raQZE3OIglsQPFVxruQWKt1k9wYeeXUSTWujHiz36U6rU3ndza9Q0h
wqGjA7IdoiOTWNDlAnPeSolDlTF95l56kbT3DR5eD+4v9XWLJ7Gn3mkszCeaO8Yr2MWTpsiF8KhM
d3QrjQfDLj7b/pU6IGcNVO5IlBQR2THKGG6i8tjkuk6pgmZtHaiWPg56c53zsvXCurqrBjQdKtHM
R70aA9/oCm1N9cbFsTHNCyeLNlovCOfw1vqayjK/s3TMoQ6Q9zU2mZRwWd5lUw3OgWTzIzeuvQnY
/O0caYac4UXdXlJnDj1iQlLBnqWrh1gHmroGG8I0WeAyTz2mVMRKXSt5GPmIT2oVlCdKstKdoRQu
DRDNSnMi+8i6RvwL9ZXDaEGfDIVfzEaWvg2p55HPpSxf6kC17mGc576+aMlgC+12BVBMPhhShQeW
mt0+6nnou8B3EuBgQzk1J9EbdBHNuXGZy2DaNjDKy3Z+yafu0W17JsFTcWjhKcerOe8qRhg40zzG
cHsdX/8mMWvyrw1tpxaZDy6HIv2mLQfcsL3iWfWk7F10B8hloCCVAu1Fl9q14mAdNMlz3EX3eavY
re/IPLo4aRFuc6GZu6gr1l3iioekUeGxKy3k8Jr31jrj7Vk0dksZoMJVArPIlsUk+eqHSiC+sjTr
sAPFzYOjKpjZ1ekJjdz0qJIItuEcmvfa7IK/tHHA96QO/MKB/6/KvtoT/nNPSV+DEcmZ3NnOQlaP
rJb3DNZ4XY8PoIWfw7zYDwr4henNTQbGGAXLpg62d3BMz8LhWKyEgWBdtcdwGn92QXyf5sq5qxlZ
GXZm0P3gOGtTV7rPHFLWus3gPk2OSK/zshxN3edQBcqeE2vvd83BcJdsV+Z8aiVdoXpfD3tdialg
sWrzyHI7HKtOdH7d7WrzZ5Bb1rUEdPGY8zb1kpahxCDCABEATYg+u3hVawNiUKPfq/Suv5J8Lj0F
yuYO6OWSNW2TS5ZSxFinzoo0Pb1rY6/jCoxIo00hTnNHFLs4cpHeFPdaOcprKcOtFdGYk/XJsSYg
FOMz3DYZ2gLVSM59nFGSGY4uPV+J1np4xwVCgx0N721HeLcK4GTOuv0Up/KxLXFxVvLD1np2JPP8
XQ3yBpQ5vHcgTlBob57rusTXCPqW3lB0PqcE6iCl5fUI7OtaZPwHYNjD6RXubg5tGrEDzLSEUdeh
CQI2qgCy5SQKPtQsaDeBilEscB3mYYP1rIv0jS93DcvTes5UHbsbeyQJyYz9V6YRy50SltahPRsB
/G92V+smr0wwJupDiv1Yy0eVzoqsubNMpdxM6vjSWlQDBlp01wiMZoO05Da2qp99iO2wkgYo9ugA
PeCoLthv2hAVi00WLlWu074BLdaAkkuc+FVVi3tpjANqM4qvbUMsD6cw3xDGfmsRYARWYr6D0FzT
1e7F1fQ5WRQqWva4sVX2nEP74vTT2dCcg8GTvkXds2lvCq2dllst/cjTlQ7E9OSmOpZ4qwTF07i3
xm3qVygOFE3Zb5KscdIU2I9l495rbrVlCqww4BbPAhwYOYCFpRAbTyXgfaK3LX3nbjTwCEWc+VIV
8baBM1YSYNm7HVbVLLAsv4Sc/hzUiHwVkpQw6UkUwWpmmMGNDTuAwDOKUOV+U1nSMyCSVBZonxQi
qUeYuylNAoUGI2Xcq044nxOcFeBJKubsqP/hQaKU7awpvSs5jh9h3Bj3ZivulpKcbTTFN5cd/WrG
WPdQcfH3dAXUW62d91Y+XOPg006Z1vIEbNIyDUjMR+SpMIt7jsMxgNArt9gcT/eKrAgmGDhT1BaP
K1yN9cCJ2VUVBHC93WtqseHFes5GwqOKoMqYANJWVF8GSutjGLAhGujluKYwwdZVU16jsWQCz6a4
gTNf88V4uENXej25t44Dh1+QHdiVZhK/w8Xk+SUaVcm5KdaFFMG2nn6ObgTM/7nlzBCa0TZTRozk
DZRtv7f6yxx1zrqqJNvCaoMz9UdRXKmnPyOZxBvmxPLQJRGEl4gqoX4crVNpncYytbaDwgZMU3pa
axvRXVLpwj0bQ1LJlY7qq0TRVgVuuCYsF25KNxs+jKQx+K3oqubOVi6RxZyS+PLeGie/Yb+yKobC
vbGjWDqXLK/DEP1QuJKZ0FCl5VuhNfm2Ane50uDswjai7GafaBbVFoy3U5u6B4x6CXl98Yz6QDhZ
3WhDm/ugZ5BD9YM9xtmrkFQbu4MFKITHvWEPU6hZ9y3dbk/s1y6ehBNBYP80u8kz6lld8+Y1PFVM
lyoc82VDj/+DJsFVMRn7OmULp2yTEqpPlFRXCN+r3iXEIUlx9c0TNefbweI8qPRP0PWO+E0OPTwU
nzXvUUkwiFT5Aq8sPQOHyzZQCW+NA8GbhDpGDcMFSi8VGQr9IrAIV8Az8UHpFsaXhCYFu6jzuz5n
vDVF/aVJHgLs51TXA30ZPYVZtObuJjf7KtXBG3qTM5J+G9z6eWaM3TqHhHgUI8gYqPKDllReN36Q
k+bZ1XAYaCM8aUfcmgzycD9RP1cjj+KLEUxkKD7ZmKH6zNop14M4pInF5TB3LTEFDrOeaTzBDKDI
xArZ+jrXIH7qU1nxJBt7q5MPesXKk8s9BvCtSB55yDSvzl9maZf7eNI/QiO60EpRQuTznerdGlWx
c/S3KjFBuMh0axnXkWosjbvzu+ma5qXPC+tCxfjeoM9l3c6pByalulGqemP5Y1RM5SkpqCDEEE9H
B/nc2MGWXLUdqfnOJtPlaCkLg4tmNTN56aK0+gleB4l5Cs70aXDwkZCAbCj+WQNmxCAjr0J5VscB
Clbn4PdQtHpeaRpQhXRS9BM9m/a9wtKGFm5FLlQH3ACtKKsTCevo2zEKvCiTUPZR0IYnCrG8YLby
Q44RWSELhZ0jQpL2bKzIPnT0ZjXmQLLKfHHp2Oq9qtLhWBiqcxfWKWRERqPmoAjKargU+lyQYrb1
wGu7p2ZuYEfnGocVqVDLzWnjDRJjzOM8ORU6vuhfs0xXdgTn3Vs+vta24b6pZUQbmsVOYUGtrVND
tveV3lfsi6N2oyZWCvqyzfAWjEAX7NTQ99g81eOwVMglXXCnRwObRCE0+0FGZCMAxpwYKBn3PPrS
07WULiuVtBhF9O2e7Gl4rnE4b3Q7ek+0fL4Rz0z20xzP97mzWI0i+BUfZjBBpp77OmICUgyTb0pF
+4oRIEyrRTNr460yMYgOIpfpvGEu7BKtKoY9edbipqqddaB7mSkj9cG8MpiaN/YQ7nh8QrwAGJJJ
4mO5EvJqzySJRIpZSGg6K4ajJhfsze6RmGm6E9a4h0AjTuQMyC3Yc3UfK/ySBrgY4DWqtRDd4rH/
aFVhwhEliyysxOSAXBfpvub8Df4AY/aY0h/Qw2qgmi886WZIwNysuh9QfNwvreqJUzErZs/HDBsX
vCiMU+2EC1qCJOBKEvS5qqFIiD5psbXWxMRWQCuF8wpUq+ANSu7imuiwXTi6VC9aOauPUy5gjZBL
zC66puTXWLPyD7coMOjElKTMukLIP1WzA0VLUDJyG48EsTNFh/SeY5yeg6FhIqTcKgrFj3YDXiiV
uOfg+VS9uilrEyYBrnI2HuXEmanLtT3cDIcuz/jTlq3tcT/2l0TXXmxd2mRGXGatemr8UNWF1QJI
o7/APQwwHSl9sWfXQQ0HGujAey8zWW9UI/8AKo4MMw/YJHCxU8JV0n/A1/Gu5Qq5jVIXsL1mjgl5
NdxkObyaOf6V1iwokIWQsQLbR8ZTpAsTqBpfYhx5Z91JYFh0GkUCk74pmbO+BDrZRHRJn6//OdQB
yubMoin9caGg9t0xV+dkl1Wc3tmvm/tuqoNsn/dtvaErONmaWU8jljbfW2ND7NSFtDInzXOnuVQo
zPN0T0ozYQarpA89579Nb3NV5kR3t7Ub2WealSC/SYOx4lDsl+O4ZwJbuuMmnfzIihU46socXt0o
dS+C97M62dMa0yYwAWVhetjpOydwOp5rZsb9ahR2elEk+VQhw+Ri1+xQUTonEzRxVGteyNSvhsBy
jtq22elxV1xlnykPZIqMF94D9W2gImbNKwORemp0Skr6QSODaqlJjj8DiP83hl1gS6IxhlNFof0d
Z3dywY5j/BgHdbgZUm8OoSFIHLsK005G+Gsjrp0dfTjqSQWi/wDayaZ1DZ6IapomB+UAVDqrLIRA
1L4N8OlzTh91Tsyd/VpBYtv0eNtk9XZh/+wTLPvfs2FS8NUj9QIKHvJ3eI32vi9CcVDmKH1O+7B9
+lPR76e+farnQdkPkStfWpIFjIwbhA1RdhcTHANJ6TopPTQB86iARtqo09S/BWMaHw1jmjecl86t
k1dv3QzTyKr6PF5nPbiMbM7NF/KCOI8GRbnSwIytkcDcm2UHDjSgDjKtoMjzJJRskj4XumQkmrfz
lzRS9PiAaD9KyOgch9Qxr/VIRMklveLXokL7aQNxJiBYHIkNWuhNifEOgDY791FS4KwEX4Bhrxi+
8jQJNmKBsBC2qd4odnDo23amHWwN7TRTTh2tgqDtL+5soycQuFvCVLADWcfmsn1yl7hTBq+2WbWJ
OuDBwMyAqy5yfygKRwg2Xxk7zwjvO9GqrykMKG60JihxTmc/RCGN1TR0Vlei9QbRI+VzZE5MrrHU
zSP6q36pJyE3oV4CEtZmmfizGdk/odONfiIqGHx1opZXDF7pmRx6yctdSz9HyZMcN7lzXzVC2w+N
pX0K4EDgpIXpT8Z/sXcmS3LbXJu+lY7e08EZ5KI3mTVLIktSSbK8YViSzXmeefX9UP77+yuhyso2
dh3R25KNBAEcDOe8g4msnVMZgVNxCK/+0nzVsD8O9AyErx4NY7AOnn0Vl83wCVO26G1fO2EmhuKT
hUPR2xKFJDinuo5q2whN8H2B3cs92isQ6gWG5AcSefV9jkLvNVTt8iaFO4sGzNqQCOap/2nMHITT
9XYDHJuOdvxutuwSGwvNRmqN4/Z2GHusxCqgW9w7iu3WSa0RF+RiO07ZLL4PK/vCYRRD87VZcdZ7
TIdscODJluIGZT7xPhI+gFlkNZuvaGh710tnwXDzDXP3GO5r1FcqkKtOObk3GCc5QYW4/yd7IUOO
uChWDhp42/sxgVemmagqJbax3uFxvX7iXOc6jzPKenDjTH/3s/rz/6veFzwSbOrR56veH7v0f7z9
s8pPy978L/+UvT3jN08IyzAEuBSbujew/X/K3sL/zTHRIbaF7eq+9cwlwf8NLQePIhtJFd3VocP8
hyfj/IYKlsXjzXR0xPqglPybqrdElbBxN6BXO1cHlgxIcanojROii5YTIH2jm5z3vouc/uAabX3o
M/Qwno3KC2VpiSzxz29RwIfxYVOY9qVCabogEpCSn78WYGTAzGhQ2HDeu4umBihVZhr/YDSATmCE
8cLvvfRtVCo9gzI6/BNbokuIhVCAH75c93WPCsFsk+At85JHIV62r3+aRHT5+WlCuKQywVH6til9
mp0KrTeB81/bfuQ/GlrffaO2OD6JGVXpQ1tE0bsu81Bi43Xfi+t//+MektKwCanKmo40h4uW+j13
Zmxxnaq6s0Tv4ZO06RXY2rR+hxh1/6gjlXufocT4/fWfljATP78bRpNOTd4wdT78tDCL/TZ5ImEu
15GWle+4iOZ3VoPe0Ou/YpzWf8X+MzwzwHo4LmuHdPrpz4hiRZ2oxpGo2PkcWDeNbz18wskltOZH
Em/edY5NHkIPxZo/uj1vQsC5K1jkiSTc63154YsNk8K37cMXpBYtMX6iwR6ypYRk0GqgOMhZa9AR
6/qfjfbs0t2X5jMAx88PtnRi3+DDQb9IvxKblNIyjykl67h9Jre1Aqbqrd0S1yHFetjmvkpuBsrQ
7sG1vPiJ8sZgXBh2CWPwsxM2XdhV99iIfIm9BewD9MhAJ/yRB6hHPvKztY7rG3OOMxLkExcrYfof
/v347uAVExYJ61mmjHnk77VmK9ZrHazBdezHfxmrfxH1/MLwMnWWs7MDf/0RH8eF3MOu+3pueBDl
O1yXnUhhqVBvddn3dw4OW/zpqu1Gu+EJvS8ViwTeWMLQHiK3ePjXAwYURsAt9InBX+TkTXeO3MlA
627JyWr23OOOnVn6F/buF9YCWSO2N08AOcG4R/qW3QjKNiKq3r1nXaPlidx6Nab1p9W19CtnQdbd
FfZwYQXurUphYJlCOIZtscHoMo7JyrnWIqPJCM5reWPj7XCMJ3YbGJvWhR3c2Lcq6bdYCbbhEW/M
1U/Z/mcYExypbKDS27RjLYZvVlGY/q23dRg7GlDaqtvFgIR/qxVTRS5VrNlfRt/0YdzXlfPgzUus
Iy1i5JdwPi+MAPB8cPm7jZJryOGwZSu6H6Y1XHdkuh94auN4Xo/+A8CC5MIU/9y6TkeAKbQ5xXxb
BxmkS3M8TPrU1ws5GQ/Pac1qbjlTnlJtejD0+K0zjwmiWuK6bJBL1qL23+6raGIKUH6wESicAvQ7
XWDTGBkrxW8q1cKJjzxfSooJpMpfD5b9HD75RNdwQGixkizLxu1BCsmJYrwYUlSCNw1FsLpBhwZe
AzJnWzzfWp52/frPmcYvccOtm3ykJ0wXyAsxevpZcQTvdNCy+rpc0VE9Fgv1s6POPWI69MmAsUKC
E+WPBm9F+wCQrdiF2ATQOh0QK6QslDmtQ9zjXXljcr2PH0wUikzYSu74FssSoDTUdOvv/bBNqGRi
KJ/inIAsN2DzrcYQAcuL/GZwIiA50bK/VlIU2qk4YfuSAspJRHtrZ7ZA7NJpWoRJ4tJ6n0D3wq/e
K/XPIvOQlNoNSn+nNG5QTk85gK/G0kvQHy08rmy8RkbjmswYtiddpy0+aGTHy65EVafWlYumdPKI
o1O9vtmq2vV4BbuRBS9vZQRmO0u+G8AmeEWtG/oL6bgC97EnC0M93GA+gmvIPuZetKuEQrbABUcT
fvmxmrK0h0Q1mtYfPRKnNkBk0JvUDyd2iMZra2rysUFyc0Aen8qzMxchNrnoR6Ev0kA82+uC3ui2
fxYRzkK74HmlHxvBr9WI+CFf5ojszwgVeGQEsGr+q49LlDYyvej/igzdhFzFnqtjK2gnyX3kt+nb
bPTJ+peY3zjXmmVuV3t9mxRpjrpxfcxHWC+BOW5x/aaFbVS/Je0IUAohs9VPmWIU/gq0zzobldXJ
6ai/+BPGppQHG1bNyLlxJZyGl99M+Of3kxb1Ov4AWvWHayFUCl0uh83WVB3qf3VvJPfkBnJxXZPx
u8H1VKeU7xkmpJNFfBkGUNWsDRFlWBqwWj5MPp6rD2IwtfeelrvGVY274nCwlsqbrryep/uOTaAi
lRuDjvobWKwJkT9k1lAvi/0/G9cfi9tuQcfkoBVeN+PqN6Taw5S3tqD7K47E1WBE7/AqXKM3ED51
/9hiKfrQMsgNErv4Fdz49hDhbj1paIaZ7D0jcJ3IfsToy+oeSM47qHAwmk9rASviwQNPslJWzrvh
TS3sMSxB5ewpASg+VwvYSLijy2oevSJGXL2KFzNE+jN9uxQtwhEaiIS/uQKsX9jxEiQ5nKTnKV4h
M9s2kcBh0xwt9ybJoza+BY2Btwpw2PT74CH1u5NYhz+ptDjGESUtQGTRVnZ/F2wD/lVfNNQs3IU2
lqaF/pZkCTlGkZBTpI7Vuh8XPI7J03keulQmJvDudWcPYnnclo1iLsSA2tglLEYbVkDTaNT2nJ6y
6aD3/XjUPc4neCJ2iWAiFQlMTmy98BCXglB/nDNEoJC948c+DmvRjN9F3Cblp35BwhY5ubH51CD+
tPyexFX/fpngcVHps9gwysRCzLtsoi260RxWOhGYUPWIMCNh/bqOfm+No7PhUkm94y1AhugL8jEu
bihxBl+r1e3l48/d819lG/7vAPT/r6lu7M/s8/kEeE7VaS6B//y/IPSW/ZvY3/5cj00BuOg/EHph
/ebwWkCKw+ap+0+WoaoBHPyv/+nwTwh1GPtBZBo2cNr/JBMM7zfDQYqDezbZh3/htkgTzw5WjWaF
TZJDPt84d0oPmHL8qFfzfGPhcnJXz8iiPvv+x38O6OfCFudaly4FhnAQGB60+DHySXWhecZmlnXF
hYvPudb3s/vZjQ/X76WMJsPb3WjwdMA59TBGdnOn1vf9KvKs9ViYBA2Gh6jPkgsctPRdu2vTqjUu
XdXQ+OgbdJ2d0On9T2SSPnGnvQT1Pjcs+9+fddzLOjdFM9wOSwAAi1WTvb70sjzXtHXa9IbGD6ZC
lh1quv7kRGycebn0V6+PiXSP/e+1uN/wn3V8rl0/E5Nmhys07i+UVMaHTh+qP3x9ETc1CTdsj3DG
KqvevEP0ljtK7WYXHu7nvmzPYDz77S6PyZo5YvdG6NMjhOO7bTK/v/5h59qWLq1l5Dd9tDAhzjKH
se/Ph1qnKq3UuCFdUDE40hrXma1w0CuEXjdwmqTpFBuX4lcg2uohT2CGzup+b9qNCob1l1q/peAd
jA4+UFSZcCyZyc2Z3zWzaartDD+dZZ/NJtr3VD2ixAwH6GmQxfEyMr3svzhkZ5M8p2+D/7NOkYM4
XSuwRJxo6OoubKkzH/KGGqoo6+YziOP4w2BjSnGoKToo7UMoIp3+GnwnxFzW3gu4QKHOqR0B6F6I
uJcXJqnH06bR7XY3BLjbUB9xfOFNtxxbZzKVFo9pSSGV5bChuc0hp1u3b2vjI/iVf5U6+e8JkALK
rRGGilvbo1I7whyYF6QOZ7U1b8onIpaj/rQlFd1GOfy45niBofLf3aose64Bp0MORLtwYGJoAfYq
R4w0jjUmJ2pNSxEFy3nRkJPQgkyAzNm0x1nflI4rPBlPew3PJl5qHl2BWy4UZg0Km5nigEgnoeaZ
Yh67jaZH8CGgag8TXh9qIyIFKrU0qECJDtAN+g1iIkI7DFDl1da3KQUmYMHU7XJHC9IaVm6Wawbv
3+UCY+5MaJpSaDojqS7Rj1rAOxDuYd3eRjYgfrVxkSJzgn8Q16utBbU2f9LgHMR5/I+W3tm98Vy/
pdA04yyagCdrAVhgxEpRZC2rr0q9lk86d+wNt/LoNfqNN8bwueeNo9ayFJSTMfrOhPRFAADmLe56
Nw0lebWmpaBEWL5bt4jIMQf7/QQy2hNg5dXalqLS0Md8xEJMC5a4fbdQAywa92+1pqWo3DOWa+0P
WuAArcGvYfzq9Iba7i2TAR0fv96pom3kGDwqIcujbY6f1Potx+SyagXKAVrA5eLDWCK0FE+QLtQa
l2LSdaw4d/WFBdiCS3T0O5CSiitQikg36rrczAAlLRO+RCs8n9vRnjal65Ap17zy0mrbMZ1ZKPVy
Bxj+yh0v1WrPxLvMY8WH3koB5aDis2sfV9qx8s1Aabh1KSo5wcze8ek1vlEB9wdYjvdqLUtBOedz
PHZwzgI0XRw07DFAAX2qtkp0KSrLiSyP1gs/sNv1k9GRzrE3eDpqPZfiso1tAJVl1mLdPWoHY7Q+
GRrSW683vjfy30n2/1yr9H2On92a/SGuktjYupDc8+cUCM0NjoQfIPZfSqufWyxSdPbdgILHUvID
TbocUtPBMdjlfvV698+1LoUn2VVuJrbbhFj2IMaE8wIuRaqzKgWok2J+M6WiCTNvtI7Vbpq1FrPa
oalLhybgsgV3X7SPUmcsroHBefe2p5cXpnVfeL9OKzTs02ktMLSetzJpQyNbxj8cpO6OmLKPd+Ct
ke2oqX5eWJwvrx9DrjfDSlkam+dPKKx84kbkZs01yUn/CaFZYuz1WT73I1LsYqK8rfq0NmHfe/mj
vQnxBlvsb1W6ORdupPv+8tJ4yQHc5Fq8kfoJI9vuUZsD7X+1xXYWZM1mfADIqV21VIxulkonm/r6
V728dn8pz4KFnwBla/uZaD1F+EgeK637rtb2/pvPwjoVWYsVR1uFkDzNuxHBl5sBtLjSaW74UkyL
zNGsbYt4dcAqA9u+3bcZQuhqXZdCumnwuAWcv+c0kuRdY0f6h83INqWcDzXa04Ex3TjSIn+bQuFm
eD7MX+fRKS8s03MTKoV0bGlFaZlZH5Yif2yzGN449BqlUfGkgJ4rYKBV2fWho7cAVvMGNsD2h1rb
0qE7dOZst1nZh3o8fo8QeTSKQrFpKXLHkTzGZELH68c6fmub2LR4WLXdvd7xM/uCJ0Utuo2+k2je
FFLy2lkFEHCvUwQ/cYcZdLUjxkDi+iSU6sYAKGzDUIdqicFHZb8x+vHD6x9wZsV4UpgahmYOJqrH
oY6bgRaJr6M7/lBrWopRjRPFgYblBQtmWId+NN66sL+v1BqXYtRp28Q18LMKfVxt4YTkH0h2Ki4Z
KUKH0vQnVCLnMLPHx3yL/qDE2ShGkRShSzuKGM8AP+jagaK32b+HQqiWi6E+c7pQht0fAUNsP0hw
7zkgaNFB6kRnTmnIhRSkXBayfujQwdhc763urW+jrHtSa1oK0mqH58A1qUMB9+uAuw7KyGhwqzUu
xWg7RZrbIqEUJo7/FQ4lVi3k8W7UGpdiE7gIVzR3q0Irah9TcqVZcik09/69cCMQUmjWzGaO/VoV
6rP7V1MZ8W5b9xU5BPeuFor5UsQiTteM4y+OG60avyKWcMsG90aA51c7poUUpZXhzkOHRmfoVtNw
56PYOqEYfuHGtI/DS+MjhWkGySbGqT0Lc4FleqqhfYPdXX9hZz/XuhSoZW8lGWDFLDQTQR1ojVHT
3POESstGFkQqkdXGOWpIw2H0nxD/wh9P35Temb+Avxpw28DV9DRc0OTanOj7pqEPo9ZvKVDLsik6
zErS0KyS96mT/Q3A1lZsW4pTM4em1IkpDfsIvyo/HaqvdgI/Ua3nUqD6ZVpqus2ouJn2QS/nH0MF
NUqtbSlSRZ/mmpXW6c4wRzt91IcDACNbbZ27UoT2VoMqBg4NIX4rXzzH/jwWqLKo9dw8jX5UdgR1
+DYO8xVKHAyvO7uNYsXGpQDV8Q0WU7/XBhGrP3pLDGOs9j+r9VyKTxDVZlY59FxPYQd5kF4O2QI7
Val1RzpJi21I+smbosDH4ePYAXMGKIvjqlrr0kkqSq1eNUSGAySM/jC98aE1yke1pqUA1WI0dOqs
Jg+Uuret1T2hj6R4D5Ul66bJXaemT71Ay5DyRyc0vqo7rDbVei4FqI0kNMqvtSA95n8hB3fVTJe8
MM7s5Y4Un81uix6ZsQjyEsVp6JVgBnPVEbdOQ2hLI9+Gux0FdaX1dxjVQEUu1MqwOGacNg64uLFb
RBECWyzeH0u2un8vu6Sl2sblSBFaNzpUuySzg7VpvRug5zh85P7fahMqR2jSZ9o8LFZATfaTWPFO
bSa1G7rM0TG3jSrb7JoBZIPmgPN6BoRQqde2FJtjr2caVO85gPxaXU94SLhjUt6oNS5FJwZokQ70
cQ7s2YNVuh9EllI2j4zj6Upp/QwEbGzMgbPqfthtlo5EcDwI41qt61J4rgAP0T+xhyDd8t1LO52P
xdCrbeY71Ox5sgiSg15srTUEltZXB8va/vJXXW0Z2lJ8trABvBwlhUCrEUZLkBmDxaG4JcpMpjab
8OywjCHAavJuG7UPY3Tp+n9m07Kl2HQwZW8WcskBGpMYRGP8iU+r9qQ2m1JsJlhfLZ1f4OhY4exR
+r/7CX4iSm1b0tmZYsO5wFTtAzeD/mq6xc2UWIpXrR3J+HylYOI0bnks+mCw7E/5mD+KqVTbVCwp
OPO565qyjvrAyWw0swxvNO7XwXHULqCWFKBobqJnUnt788mPUifZipeH4uFpSdG5zUY/T6nTB62V
LEfHw2a63fqPahMqRafhTXlGQrEOsMYEGT0mztHsYsUQkpFGttNvO8mpDiLkUFcUBQ1bV7s5y0ij
zEuGzjHSGqwE5lTjnyavW7UhkYJz9MsS+U1a7t0lvinjBQsmYSk2LgUncFy7hS5YBYsflW/LfDaz
4wj5tVTbymWs0eijuzltZhWY7hq1+DXa/Xq7NgbGo0qj85Pe8iz33xbxBJt3w1kH31Rnw2Q88WfF
0ZFRdquuDXNhGk2gb5hEbln+Xov9H693fA+XF1IKhhRG2pytHU9n2obS9hANlvV9v4LVB2uu1Q5S
S/4N3R2LGDaoGSL0fAei7H3SqaXoLRnj0Kx1V6AGXCKbgNbOEuEdZC6jrxRN1k+V7Wez6liFqw9U
GB7XuYB7Yzp1/zhCyFHLicBgPd3aHaudJjF1yWO2DgmcoVWgddx8en1mJS3w/1Nmhld/2ro2RpUj
UKBANzd7MvPWxzqpdHAdz7CCwyl1upmR5/kLSgo0lAy9Gd8b3Os1K5ePg5ehbaU1pqN0QloyMkIg
zlIs2tCGkZHddont3SHiXCqlf/B1PP3QcVr1dBMUXoci+hhN0IgQpFQEv8voiNiMN4SPGy90Wl/H
zqL5hk6s0g0WOf3TjldkCtu68ahHQ+r+ZOfpMV1wi399/l++TaFecNr4uKWGo5V4k1Spiz6VvUX+
VeZa6N+qtS/tHDjpQvwmPRaKfEwfsnJMjsAALaXrmvULRqJFL3JcojoE54K/l2/P7/bi/e+v933v
46+7HjTK07Gx5mXaPB/bunlChxP7kfQwj/BTHfJOV6//xLnhl2Kb5Dge1eviIb7sXEfQ3w6+pTq1
UmRbcxJh1W274ej6yS16kM2xN8EEqfVcOoxRqjFby4AG1grzHR5nb9s4V7pwIv50Ou7VLszAQ7YO
zax1kUREevBLFzWt0n4NFf+0eW8uirZrDRFaRnTvaRhiXZKQeHnBmL4UqZGNl7aOQH2Y2jhJRbnv
fjanAgupdDQuxOtPkO+vixJm0mnvXc1rIiwoPErZCFMUvtE/tPHwEenW4Wh5aepeLVpcfU7r+Tht
7d+4y1u3uIJvn1YE8lHEaozbIW6gr2VT5T4YCOVxIJLjTJIlfx/3/Tfd0acD1lMfkL6/99LFPxqN
Pdx3LeW/hyU1P6usHwhYp99h501upcjBhbOA6uRkhXuT1sgdKbUuE+x1MeGyoUVVOJgbUqE54rqV
jiC3Wut7ND878ec6nZrW3KBAjtn3aZ7xPTbfqzUt7TkTQuNJrLV+KLT5i+VCY9yqH2pNS3tNUVVl
tW61H466iZmVDqRGoDWn1ri02aCFbifZQuOxI964b2ajvHD67VH50nqX1kk0eqY30GgoRKEDgC3Q
stYNkKQ4b10Pc93+iUaDcwS7YIevf8qZKJYBHdaA3UucNyK08T1+i4Jd/oCYP0rGu1T26z/x8raP
zMTpAvJsY3JQuvfDmrDCNK54J6ZCCUdjetImhCmukydF54coE+D2V7ft72PUTUpvMOzxTnuObCZX
dIsz0cvbh9as/2jM5MJMnxv3/e/PospaO6Rb49IL0SlOA0TAu4OG6uubyBunC4fWz8fEC6tJhnXk
STN61WZ54ZQj+5mvDo61Ll50CUz+p6Fy6vfC6zDLK8fIu06MZrvNMei5nuGF3G2YdDyW69BitC3c
66XJqu9qy0EKegcuRxk3uhPiPYo3ro2JnNt8UWtbivo8dd3OgZIcIt905+moYDZZ2qlFvSdFfWVh
5ROJnitG3pk3dq1nN8nkX7h+nQkSGbWxIcK4zvpkQBvrd0du3f+CLWKkttHKqA0LAVDNjFIzHHdz
amQA0Rev9U1tYIQUhFWymGIyIjeM82K4x7L7U+G3o9rxI6QYxHTJzhEucsFWTB/c0kTas3PUlgs0
5pMgRDstm4sMjiFWwm9wiLyqsvbu9ZX487n9QvDJwI0JzRu/jlsX/NBcIB0/x99sBIE/uhGyyXi+
CMRhXH/4YBcRiqR1Kj7Wm/iOamP5VKX4Ehru4n1J2rV1FWdJijsvH5fFwgQ7NHWzQZjYMpHkn2xX
cZ6k0NNBYeDiUpRh67i3HLrfsK8yFLsuRZ6BBwHCM26Bq6/Ibua+Q2xXx9fn9ak6F3ryoevjda55
oghTTbjvPK/DfNHu1Q4oGeNhZAYyIrz0Q6QzP/rCvU3iS+DqM/2W9X3Q1USGA23gkIswHr8H9GuU
EDumKwV0brcuMGSjAFdXfEOF+aY31GC1KNuchly5lWU/iHULNU3/VnXmdugGZJeVZlK24cu9LtO7
1SxCbLmRO8nM/nb28I9Ua32fh2dHdl9QQbIsLwqjpYmuEOZpj8VqrIp9l8JTjC4iRmm6hUYjfAxN
EYeOM++SosA+cy/sRrtJ4vO+64mr4/GOYHhk639tVTlg5VdXH1ph13gLzdYRPWU16JEpq2HNDTYy
ixBeuI5V/KY24/J6sYpeKbOFctHpl/herRWFU+ZhhUXxQYuGJz1Tg3shM3na9hgj/lT1JCjGrBH3
Ju4+N+MiJrWtwJHuwck05vk2R3moRUV/W+JJj3y3fmFYzkywLHe2IS0L5wHpdeE4mXlM12J854wz
+kb1MANCtprdaMJtkkwtGmQciO5s82hFGGpoLo/Cw2gaw1WyNuZwVIo2WZnSR00bRoeZAY7T0isA
EDe4zqil300ZC6IZXj7b1piHIPow2xqS9TgNznLp7N/X4gvR5kixrCd2n1m1RtIFmaNrdEvTI6LV
+W3Z69FNmfTDAz5cqHgbeP/WnW//NdQGtz61gZNCvYsALkS2kYUlOvTeiKqm36nR4mSkSN7icKZD
bApjfHLGBFnvqFe7ijlSWJcapnPUL7fQLlrtMKYmls8IGikNiYwUgRO82EbZZyFq2dHBqdD1ms0L
gXfmFJahIiZTZ85WFAWmbv/QCl5vqOArPjl2Kd/n2/YilqnhLFtCMU89bg1x4C6lpxZhMliEDb+i
Fp0BncWjoTsg0uN8HVbnkr7tuYGRLtdejOvrih4MN5/ktvFR3MfLUm0+pZMYjc+8jT07Ba68YiWN
sdsutZhqis1L4Su2qSjWMibjtVD12wa8dpZarcBlymARo8vyJN50eBy583lwi/xYGZgUqQ2MdFEG
GgISTYvBcPdef22uMwY3yBKpXVFkBcQEs4AZn1gjLERm/1gA6iJPPHmflfouI0Z8zVlBuelbWCTd
X6iZh/56ad86k2yR8SKmXRmT3kxDmKx9+hh1M64RTlp86sTcP6n1XopUv3BHzxbtAKErz94D23GP
SVnaX9Ral27N3VKb5eqIPkx4Kd6h0u+941XpXdjC9lZeOK5k3EgST72G6WQfiqSy/0RSGHMaHHRu
kfMfb9sxxrhM5TNQnD3dzrCg1Vertapg6JM309gHladfyGO+vNug+HzaNAzGHm8lpwoKCwvCg8Gy
FweqffVHta5LM4AjklVoTlsGUwNF+Wh1S/W3oQvrg1rz0mZpbGPEy2KuA1xD6s9ag1XdpJXmhWTj
ucHZ//7s5WKVbe9jxFUGftk/5U77Y7RbpZWJHc5p01tbiGZtshEnhz8qrLZsWygVxgxZhmTrnUgr
cloeZnzENnTJV11xHUrbJOzZ0e7mdAwmvWuxz9WPWdwpwmlN6SaTuSKeTTyCg2h0qu/QJLZPYIOV
thlDFiLxYqoDJh6jQepR1oit9aO7ORe2gTOrxJCi0x28OPUiuwqaFXu4EvOvO6h6lx4o51qX1mBj
bV6e2nMXGJ3b4GU7zfUWpnXvXCpgn/sBaSVGJRmtvtu6wIs15D4bhul61Wzrh1KEysCU1WL7neO5
CTY3Doupqa6WMlNTgeEIPY2iGjsOxEG3PsjS9p25aGEaZUp5OZSwT5v2Sqccs60EcThlT/g53zpO
p7atyCATp6g3OLU523iGnQ9w6afS1b4pDbeMMUmyYWorM22DydZQVNis+6VvFUmMMshkG+MtwQu9
DfLWWt57kbkd16y5pBS/Hzm/HqeGjDIRzjZQxdOaADt5v77y68n7o04TvLLLQYxHpxuLY1a6GL6o
DZV0dmz90kZpW7aBthj2MSqgaF57yEF1V6+3f6YKb8jAky5D69WO+i5ocjGKPzej1ad33hBVv8PY
9sZPJT6zXk6+LRbVLfp3FIqpWOrN51kXZocRcG2VxxRni+YBbldWHaCkoF88NFjAW7NhbcfBz0iJ
ePmkPUVtHhfB2OlPS9/5M05rq8CCTUPU9naq8CCMU/R4D4gei1rtOJChL6Mp6rVZzCZIRHOLktnv
3XIJ0/4zzF5aDKYUfpE34ebYtEHVjpv7sPi17n11sN3I0Hwfuh1/tPaf6nrN5/tmrNripot60Gdz
3VvXr8/fyxujLtet+jhfrB41siCPuhuoOt9IPymd0bqMa4jrxJt61CuDLe+vPL++MZL5QhLl5Tu7
oUtbYuZVc9R5WxuItBv968EbF/1q2NKsBcSreYrqF7L+iV5jHtznVht4m33lG5W4yl1ggUojL2N7
Ws0sRy832wCH7vED6uztdTLGvdq8ytAeEq+gGPOhDfBobZ+qsrRuUm3MlS52ugzvccW8FcCo+sBa
MfXS6bVLyltpy8LS/DQqZizh0mFk3bRQjw9W5D0UQlNbkzIaZptwuzeHlUEvIkQl/ak4kH1Wwz5i
W3PacwyRxqStlhZeg4Mfe+zcC62+MOQvL3lcnU7bHqOhnKIpaoNoK5yjDhnjXqQCNFu5RBdW5M/L
3K/7ke5L+5FZFDYa9DqHRemXf+ZV//dURtUdWzzJwi1eviK5Gr3RtKi+WhYdD7q8HO9GX+9vjHZ3
aLewbhmKBr7vkoke/1J8pBMy8d3B4J8uDMS5HUvqZOU3ltE3xE2c5H93RTEd02hZbtWCUtpYXDGU
uW5hhohVwPvNapMrZ0JUTa1x6bZVCl/DxI2YFEvxF/53902rhhDQf0HqWFO5JWvRBbbj4yGQv6GA
80Op1zJCR2joKTt93QZm7bVvWXj+3diXlxxZzs2mOF3W7mbUMGrYyftsfqeLx8jRlB79uozPyRd3
Nxvw28BvjScxJm6oiWz9qDYoe5Q+ezSTJFpQr4rhjVgL75XVq45U5Z7UGt/H6lnj0ZiQec2hjvhV
nR+9xMNs0COIXm99H9kXgtyTNpIET51Oi+Mu0EfoS1rpTO+yVa8eescpHkrbqj9zsxovFAXO7Foy
ciWOwWfUTsfDqNCiYz2W+WHVatSrEMhSOy5k+EqLl5bolqYJbEN74F1623Wb0vNIl7ErVlJWja9z
OUrF5HzOyTm8X9xmUNtrZPCK7dRJkhdMMxh/7Vin8L2mWo3Bo8volaLL02XWiNp00uqbYoYqIWLv
2+tL6EzQyvAVyEF2mkRlzXNd/LDjOTssTZmq3VxkuZG5jrGGyHl/ubi+XFFETA84nqi9h3hinMYW
WpYa1uljHeha+mYjI47YMc91tXGRTo9NL4tx7qHB1Vvye8NlGp8Xtd1MSGdHxJ3Iz5epCNxWGx76
GgMN3+7U1rmMQ4mbaJlRra0Dz7KvoAd9yavis9KQyDiULanhSno07SKScpUW8fd689V4pLoMRWnn
oY1GPICCXAfWvLjxH/1mKt7PZTCKhRa+NqdsXfXQ53emrT16UX3JuvJMBMlglL6bI7+09CqYRlFj
S6unV2nqKU6ndH7EuOM2Dp6NAQ/jbyKJ31StuPDwOtdv6fAonWwqlmVtAj9JrNt5jK2D6TVCCVqE
ud1pcKbaDOhtgXZo5JwRaazdV21z4SQ613MpNtc2n60snqtAa64KrG+RlbeiC0fqubal4LRrz+s9
l3MCD97vRdLfpyvldaUAkmEnfdJRrvdJLWYWnmJRdOxixfvoL5iTdNpczWEbH3vx2TEPWx/9rtZp
6VaXo/szGdXEMnFN/9Ae8an1FcdDeh1iUhlXTZoWgefRZjNEBf4tF16HZ24rMqzEG8zcjCuXNRL7
3FRENi5/d2PWHuZhm5/UhmZfQ88ud/6CP57oRIH8ylBca14WLs7cqp2dMraEPLo/44VXBBUZM82O
7sdo/qLWbyk2u2SrVlPnbBNe/mBhG4qZ1Y/Xmz437FJodkOMxC/U1KDhtXk/2FV7zEjr3NtiU+y8
FKBZrY9LO0dcWObevDYw8HuXNY1aefcXP+B67fSSPHEddN54Y5ddgl5CkartuDKExFg1gzxa3ARV
7Nzm7lWVqKlN6zJ+ZOy0PNbyNAmALuJUWPUfhzxV221l+MhYuc6ETmQTaO06HrxWhL2hqR1vsrV0
OkyZbXTsiORwfgfQ8C7tOrXbiqwy0ue7aSj2ZoFXjJ/H1fvgdOm31xf5mTNCFhmxJs8a6q7eS0TD
dPD9hky3c2FEvJefdDJsxGryOS+bsglaQ2+OrpVYH4ShZ7eeO/hXnhPNENt07djGeM69/jU/lQBe
eEX+oj0yYQDYC68OinZYf1/7GUXrpMT4b/RF+qZMoS17k9FhoDhsxaH735xdyZLcthL8IkaAIIjl
SnbPIg1bshZb9oUh2Ra4gOC+fv3LficJnlZH4OKDQ4FBg6gFVVmZjao/qIMgfW1F90c1yO0Dt9Oc
opowv6vDvHmsTbV/Ig2kXnUpPkRQ40ohqXiko1L1ywQW96Suu/k0jJ18LLsBU9HrKh+qPf+rHZvg
kewb8UPhEFdHZyF5HO7T3lxizn8zSv0d5qEXzBNscj97fxnPmgXEdpeITE0C5s05GezgmSv8ByXT
lXooOe7YNOIxSQ5xJNXgpxADJdWft74okIYRTINduNaAIEONao/r+vTr+3TDOlxmFVNZTXNR28u+
h2exUygfKuHHMgeN+5933rYLxmihEn8JGyBcg1i+V1H5r9/GrzHth3AuqhDKnDpuLjrsv/BYPe20
8xvKIC7vieyHppYSRiMq/bcOmm90lX6Jgst7soPlWOUzjqQK4+kBgp4bSg8PfkfihPNSQJBzGYWG
vhJtnylpzUu4qPFO/nfD10WOBXERLBhbbptLRUPzuK+7eToAFuhAaJDWggWngNk4WZfYD/BHXC6U
oLV1saDfcRkgnFqc5xn0sHETwhd5HZeLe5oL0XSksxYugT5GAsyQQdf6kSFB2vHn67nvgk95g6fg
UpafA7aOp744/Og+iKu+tOedpZioqC6MQFh2qUiRlLEfpyWhjmEdB1oNhBb1pUfJOclrajDWI37z
O/OrG/rBajmLhsk0qEq0Qf+l3BhN1GQ9qxIu6gnDEkEEFrH2UlRLjmf9y8G67c5luX63V8Kui3sa
AdagFBqrAMflOzuRcS5TcOj1aT9w+swg3/i21dYzHaL/seR63hnYIUFGV34smmfIm/sl5C4OCrLF
HKRFU3PZV1snkeUrBvKbD7/+ule//sohuTgojDPavREUiLZdPRRKneJKPhJl/gyPe6iAG+OzxMVD
2TIuoY/M8AMmSbbzyst/bGzL94EB3XCwFOGnY9X8rQ7lxJJ6IfVLBG2DOWnmqH/PcoGddOFa7mmY
F9vfyxiae2xZN7fm2DwEA8KZAGV2KcNj7JOlQzQ1Ou9eSguljbSJmpY8DIyWTx3eKY+FGKIXBknF
L3Yvozeir/enYDVF1grBTwB+9X6F+tAJw4rqsln6oLkcYo9PhkA0vB49S6//P4wfLHoiB4fgOOLw
HCn1EK/UpLsCFvPXN+pGevIf2qRl4sHUji3Uw5YC7J2rPeUQK/Nc3Smq9QPl0Ww7lB3CnibToedk
Gz3fHS40DUq/0QQ+OTx9ySoSjqFT4LKjO+7o1rk4DsLmxbxzQZpLdKxpa8j3nAZ+g8PExaZhZB9F
gQZVATMKXBXLqgRaZXdeTNco8oqLcNFpZOmGgLcWvRcN+c2joFtq90i+3UzjCX9xQWrGQnCOtby+
NJOUp2Fq3ix7ee/K3Nq/Y+NQoAJJ0bY04KuV67OEXmZa92EEY+6F31PFRaqVZYQUvK2aS8/j8bNZ
y/dRMNnfvQyKONG9hlBRQzDgcEE3MgT0Tf2uodF+J0W8cStdSNqKTvhm7YqdX/kCRftiZPDeb9+O
qRYbWwaZN0GGKjhPKlLliZDjnRLBq8GdK1fFgx52pWNo64uZNstS3dXkgYdR9XvbQxpjFnx/2ebI
nD1+ClduJyxvRlHQhdaXfJ+btCfDp9EIn2PC2o5f2NuikhW4bC/zXkDknUUqneLJyzNgdecJAMSA
5Xu1wrIYiT6uChUFjFndYw159StAZIr+nBuaBjUgO8C0wBBzzs3wVo72qY3kuQRDLOWFXwrqQtj2
blAxyWEBtc6/KK1elJ38EMPExa1B2JmuoPa4rr38y0jxpFX86de35tXciisXtbYsaFnHQCKisNej
tF9EnX0mgAA92npWf2gm64+//kPqNQ+NP+SUGyxmTiBErsxF6RhT94Zjohpq7fZxOsj6bPd+AzZ/
a4dE5qQGBmhc7s1//j80/ic4cOW2Q1VsbYFw36CK3i3Ztu7kg5gYZHsWbR+mKZhBfgYyqNKWUD+N
dZBSW5WfuBXlS3MEXi1CHIDr4gm8y8rxEW1Iv5Sm/qvuvMQRsbSTiW12hkJkjTYBE81D3YDB2g7s
66+/26vOF2s7nl3ttG/bA2sfwf5bFU1R0q2t1/gqFr/+0R+yvD48thIENfAron2b67g6yZJPD347
d3w7Stbtgr4dUsi5IWk9T1/R/vWq5WDnjleR0IYbmkFWl7KgQEzyZUqisruTzdw6c8fdzmFV1K3W
NRq++99rOEzpsda+O3e8LdDbNAgn+MNqog/LFHybysVL0xoR72r8P3zPuCj6lW/4nopIBt2q9suo
Y58WBNZ2HMiytGtn+r2+6I1ED3nO4xQapuWj12VxuaUCRcNIVPAR+zgEHzHp+KYNl+OO77vxPV3o
WreF+94wBDi2H8VTq6R5Ron/Xrf61dwRB+MYkVFt0eMJUF0KwspzzKErHPJYn/e69aoV4084phQJ
oY9FzPUl6qHsuJkPmC/x8y/SMaQutvMot6VEr6P7tA31t31un/y+qWNGpmpW2q9DfRk3UZyXsZ1T
TPFov3zLhcOvtmzBhoAbs24zT0qm3hiCWQivrbs4O3DOKUwl4/lLWfsWGVOBux57Tcgj33IsiaCa
SzvwRFziEigBRaqEzIj9fjt3whyogdql31BIAQghfpHUqIS0wT0Y3I10xcXY9WHd40UU19AvDpNg
if+Y8vFEhuZzparV8xc4EW8vmEHRn9WXA1zQQwmh+Lr80+9wHFPFQA2d+k7Bjir7GWq9Nl0MuTe6
c8PLuEC7OAYWXukJaXRfdQlwyVuS55NXWRtJlHNpQsOCbZyBpG5CdgLv2uedMr9TcWFfICymdJRw
j/xYvoz9Q7MKP+fiYr7WEAXnBvJ7l2rrn81afarNem+u9EZC60K+hk2O00KHCorrzdC87TshPuvI
FqfWWshxkqqAAhKPxjgRtqDftnnOfV7y+BTOLZJRsNGx2hrogzNAiUfIG4N/67vXFXW1p3oWQYxL
RbiinIpH1DvY49Qus59tuYiwplcGs+1bfQkC+rQMuU0W5ZvZuFxEfAImhM0EaVO9RJ9q2rITHZfl
ToZwI8y6XERcD3Ec8wKPsH5TT7zY9XsFtPX30cAppV6H74LDJBs3MrcLfsFgxsTOBhU+u/mdvQsP
A3smG9iAfLiLi3+bXF5WyA16btzx+suKRnU5jDX6vWhvbt1jVXMvSWyuXPKhpZUHH8q5uQw66M6U
04dQMM8o7kLE1uXoaNkgRxjklZWT6ve9PfzyD5d4SMyLWVcNU1rjAVouIEOovvYzoA5+l8VJylq2
lwOr8HSnmNRMRz6rNqmo0L73hTrJPN/DsWFdcyk5+0jK1eDRrrx0i/FRndxMIMqWfYnamO7COmU0
sEms+3tN5Ru26hIMVUbO/XzN/CjUIp6LYzqegrqhaVzTwO916dIMRRONq91M5kJY0SfTmLYknO5Y
6o3tuxgxTQHyRSewRo0f8g4JaG+Hc19v9rey6JY72NyrZb5SFHHRYgXJDWD4A0r95OjO8qjXdLbh
jGQNF2gV4sus+/DO37qRmbjosXhfwYEZAeyuNBHv9kI2oN9mno8TFz82QIvVmAZP8cV0j231lQ/b
2cvCXPjYctRBAfr6CtJD8XxeWBg/Br0XiT1X/wGQDWscGGCYL/kkoNhAtTxt4eYzrY/FHdvFKMHa
Nxt8Q05pkxIx2VMQzV/8jsWxXdvsRsn8qC4b43833b5Cq0rRO3f/1l1xyhOkn6a64RMKKxgkfzIs
n94wY/0KKy6gagA8mlnQwF66MYfox6S+FdH42etUXDwVgE5yhYxFdZnlpJ63g8ennRSbn7txAVWV
GYQYYsCMabx96OlanTu6erVDuXIBVWIgxyAJniWQHNJvCj4078dCjZ5bv3q5H4pC+7IX3UjQOFvH
9h9Jt7etjO44Fv66E3ORffPaclJFFa45SOsntFoVOuFHSI4UlJTjk21Dfifn/n+W9Iq/dMFb5bEd
JOBAWO3GmISXOk9qQeTTMk7zczxA2nvS279Rp8YmZSZgSUPEmGBae3xq+rl8GQTlD5vu6WM+VDIN
Y1K8j/jMTvtM5t8USJJAS5GHTxCv5w/tBL7pfMa7KI1HCHCf6H6sZ53n0cOqOnO2aslJUvYTexLz
ivHnCdrRZ3bsn4vANg8D+OrZQ7i13ZaifZ73ybyt0MLTpqOf6pKCVW6bgmY5AeEZZDQ/oGRnmuhM
yHV2qoTE3WMzVSBLXItDyEQWsXmGHklokx0UxfkXNofNR3bMaHBAZoH+Lum4v8c0LH0WEokOIaJ7
D6FTe+cr33AJLritOHi7NzVCLcgbLpQeJzvYOynajUgbOa5sBc8LD8IB7Y+lHB84hvaSCvzp5zhY
9LOfX3AcGijlh60ucUepPDDx0ZM/2m66hx+6cTT/AbMJVgl8KeTdQqj02KL2XK/QpPHaugtla3oQ
WvR4al4aaMAmnwmjXqMqXLk4tkUe4EzZUVAc6z16atodsge4nX6vERfIBmZS2YI7DRWcZbSphOzh
eZVj65cVuEg2PSxVF3UdYHK0tWk0x+9GTJj7hT96/dA/OMs4EKJCkRWpX6CfuLJFinqLZ0bvItlC
alCba1pMw+/jQ1QtLwDweIGs8UWdjIMswKzHABBfdr3rdA+I/qwWzT79+ia+LuaF5R1DBbo6RmsS
3e2SafE2Ql78L9rQ0WkDFi859pz8Xjfjnk4daR8jOMMHu5KoSPtw58+VXbcS/xL/yuuCSbdvFZug
Ilw2JeDvbfXCcvptHOrljsO4EdRcLB0P82hhmB6+NAH0blIqdwpFUHScTv10bZ3SPhg97dCF1smo
WTmeF9VFFvlLGxfv5Ua8iNy5ciF1KjIrHaa8uqz6qJFsNXietjb2s0JXcdCizkPwAKswRzNuCQb2
GDBFm1+vyYW2Fd02x1qIEkQ+EYFIukbka5hfPuRC28piXScj4J1a1YZpbgWi6Lbee2vdshQX2yai
41Bm6FEiZ/v4say2+HEHlOgMJPIokwHFvJed6zxrtqZ8NzbGvLdyGBPMIudD2sVmfrcNa3TnLt+I
r66C4MoaqY/5+jZT8q+xgCin7myAEuk23olRN6zFxcMtaPIEqohLEE40e0owgwsQg7YYyZHxUqdF
23mB43CfHRektzDfjlih4MuPlwU/LSlNdOdX3IjjDjju1z7yxhouBk50LR92W8CW+YpS1lohc6tn
v2KTi36LZzSJ1Qxs+LLm/Kz6eD+LOvj8652/TpzFlcvRVh183QDJrC7hGK4p8k/wZBTLAhqitqdA
jJvxaVC9qZJDsD3pNRuyoIZe56///K2Du16tH2IunZeymbsSriSmXytdP8Jx3Xk23Fr6ahc/LG2j
HZqSHI98w+bfxD5HaVQvXgyrOLXrH/1hcdP3yFV7fBPQ2INcbZo+b+3dYvr/Q8ArDx6XKK1Yl33P
A6Q57U5MlNo+5x/HDdNgSSUPeyQrNIX+NqIe8zRfUU4+lVGVd2l9kOkJ8kLsMZ7y4He91LCTweQn
mkf0zQ4YE3D/k0x6XvffhpwSr4qHdPmUSByuAoQe5QVseA9yag34MfR7nwsiXbCHOPId2eqhwSIU
iUSxXSbB4VVMkcrxKhFwDEcR8QLHPENiov3M5sBzaefl0QH8OpkyLC4gQTpO09RXL6g4eVEHcOli
PeS49oEweD8WykbvoSA2fTO1qD39jZNOrrSjQzDv1YUv8ydZWbDwboZ5pW/Kxeo1OooLZL7AHFwV
RzHVGMf0Xun5lsU7hy52SHVWeD1f5pXu543SBSSQ+o6jfH1x6aL1ZDh0dQ+d1AuER//Z0fPLMc7o
9fKQLkAPWec2S5AVXljQhQmX+t1EyG9+BnQtQv/gqeaVAejVIqWFuu5zjiCFRoWvcTreO6ZqOKoN
umq56HSqpjAV/erFa8+li34TS7RselblZdHj15FWSxLpaDl7nYqLaAI8OB7xOQE+jvlHDRHnVvUf
/JZ2DryuLbWcbVga8tCpilp5GiPp51dcOJPELD/K1TzIVNV06dY8dtvopQQCr+IEzKiLIY0aDUG2
YNI8DYMcyr1dt/vdcRcqVQhSb8iRsHMzhS8xrOhTNS+TV7CXLkoKXK9RHi9bgUJnfS66kxq9OJRw
Ko43rI8I0bIYiguT/WPfrk87W7/53RQn/rCmj/RC1wLK7bs4MT7tmDCXm1dei+HWnw2/bfqjISE2
Xh94Y7AQb52hZF5UYVy6KCl2DChoGnzOuVjJy8oqkkrKc6+0ULowqQpKuqRaqiAbmjJ/7OpuP82A
Dnsdu0tFpoUUk55EntW6ex/Y+e3Sc89b7oKkigPTiuDzgQ3VFrHNYEol6Aa/S+4SkW3zQTmGi4tL
wOlTHLb6qdtUcacceyO+uURkstOI9GVXXiAaZs4VKWUa2/0eH+at1Z2GuYoaGbMVq4/ru119nfLv
ft/Ssc4gnMtiCJFORHp74nzO+vLevO+Nl5F0Jy+6RTQhDwOkh/XIfovBkp3UVOlT39by7brw77q2
NuvzYrkEM/Ro5qX366tKdyxjQqQrgHIpLlvLD3AiHstZb7Y6eR2aC8rf+VUJBXJ5lxiHNhZ7ndSz
9vM6LlYNgrkr5MElmFBI2aVRcLzZIuKlO8eli1bjVptVB0xf5HCVqppTdpSJ35k4qYyaV4FCUIil
c14llT3+jIreq/UpXbga6cGdGdRYux74iyr7760F5YPfvq8G91N6x4sa3OD6QntdJpZs1dOKrMzr
KQDI3M+rV2sTbDUbsPq0Lkmo+Nnm8+65dcd265obTSFdd2mqkSRFFfB0nmjh+UGd4BoGtBuaDQdz
DM3vOZs+q6nwYj7EPXRCq25VA/ifQYoHpPoTy+3nggnj54j/A0QL7bA2ZMFtoRFajMGbFbgxr8vi
wtBaJEi0IxJhdUPzIScHTVY5+7V+pCuNF2sLOctJ64sI9jjt1ghJZDHcU7e+ZqH/rYlIF4oGRY4a
/B0qyKogzBO0DCGKJM12OkBf5HnyTgIMEgO11iENsmkYOkCPNTjioezkd/aOocqgVXwyRl/aJbbp
EZUfx7D/5re2Y6Z0DtG/NlRlBRKZvVqeIOPqZ6Sxa6SR7qoW7fdMgPIP81NqfprEyvwqRy4UrSnl
stbFrrJg60zaDKE49fn+2e9UHCsVU8l6NDrRZYdGV15ubwdh75zKNSq8chldBFpDaxCVdWuQAVVg
H9jYrs9VHk3PC5/iL6hUVQ9eP8Ftv4MIvsn1MigQCOhTsO072Fg8wZ3Shbrt5SrkgWde1uhtflO1
+fiE8bKz185djJvUSjZBhyQ73xtynnqQ6C02iO6c///b4K99ACdcz4fQpZlhqijwVieMbbZv6r3i
6VovX7d1gPshdMvA3Vkmaz6/F2x4ZyzJT7sC5Uyr9Idi5fxx25slRVsWeI72+NhGsUn7PiaPsyn+
MLPRH+Oyfwqn4d1YgUaGxEB5xmIpXsKwqYDs8lJk49JF0a0bFDdVceRZgR9Et35KRt5/8vsOjtvh
lFIpw0Bme0n7U5EX7wGkucd/fV3kta/g+J2jMrbc5h0vKda8yA0cWRbX8843vrW443la20OthEQq
yzvxMjF5RQf7eQaXcW2yQRE0vFKZGaJ1TMxGgi7t2Nj4zRBJ5rgepdZqKGioMlC8Tuk6q7/Q7vdz
9i6QLgrnIZzFAmU6TTQ/TUu5lmlooYL66xtzjXavfFQXTBcODM3CFT65rvWQ5iBneVrjuTqHkz78
nIOLqKMQsi+Hiats4CQzvQXOVjaejwQXUbfH5bEvBhMfIIzhTYIBetCzbKrTzK844cr4Qb8efBf5
prJj4j2I54x9sIG9JxJ449q7uDpB89kwcPllet4+DAH5sjMvuXEuXRzdeizwkUcHi6L7qbFn0hWe
ccpJto8DlJ1R18KgGHuI0bDAoEN4r0F7o60uXZ4ygBlsvVQVvugyV6etnOXDSI8xbSAQ/oa2RX1C
jDRf0SqCSKkZeP68ii4490KZx8ogXi5NfK8c+LqwB5cu7CvnoZh5F+WZ6Mj4ppO1faNWFNuS8iD6
3EjDerxl9PD7sA55kwJGHi1JDFlZe6IhL9+gX1ee6kj0c4Jh4/1No4/p4dqCLRNSlPVjWIMD3suS
XTQLHsnhXAy9zOwU2XNOp+gFUrT8E4SSxKdf/4kbt9UFsTQMrPt8jWRWava3pt3XvudeehZcuiCW
vGrAcjk0CF1Fy1LSDnGybNwv13cxLON2AE8w1jLTLf0cYygznUn3p9+hOMkJRtYnUGtKkQHcwc+F
OR4x/jOevBZ3gYEbWLEiPUuVERa8VeP8GMbmg9/STucCKVsAcWJkm/1BP9thgirNMvjNp6MWjHDz
Q6GiaGAJhxlVFs3sQ92tzw2M1W/f10j2w9ILj+jA2gkuM5fv84Z+XZSX6jSs/Xrvf1iaV3SMxhBL
j3R/U+Xye1CJO/icG6bjIgK3qYjBIwXTiWJbp7GYwFYIWiy/I6E/77so+7FdjJSZ4mt9ymfgpLe+
9gvfLiCQRXkDnWYhs00CnUXq5gDBjvC7hC5ES0H7MSJAkWbhAVXcHOR2GHllH399LNfL9kpu4wK0
2EK3DS1oifcmXx7XpiIJE/lxMusBD1OF6s679moxr/0dJzEGCyXGatkskc3PKCWskNorwJIfdifO
Sf1E1AL0agHliV//rBtXyQVibYHqj73uRNZ35C9lq3c8DP0qgC7ySoK/hxbBIDKLhmMS8/ndEdfv
/bbtZMkgOwC2FJIz2RBvH7tRf4Vsrl+O5gKyuCgmriuKuDS2+Z8zL8rPELr10rXk0kVkccrUsdXY
uNzz5QTSuT/6WPhhN6ULyDqqhXZ5jsXr/pDJi2IAk/36vOXrt9KlIVsjVtACurlZX0XsbVSx6k1Z
VctjBMnPxER9+VCHc/Bgie7u2NvrdiBc4p06n4pNrr3IShujjtmXSdno72KLMoHOzYma5dOvf9oN
C3BJ0EypJN6hs8h2yL1fumAMUxMIP5QaRDh/9qbRlWu64IvIDiGAe+6vLKpb4BcHXLDXUfczIFwV
R4XNmJOezXgel3v8nbfOxYkDVVsMAxcdzwCkeDFb/WiH/B+/I3dy/rgslhqEuzyLZKlOR6Xet1f1
aL/FHddQz2N/sJnHqCzAW+OFWHwE/kbfacjcaO0JF8wTg3SDTnWL66IYaRNbxOMfhYqji9rGP9uw
389tfUxnGMuc9NsyvUWy5cUoxoUL9pklGTdQisUZRpX0abJR/cCoYV6xWbh8VPPSUr0fIs7CPY8Q
9Al7d5A2uvekeD2ACheUY2gxQKJW8EwNBShGdl6dwFGNF0s+kO23A60iv3xRuDh/DMkeNJYkznjI
xg8xH7d0i013J0C/bhfChSyWOiRNVTGexYWS5wG8iRvxewyDD/1nbwFwQbgvxxRnix3e6C76R8/3
ZjFubduxOUNKTAZj/Dkj4z6fY7pHz2O8dicfoxPKNTpc+RnA/uuRb3PasoadYigDey3uYhaXIOJ9
3TCcyrrWCSp7wXPUiMNz9WvI+yFP14PthiXEbRFhC2nfegsfUYD+22/rzruoXEoMyVcKziiAbnJL
M3T9/GZ3hAvomtVhdF3A0Y28Jkl3zA9DU/h5UeEiuoZ+wtB6e8SZHgNyyk2OGQAoSPtdFxfRFfdb
u5d8w5mv5Xex8DXtNCZl/M7cyaDbHCMmhje4i8ZWY0omoER5zmK/6RvhwroMirNwjgbnvuwfCOp3
ycSYX34I1cSfb+Nul6ENaxtnJQny52no/jm6ZfLz8C6uSx8xOk+Ay2dq2sfnfJHtA+g/7k1l3vAw
Lq5L0LqcKCbX8ZYO/yIsfNn68c9ff9Lrc/y/jyLxH1DXOGGOVR40Y3VNf7Mbsc/dkA9PeqsrP7fu
QruQIqw9Adch+nJdAMYxkUB+nnu9ssDY/fNXZZh6CuMmYFkUgvZHx+1DXEX3qMZvnfv10H5wYNFw
yIasPRYv1ykB9eMbbg+vd5ZwoV0BRd0liIvrXSdQLVhRb4fWr1+JBAnwzzsH/ioPwYodZ4UEaVFj
UiBSPTfuRNI5jnFleBtnkNz5d6iqP2saf/z1Zbx13o6J5oUOo8Fg11Et3x1b9biE97Toby3thNHp
yAvbFSXNItPGp23tu6RvAz8cgXDBWyYvVlGxjmbQa/szLIPTSNh3rzNxsVt0s3HclxDomRXUOUCj
apNWs+Pkt7oTRZeFHkAAtyybQvuHig1uOUBuXu8F4bKNdTMGYBc8bzO0A7akrrROSsk8Ld8FcMVy
6sAYsrAMDNhdAvndb8fWfPE7lust+sHwj17oYVQry9pGfKcD+S77+LPf0o5lDmUrVbnwMOsGKJIm
4Kg0v1smF68ao/gPfoAM7aJJT7NRt3HCWvK2VpOfebpkZQOVfEBeRBFByYnbmqSmKPwwc8IlK2un
tSS5tlEW5+YfhpaLMZ4W5Ji+BtFlyCCqnpGDvQd57FsVKs9M0cWF0WWtct2vYTYxEFKIxaCuq2Xu
1Q8RLjTM9qpUOxvCrDYmZTtYHSs/KgPh4sJaAA7qKOyxNIv/Vbr40IAhw+uGu6AwS9HoAzifZhyC
ACDECP7tZr/Kp3DpyeQwLGW07jQLq4mcm1Y+LKrwXdyx+qBRuuprHWWFtZ+jowHTZTX94Xcojtl3
Ebh2lglzlO24mWQb+PsOZejUb3EnJO/tBk4HaWgmWm6/RTUpPuqw+NdvcScoH70Re9XONBuCfXuK
1vq3dtr8uhbCJSbLc0jI6SUMs70P9odo7IOTXP3mT4QLCGPRHvUVaNyzqbOfFtFD5mfy0lzj6MD9
HCGKrmxQY5nCbNH1kGooTSZHCGiG15m7BGH6yJtq6vCoNXX7fdMrLKj1Y7sVLrAJJE8NPypKsrJq
4kcRNFMaSUy4+e3csSE96lIXYUey5rCnydCXgFXf/JZ2TKgAN01HrSHwhkdWxPL3pVm9hjiESw+2
DrTvtzg/snqDJm6KSVn2eZq3/NOvd37jkeVCm5qJQd98JSSb16loTqIaWpQw8yj4Sxe9vVNtuUHr
L1x8E4Cyi7GHJlnUlHGesqgzHwxpICx5tCaVoNdNNmbBToZAE1LoCkCLcgvgRo9A73/HXVGcf/1z
r9/6lTel20QlTd2pnjVHJiE2+igD/mc/Sz/aUeEirUC9X0Szyvesq/qtT8cBHLxJaEMJCY5cWj9+
MeECrrot4mIk6sjsbjcQRqw8bbzTbhdrZbt86sYR963Z1+8KCJSU1cWdSHN9+b5y+i7Uyi5K7WIL
j0wowPhZRc2fxazpeSdN/GYe2ir2M3UXckVwHrqk4kCVLN7/FGU8pCGIau61A67x5bXf4XiS7lj6
UlblkalILWcMsFT/lr3kfwdA8T1zsRb47KQfzu1yhCceQ4KFiTCAHthRRX6ZjIvN0nQoRpAokuxg
/wi44mQgpWdtwUUR63CbWjRPSAZasjhtoAMflfVwZ+P/RxO9dnhO0F6DUHQY1j2yfSQaZGYgwNjA
bv4yFXt7yitZPsYdBgPXrbFpzo4wMaqyaR22EOkqVZ3wMW/R4qdjkcghiM6gsUUvtVigw8SKfX+s
OhI1p9wOzcnPZzgpzLo0LR1NvWVbNM7nUaGvfZDdM013wRFd2fHrFDpWt7pI0JlfHvB0Wj337jww
SDA0OdnMdkXRYJ5zN0khtWe4dsFchgKGPB5yzdYanSlrQC4JQQm/nbsgPiBuVT3u8ENBCBHivHpq
8R8/9+Bi8tR+TEWp2iNb2P5Xb0oDPGnsV4Ny8VaWcbnq0B4ZVLW+Lu+Puvrb7xo6ad2EYZNBHiMc
s216aAFwlKOTGXqXfgfuAq4MOQwmuosjYyAdfCvXrkvZMN9TrWavu0yXiW3OF9t1eXdknE00gXKd
Pe+0vYdUuLX69f//UBSpp562fY/VIWaaJ7zoSbLEtV8G5uIKA8wB7IXhe9ZPOv5UjeH+no9j4HcX
XWBhG0vW0EDumS1aczY75lEVm/xm5oTLjhVUhrU27JdsYOE3Gg7VqS1DPy5S4UKvdF0BRtdvmJto
liodV5M/Areo7wSK19EnwsVeIaOJqC2mLQt5LR623ETmpEoiXkwdV19jQYf/cXYmTXLiWhT+RYpA
aABtycwaDHho2+12bwi/dhsEYp759e9kr1xypTNCGy+8UFIar66+e86bLchBEqhpcv2LrDg+C9na
QdBtTrcCm00/oNbb290yJjZ0hWSG7vmYzylYhfk5Y5Q+CBQKuwW2NnfF+GpkBpXR1B8obCZ1EDxS
vFE7tm4dI2tHd+Abckyrhj+Z6SPweCfwKrDBq5EpfzpaPqZjlX339A8NWzy3lWVTV7zegiXDzSxt
xPEA77Qhmlbvh9NmbENXZDlQbeJPI6jaOKi2LgJ8da+0+LqhvxIg2djV3gylQInemKpuGB5Et08X
AB/sicHc+02zZP63IF/uVa3f2Dl/AaEWiktxgT+EHSGNRK2WD9s4ln+7dZO1Lxs1ddsxsQE1OfPx
DL59iWBn5QYrBTYJtcs2Rx1WPaRwCf93zbxUoF7a7cOtmI81FR3bgPcpqmX+FGT7WyvieFjZkkZT
taiFNpjyzTi2aenL7nzddtyWqmct1VYQlhGyDKlqUasmPC9Sm96dlhTA9JfnbFMW87Ch8CnFXlbG
wQGUxJDOydRcAud82TobK7Ll0wrBuPIoocg9oxBimz64jCislF42DliuPRR809Oumh6IV5sI5pVu
tWfwebEax1Vfjovs060MyNNYqvpxN6PbGoUDw8vWGaF5Jn3dp03jf0QRwqnetm+/75UbmRnIz79s
e0OZE4ay71Pmj/Ip24Knfl1wdLSnjLXvCRWXQQVfZb4Wb8yUlzFvAD/tW33vHeH1Ux6C5i9/fy82
pHzWrU9DavYOJS2GP4596P/TFMWWwJU1p9Fq2PpN90XpOBWsxQ1zapi7hapLGzqOSdsO3aVp+PDp
9136+o4K8cmXf9GMfqtChLqpB4r7vJDpS2fc7gDQEXzZtrfOJR3N1KVj8+eGBEfUjs3qtrZt4Cpo
hd+rhrcpzD/PA51QGXEv73OjS2z1rH3bduhZVOiSNfz4QPGPU1fbToBDF4R7aVa0i4IfOMxXESfc
rVgVqg0v+7pjI4HBzdal2Ob6hwBqpRdGeXZy+3RrTVeizf4LztM5yGjU5XU0oMbUsXFrUVfQWJsN
oW26nqrGC6Jxb9wOLxQFvuwVsAoT4hPWpkPhNYnshyXxW7c6W5TPvGy89vuxCLWo01HT52OZPtfb
PaXmW1PQWpWQ067LLDiatJTh3yhDy6N+1X+4jaW1KitZZ6BB9jblof9pIVtSCsTgTm3bfFULqtXT
eJdLCZeliequzBMICWi3rdBmrNQ2c8/40qThNvcnbcr9tHm747Fo41VF2O5Z46sm5Sr7RnR2RPM0
uq19m67yS7/QRcgM5spILwcj47mi+r1br1urs80mjqLHa68P3hOuKH8OBXv8fdPXJn6N7vE893KO
a8Z1ScVuUlQ6yL/akIizOPBOMMIm9U5F9o25bhNW0PfZWZa12Mk5+QQzCwjOKuJ0X5OBtURJwPxy
k4dJ+baEZxIMORDRxk1SUNoSWl4tZ5rTvEnDZtlPQd2/OWDKfmcp3ep5a5mKqZBbQ9ouhZTD+GHi
/noOsrCPTQZq32lwbdjq6ryOmkLdpv6B5XSMU3mSfVtc9OYdTsiitKGrLl+ONZxKrCnZpjBNfpoP
eSfjcmPe2HJZResduCFXdbr5tU5hDppdyo1td/rmVuvWeVpW09Zl29ilNcSIqy5TERHrn279bq3X
UDNoCJG2TguvPp7zVYRJ123ZGb7P9x5FXr+VS9vJcYUIiLeIrE4p6byPZF2Njli1jrEuQ/DGpJSX
vfDlnV3iRmfZL+Fj2Y1DD0G5dG/2d1L/bzzc8EtpG2VBlUHm+dbV6XCIPxVpP7DqnoL8jY+21b+8
IffBpoVtOgajuUxDcvS+m6K7tAEvYmCyi7w04o62DaK6XN5QmjlesGzAa9Le0quV1enUFlCAIEsV
5T1xSiWgXvPlhg+xvpA2kIJJBf2xh6ANFy3dksfSZryqYelGf9VdWu0Z0lvKr57HeRF3vvy6Ml85
qmzGa/IDNmrSm3QCAhO+4b4oyhOoyRUWC4HI/zWic9PIkDbzNQBUW/auMRDB9R6DafnYLW7mbdJm
vtYx9CvWrk1a1dU3ZNP+6ggkgJz2HZv5alcA0l2LIKRQhelPRpb7p2rMUR5ZQhXTLZq3vSnr2VQZ
pYjRtnFdTqE54HGX3VNGurFmhRXPIxJBGczum5Qyrk5UzvWlCwd5p39ubJq2GhjXRKh6GnGeq76P
1zVrYLHbwtMKr/HlcqJ+0D3utaF3OJMbJ7wtDybG1luPfmnw9kZbmB6sPjA5FDFSo//9/YDf6i5r
MfNcUIMaVRyRpIpCH94VvsjddAmkDYW1YzbCeRiNry3nSU3nx16W93RibvSNTd8266i2yeuwDKDm
clFF/73mk35T+b65M9g3+sbmzmoVwKJmpHVq/PU0ZnAf4Fv9yanfbepsUuuuST2adJH5vwXpPo+k
vxNQ3ZijtrnjDIueI9/XOu3FOv0hgVl+6VHtmUdVJYao1X0D39DQjSWWNs611Es24OEcwyA0fZRb
r88q44XbVmHTXEvYHBIJd2wV5fiv9scnCpVot/jNZrgWuZXdsXcGGeuiOW8Feyerqbk4ja+NTm2N
QdUcfONSE/jhWckuuFRQW7lzkN2YmTYxNWsYkvhqNqnYyrcMd5ZIDdM3ty+/Tqufnp7ngtMCEItJ
200+t6MsohzO7m7jaQNTujm8oM26Kl15GG/e+qaeZrebv41IzftcIjShZdr0BSTN+naL6Di53SRs
USriKz5XwVqmsPSpT6B9yCmnh9sV1EafkI7bpvmgOh2a7M8K98TDTHeavrEX2OQTmTLdjShPTGFQ
7iEbrbvsmXfD9Gb1Wvo+J4TCjdtUdwrcbk1LKyelUI3dZPus0zac1RN8I/MT8pnZnfV6Y8O3AZpi
zI0U1aHTecrav9d9Gh5yn+5vJvhO3tk6b/wBNkcjsnLP9TbptNEZynPG8jiZnvKz08qySZopMyGU
bXO0Lvbnpd2Ky9bL8dGtcWvZ7uO6dWMtc9R0LO86MT9l4+Fm9iNtkobKbcq4YXlagng8mVyyiMBD
2W1PsEmaCpWzzRLsebqq+a+qgIVoUHx065TrOP+0lwWzmQMf5B/YbvE5G4e3NWv+cmuavWw643k3
hdqg6TV8mk37xTfkH7em/ZdNw1Q6W8a8z1M9j9Dn4QeucNINz5O/4Hls67usJSQJzHhe6/F5od0X
t++2YkmfrB5yaGg6o/5n/5BdVBJYojk1brN5Pc7qRZY6TwlSdpcNQDIkF7QbViR/QaLIMrfaVyQR
XvNe8y3N5tAtErB5qLxBdVi++SQJdRe8m/Y2eJfPmduhZ+NQ/rzm9dQVeTq3bHkXFny99CrkbnlX
m4faSbDSvRU5eCh6rT7X0In16J0448bRZONQhcb6qRk+Xc+aFJEivH8noOPcQO7fnx5nvGifqSL3
brY33mVtN0Cgl0tI55UkVU+0OG2k1ec2l9OP0EzyAcm25mHvenI6uCjctmQbkKIEtnU60CTZj7n9
QUIynXGhyJyqDyFo9XKXoNtC822c8QfR7ttY5O8DiJy5rTVrIRdZK2pIB+MskT8gr9+etS/8O4fg
jXGw+SjORoQiDcnTBvYGaS277uGgU/XGGLwGGabmqEZZ/xu81TommG1sSmazaqZpJEmzYRaHJSw7
q86tqFfa3FTB1YLZi9wa3boLJDrfd0N+J3a7EYzY2FSmJlaCQ1TJvOyf67V8e5S7W5xjQ1LFsmrS
oGQh5dkeRN26f5ky4TZ5bK0ob90hLdfgzOXe/oYF8ketBjecUdqAlO9vo5ZQn0rmZnw2e1ZHPqWe
2wnjWcfuzKGFLPI1S6qqfjYj/7qjftVpQdmE1FgEbFpyRhIwk99pt3aPPp3clEKkDUjBTq7uh2NT
yeTVPwoKXnhAPs0pOBM2IMUN5rafDTgCOsgyhGb5O/Bmt7dg8QsfpbpeD2ujkr3cv8Jo5sPSrU7h
mbDpKD5NOts8kSX6gEzowZZv+yDyO1vvf+m+XxPJwsajTC+4zHGQJBDbadKdBtPDMoXz27ycvfmN
xiXisUfJfASD3ewxyAV5jy2ued5hTQlvyGFe/6Jqyt/7FCZGEQSN+GnaJhVG3VJN3znKYD4FLav+
KeXB88gvKvlhLpsgj5paIo+TKzb/0OAD/2IeB9tE+sqAdFz9i8lDc5pCb/5WhN3xgAcGFAWvdf2u
KCiZo62cVhizIhCOOqKmOSowZdJW8gOm2b5/knnYQE/JeGvEiwKP8+sQxAAvyq9bSArIc4aLePDX
o0rymphHAjHdZ7muHT5pVW7QnLDhsI4X8IVgDJbQ1aijoxzxlO/m7ChsOGwXIzj9QWWJgIlLu8o2
mn1sIr9f5K+/Lgib/OqCpqjm64d3qHn/MeCy9wxb0n91UOdvc7+dnn7/M68fC8JW1xq3bhA9l1lC
e+8xC83HFSH9nT/hVttWTKGlgfzNMoRJ5uFdh5j9InjvZhojbNbL1KE8gExkiZxZojPxGfqEToGq
sFGvbEF+xqgxTAwNs4iRj4TSe6V3r6cdoN39Ms4K26D1sHhUklUogZ/Ynj/W40xPzXi4GRwLG/uS
9TLOdQ8X9EmOTST5npbwv3UbUxv7Wg/AuRWRYYKkzDM9SnpqF1q6HQ+2wJa/gIMOqiNMJrHs56v1
1amv2t7p6oTCkZddn7d6IgX02pN+zL7rlv4Dp9c/fr+KXr99CBv7EscEgSpvypJi4fVZ5/5yQf1r
+bYMYd2jGnI8HxDPv/NjN5aVjYEZpGU2qKVnydaVPpJwzXtRB06pYFQTv+wjFJfzodDYdfZJjade
bZd8DdyQQagNvmx8EXwMGzHiwzPPPHRe9zYfMze1PWGTYChN8WHEjNFdmpBDiiAsL0LW4fn3A3yj
z20QTNSbhGoAoqJxlNmJ0L6M1OF3bovKBsHGLoDtYyBUwjs8+8EDZIkOXn52+/TrAfNT1iovqb7a
X6tENjNsWLzvmmduG6XtoDgX21DtNXoFasZPYf/UBr3TbUXYGFiXwz2OHFQlMHpKUWILQQ8xfHDr
ECvXFpChmfl6/WqJAmsvq05BSNxKAFBm9bK3w4oeTV8eKmnhO1N0ZIs4PA0c54m1OjHtcpY1XCVb
q9429TycC6/UjlPcWp16ZyM0BfIg2XTz2JRsOZVh4bj0bfJrDMvCVDqXid50zOrsOdwcw36b+NoK
LVspCpmwNR+ihq6P/qD+dpoqNvLV0YLC2aCUSTX+OfHmXdUubpu4rbBVQ0fbC0otE6Ox2pUvnz3e
vHf76mvs8dOKr7Ez0XDvYI44kYQsf7Pq+OjW8nV7/KnlLaN149FrXxPpJZSU5GkbkG5za91amKaG
d9mw1zJBLk9AGGDdTlVI7wS6/6V2X7ll2YjUXJsNVg9A3yBWjOW+N7N32kqZP8PGBeG7UN8VCYpo
DzcRe6KW37CW66d9xN5TZD3TUV5560WySeCZkaC4IMeB9m7r/ILijdpkp73sqdvGaoMhLAiZXJUR
yUaj66QenR4ehU2AyHxuRWnQriflCh2T1oua8s419sYRaVNimT/iguezAOuwilFrySI/CNzcy4VN
ia1do0RBd5kg3fGP9OqvM1aj06yzIbEGVuWS+koke+OtZ+0N6wMTx70E5Y1esSGxqijbkea5SPqF
fxRVV0aAfpzyQMKmwjZFYdYjfZHoWp0QX/6jtsMt4WFTYWSGhbYgXCQKl2fI0CzI1lSh4yFpc2FK
5YjMRohaQE7v3yWEphtnbl6/wsbBDlNBb3wB5Kd5RyCY07dQjbhLedwoCBM2EGZ8NrRmwWy5QkjR
cjWiCCRsiyKK8+3U5CF7n2f+8MnLYJh6yiY16Ai+Vuqx2af1RKd+d5y21nGdjf3iEZX5V6O4t+To
ElRWOVX0Cxu00hrphWGfeTIWLKm7NqFZ7ti0ff3V+yybLmSJt4B1IzB8ZlN5D6e7sdb49Xb20+mE
PU17c8P8pNPzmUnzSI/F7Wb6C2DViW4EHOkneEi9aFHExSbuNH0jI/ALy8w1HhQUelq2XQOb1P0H
G0V/PirfuF18baa593VjJk78BIH080HHN86rzabD2nItPYhk+clUo0+k96EzynGqWJE0RSCgtmWn
CQuzOQqIjumRu21vNgjmCd11HaU7tre+PKtiDiIo2DROL3XCRsEI63yUIxVe0m3+933o8S6i73z4
jclig2D+HPA9mI8j0YXa466+TvJpKaNFcccozKbBhNmOYu78I2llX0cqy752pbp3j76R1bTls4Zh
aHQe9gdez7rlU8Pz8oNZ++Kr2HT+xPtycLwV2GjYgeQjV2Lf8BigPqK+Eqzo5Bbo2GhY5tfgIVex
JuFi9ieSt+0pmAO3OhBhs2GewiMGbdG6YsF5Csf+wWiPu81Mmw2bgv2ooKqKXpnrNSKTetcjnXcn
fL81N60Fe5i5Gg5cIhONzeZU08Y8jTrMH5ei8u/slTd2eGZfgBleX8MGlc95C5YFwl6nofXv3a5v
fb91ohKPGL/bvTUJ9gCu27SrE6iq6HdLxju3+NsmwrKi6pEWG9eEFX3/NBLIWJfIZJ+dIlmbCIO4
TAuJbPQOA44QGd//yoLZLdb0rbO1N20Jqy+zoWilhKiBCqIBtk13Zs6NYbWJsNKf+wG2PVviiXZ5
YHDAefRq1C27dct1vH8KC2pP0bCrwiWRYXMe9PBubcY72/GtD7/+/09NLz1TWVfPS9KQ/X1oivDk
5/PoNtltMUak68aJd96QmImc5+Yf+MI4PaoL31qpPhdyMcc2JlxRuH027WVdKrcHZGEjYUvPp83f
yZBw0uYnnocfSFm4Wd0K24OzD3gdll47JoX6XHn1jGtP5djfNhNG1OKhgAFtz7z9qvPxD1S3uq1M
GwgzVVf1pihHcB1ER5Dz7Nlk3BaPTYQVNUP6S+QjbpigIwrfOxHZh24Hhk2E7VtT58Ny/fBiOU5d
m72RE/MvTgvTBsK2qoUuCFx9EpiMpZUXfNtV+dGtaWthHj3kUjeU2yUZ5F2ikk3vtXI8/232a+5n
HKNhPSRz7f2bLfKTZ1Yn5FnYjBcyx0O1Tmg6G83bbH/0ptHtumjzXbPIik7BJjop6JyfTafpCZ4N
9x6rb+yD/xmD/bQPGpgq9x2sVJMRr2Apa6h8uKbw3TZCG/JCkq41Iiddsqvtk9/QtOiqT07zxKa5
uFfCYqPNu0Tu8ngwtfedHIFbMYuwaa7j6PqqRBVgMuXb/3yAKfN0N9i60eM2zhVkSjXHrttkC9ZU
Dt1pXze3pLeNc5WiqKC7vzXJDIvDWEm1PHu0dhOAFDbQ1YH3mDmYpQShrT6h+vDMNxj1uQ0ne3ke
M6M19ZGoTxooI1863s6XIOypW17dRrqy1cChYfP7ZN/VsxAJW+SdEOUaRb2Sm7aJrmbhfok3jCZR
WUWmS7+0IHtGb27/CWBs+4EuRfgUrOboHFeUFeoGlYKlJ53QT1x6lyyY1akah28ug8BtyMsXNXR8
ZWCSYCD/9E1QR2Gf1U5nBrchrwx1o/Qgqk7yof1MYVCsFXUK5rgNecncO3o9tXVCgpk9zaM4m+xQ
TpE/txkvsWvlZ9NUJ6MAkzwRFAmHHjKGbl1uhbjYH8Ouncs6EbXXndtlQPUl5PkdW7/uQT/t7svW
FTU0tZvkyINvdbsn2Qy1wN9/+X/R7K9Tn9ucE/ijUKEItUnQO/OTzLqiifpm2M8zr+u3UPbSD6Kn
x/thDeZ0Ksf9UtOWPouGlNj7ggl+YNrU5+tmqKKVm2w8QYqxj7NyXuhFDKC+/L7e0dtQoz4ZjnCg
LfMlheOsG+7PbYbKm2HY1GusXrYH3xdOH/t5d8o1IBx/2fWFH5Q7hXtbMvZZ1HYw1xQzd0vDcxuh
qvmx9bREHsn4GRy4+ndZ5ehPzm2GSrNwYdjL9nhp6ycDH9wfxdoW338/aV4//LgNUamjWpeZlkdM
9PK9HtV59ZUbi8FtemrmWR/qvTriwmOQnaIjNK1QneRmOcltEYh2q8It1JmMASG8BUe5RmVb/unW
Ldek20/r1Gs3ANh7fcQQqO9PG6ouH8eAu8nCcRvOkmtGQpVNexzMmx9nvC4jKHrMTsAHt+EsJJHD
sKuFiLe5OZ4pK/XJ6GN3igu4zWeVKsOjdV4FMRHLpwBJnahQGXHbHm0eK4A5UVeIXELqhIloRSQZ
lblw053jNpE11XiR7OW8x+DJ+4d1LKqHNXPzbeU2kTUIiKyNAWXxKoKveaMf+Ni5FURzG8gqvRlb
uahY3EKmdVefm6x1O0ttGAvPAKGUTejHTGHtB8XATkgrO12UuM1iLWxEgAHDwJiUc5zN8Nj2Asei
AG6rcpWNzBpc1/0YlbP7eVQBP5fMLUXHbRorDAPVFv3ox0dPh9PWIsOQQRT3zkF9Y8+1iaywQR03
XbItbnlh/qr9cB2fisMrPKdMA7fxDIJ6MGhsGBYHBWrbQh3VXuUGInMbTSiCluAucKDbZTdEdIUS
4lVI02nXtdEEGMAZuTfdFnvrskVtMQbnAQeU2+Zii5Vtiw+nB1hyxRXNdQTJzDcmvEet3hpSKw2Y
r7AUOQzBZt7qLlq78an3ls9OvWJLlall5wzyiH7cs4I/NARFAItC0sGtdev+Eq6sgnbetMXltPun
yp+eMzK6UcjcZtUafchjzgM/liezsy6S+eA6EcOXJ3Q9s0AcmfLjfONP0MuCXWZ97/nlxmjarJra
+yCseiljM6tP65Q9oKTvnnDbrbatyGKpu6DKmzWIacHeo6L4o9gDt4PfNoPsWGOGslFbPJDc5Keh
9K8S/2KHH4fTXLGVySTdKR1gHBVD5gh+YuJLOZsvTk3b6JBnmlzqDAcR0jEwJ5laCTdLqd2uujY6
BCVOIGtwiIuFj0tQjmej93rb5ie3b7+mIn4KFsvOZ6xpEcm1ZBijoAsfIM78h1vb1nTJDdTSyTj7
8bwtMZ3Wp/043HZbGx3qDyF3tS9+DEHR7YHwGU+Y4eq5JTK5TQ+paQMES9Hn3Q7Ao81Y+SkMGHHs
c/ayz/tDQcRbNltspoA9hAh5L1W9GbeVZEODdNQ15IX6PZ4KyiO8s69R46GWy21MrZsoJBVLmMHq
La7lWgL18IenBo8Dbjkj201w4sFk1qJlsecVb+d1ebMvgeOX2ziTGrzW3yVZY7F46o0q9uVJ0o07
pey5LRxVL3Aogt/cGpcHXLqmqjCfAz6Is1Ov20gTVbxDLqlkODDCs8y8C1zBnEo9uI00jWuguR7r
PS472UcEeZ0TzI/cbNW5TTXh1iL7cceHq6H3n1W415cMShFuC8kmmlgvVJlzdLonKv1M9TzEWX3c
kyS8Zs1eSUnZUFOwrAUzuMFhE8inB+oF7LtRsv7I9nm48wdcd8LXfsIKvbxpMASS4jQegiZ8l4d6
OBs5yMtWhwRnCHODW7kNOqkeZuX9GtA4aIuvPOjfZxlzi/BsysmQhYx9wylQuMp7x0LWRPkkpVvi
ywadFp/jWqevra/BB0+ROpoH739Oi8omnAYtOghcrVsM19Lqc22K9d0aMOiM/7758PWxtRmnYJ+9
ACz0Gtek2z92FKY2EYydu4upfHI+WD2810OO+oe6KOo/f/+b11P7lfn0i/zFhqMKwl1z3BoqHneC
q6sm5MED5PYFjr77+4n2yIT+/sduRIM2W7VPrN2rgWNDFcsfqAH4FijtdobZbFUvi1V0DU6ZZg1P
czv+L+8Ox3PAJqtKuIL3cE1akDYwxWnpFrwdhG6+Itwmq0RgPMj490vsV3J+hvXbcsFds3eLYW3h
Lcp5N0NDZomnAaIT14coWLI5LmQbqmImQJoAvE1sRMuikOKffLszL29NFeuiJvys20hP8eF0Jeft
SrIMQe2m9cRtnKr0AtBgHmZ9nUMHZyVLNHvr9sFplts01bDBdsPAPjnGBbZ80gHJonnvwzsvfjcO
AJun2kaDIpfOrPECTbVPkw+1uciUeMelUwEtu6l0lDriNlxFJrJnqIRcY334XycxRdmCvLZbH11P
0J8uESNouapp5BIvehQRVFEqcLT9X26NX+fUT413rTCgftcFR0DewABXpdu8uWX5bLZqwVqqq7Wf
YxVs5gJ3kxYpyuC724f7Lz+8nluABMu8xkPOx8ex20JoaMAqxq11KxCHIcEqA9avcZ/n8uQdSx15
oRgcW7cWbJvBOB0PcUt86H6OqlFCQUe19yTUr/PitWNKveyZeZxVa6CQHyOByx887MhJztvwaZdZ
5XaC2KgV2OhiXfJ8jFfC3qIY4MdKpZujJ7dRq4bmpewrTHe/K6eLmL09EkI6PrParNVUqymbsmyK
Cd/bt37XLE/VJII7EeeNndiGrZQqPBxSxxrvQ9dGm68+llp8dJqSNhF1PbBlNpVLvHLvuaz/XnK3
KhduA1Ehr3wpPH+N23VvT/t0+NHB5tZt+7KhKIhWspqu6BPmmeXi7ZM+c8HcROq5DUXRavFJr7Dx
ev5exs1cQAwfxkFu325DUevMaDAuFVqH+viDPsbh1Iej23XcxqJUpaqNeHqJ+5B+hsjk2+Dw3Oah
DUVhis9NVaLPW79uLmWTvW88sj84TUSbiuKNhrKVx6ZYo4j+lHtDc+qbO23f2LtsLKoWcwVqQ80x
rA23U90N5nGbxuqs19IxJ2ezUYLzQueTnuKShd7DiKzrozbCMWy35a6avPG2/ginOATXkhByfKFL
095Bim/1jnXmHQvDlTbwthgZ0ap6gsyf+VB5ffk85r689yM39jAbkwrmtoEdNJ1iv5yeGsq/7EHh
Fu3ZslfzXnNzNfiIWzqwaBrIEFXefqfx12+EzCaiNMSbPXgHY3/UAvX1w6Iu6zbDtRU080c6+c3J
73Lv1Gco93VZCMzGpFCR5UONelnioRv80yw9c/Hyw00qgNmklL+KnUIqZIhLPSabCN+zsrmTTnt9
HjGbk9LcdL43IW0sG58/k7UH+j773bmHkNCdCOHWT1z//6e40gsBG5gAD3Zh4W//tp4qL+uMVRcN
jboXRr1+H2e2NFQIOazWn3CPVX05/zOXhXeZR9aeS73T51yO7EnsnnEKlJn9vElmjLE58irej/Z7
U/blRXq4aLnNJCtnrTxosIZDt8Q1C7/k3aqjIUdNq1vj1q5RgGIl3iZGvBKKf1E3/gZFQz/cmrbC
5LbkSONN1yMMPE8bsWYx/+vHjrqZojAbnqqkLmingjX2jW/e5VkB18+ldaq2YTY91ZSdFnM2jnG4
RevR6O+Dybx/nDrGhqcCeHEs9awGpKfaL7WvPwxteLiNpw1PMVgFgAzY23jW+xiNuXjuK/9ORvDG
JmorTxXTtdi0F22cZ3Q6sSL2vUZHS1fRqBLrOx1kx4Mwbi+ezKadskYitQzxuBiUnD4xWohIhkY7
BUHMpp2Up2poSO9zPLO8/RsJEe9poVDEdhtha8myXS0tbTAKI1zA32V7lT3SZSvubAivZy6YjTtt
Hp8XougcT3xnbdSuITsFcJDJAVbgJKsDnzjOJmsJczGGUBv0xni5Cg22cJaK/GxvTr/vpRvHgM0+
SVmTpWqPIfbknn3UDSwETNfQhymEBMid37jea3+97zKbgSItaeYjzNdYbYae9gAFUbvfkHT15/Jc
qSJ/aJF5jsKV+pB3xK3VredsQgrG795UyZG+EVvWXQ54Zl/I5sZHMJuQGpbF77djoW9IXrAoOwR4
ZsdKEgi6vjycV8PxtCjQuClME0HerxWh24lg81FyYLJjFE0rCd2TcGrqaALe9fvZ9Hpoymw8qtmP
ZWkDf4nVsSKUYBBqjvsq2O481t2YrDYGtGst84ADazZLMWdRP7ZFkjcBi+stZHei1Ft/gv+y6yvi
d95WIz++Sf0Db0UnPUHd4vfd89+V+rWVYK3loh7g6Z2PQwzktVDoeFDM+/XtoIDb6AVVgt1TllfD
87qX9WnKu/rBW+rswtq6/vf3n3Drz7MyW0Fl6nnFKMWihkpqGH6TWf/NqWmbGKr8/3N2HUuS6tr2
ixQBCCQxBdKX7WpXPVG0BUlIgPB8/Vt1R+/kPX0rIodtisoU0tY2yyzL4NZ+upBwgZfTB81vU20G
Yuqf70R3G0wT4wFZjDVPEPqg021oQfAx/vnkOQFk0qUYWCQJeUbv83tc3mZGR/9L28pVEpwqj7MQ
qD+Mg4vcC/PjtqW+St7dJOHpvG7dm7v69355jshw4xG+BgrV9ezGQVTh2aYWCd2yozZ9pzr+y967
Rn3LkC61W0uEHgtYA2/nPJ7dl9tW5PrYpv1WxRLPLkcF/GHvQIBgt2FK6DW4EYQPTcNGmcvo3Cu1
yUXR4DbAGr1GT9ExIK3kaXCuxvUljcknPpp3csW/5CjX0CnVsNm5gQTnknbjkWzIHOK2FQ92DJIC
ikbbx5vW/lqBCWMz12xcBmeoZmbSyAeoW3+67dFXF2GP1ruGG2V4lqn7rXtVjLCWfSca/2U7XoOo
NFnWhM0iOIMD8zvg/Ovq5XsqCn979tvf/7/qmsiWla7EkpSufehslBTwxGW72xblKrPF8cQ+jPDB
O9s+KdHBRjPtb5MPotf4KQ9PYN3JJDins38s6Xgc19tUqOm17hrk4VIrDB4tFpULmnwvWfAeg+pv
C351rzU+ntq4j/GxKUbDafOToEy6baNcQ6cMbUWpBA3OTJiPrm4/i8a9k9H85WNf46bUHEEByuNj
0y08TSo9+D65rf65Bk15+Glx1b2tSPW98etZOPZO6+hvH/rqUAbWRVMdYj2ixuzEkC9W7W/a2dd4
KSo16ZD5vkUS8zkwW7a2t3HI6DVYKlqhGOoVlsPr8tHVJlO0vq2OvUZKletYJTAAs5c+mNpM2GUr
tqp/z2Tlb6t9dbNt4E/Mo9ERXBjLjxVZoZ+2rTcWl9fIqKqKZhp4FZ3TUb7qKX0VZrntRr5GRo2i
mxc6vZ2aTj64WeXMBbdt7WtYlG2qtJ9mbBM5op4bSgXFMMmLm/bgNS6qTkuzliAdX7xq1RHq/bQY
NX2vFv7L27yGRdWAvAfEhjjw6fg61X63tONtokn0GpEkxKZ0YzYDtCEVGbXxj3ZebsvdriFJWkVM
ktKGgKSSbJjGwzbbGx/9tlT/7650epFKTERfIvghxTpb+tfb3uTVPcmjxqZywYNB6kCAbXI7itvy
kmsoUgKdSbjCj9t5SiaaaeYXMCWhPnLbB78qExcSGZmEqb5Mo74Pdf2zY91tICpKry7KId4MV1K7
Cw4QAFQBoLQ0gzzYcNvbvEYjwedimk3Q15fJVNuRldQWbLq1pXMNR1pK06dJb5qL1u03T9ufns+3
ifrTazBSTaSt7eK2M6xIWLZGU5BFKr4tZ7vGH21dM0Wa2+1saVvEVn6itHqvrfCXmHJt9tcJG3hA
u92FUPMqN9Dee5vcWMZGV6cz6IVommaMzuOwLHWeeM0ht6+n27yl6TUGSU4KwSr09UWS5BuB3oYO
9I0Z/rXC01KTwIcld5gkS2g+tv2ypyp9j06bID79SzPnWuJp7oMeQmZpc1nbtvk+mzj44JtRvZRT
Sg83BYJroScBjdBYbNRdtnn9Vmt7H6ngJuwXvdZ58lEXyBA040vaWHUftzw4maQb39nu/1nif1mc
awASHxK9LHPtLlD2tgVfbLenTbzuy3oN8yiJp7zsmkBmoRqGTxsT22HGHv4+k3n4irFA+TXC/S4L
+JrLg5kq9n3xaHGw0FfuAI3KIYeDTih3UZD4olQ922994oqbVv0a4ESrEZqAWPczhk8FDPtM5hcT
3VZMXOObVqrWJJ6hnSrGLdO2PZjhPT7gf26ff1v0t536/25SvcUwrAib5qIIQnCugIYuoMw48qMG
TKbNB7jDJHmgO6i/wfXrCMgraXNC5JJPaRnvehOjK5gMmhRRLUKdgdLRf6R1GFxkOalDVU5BYSBr
cuBgkn8dO8EfQFIHkVylqS9kuOLFhG9ZjaNx+HkeZbVPosTf+wjjZav65QS1wuYiu+69+cVfYt81
6Er2yuiux3Iy+8vP6SUYbzOQoddgcg6PlNG1fYO0JA6eu2lYsmhI+W2zzWtIlxqmaUhLfG6Yxzyw
+au5EchMr+FcKXxLUB+AnSRZWYD8+CpIcht4nF6DuRoDM0mZEHPpFv+SVhK+WvKdiPGXF3mN5DKc
RDVIhNWl1bPJBuH1Ae49t5Hl6TWUy0YLd23d1peNdPR+4c0CAZUbXVfoNZoLMKUklVWqLkzzB5jJ
AWpS35bDXmO5ZLBQW0OM6wJc5A9J/KctjG/bgtdQrnaC/StRSl2w9E+coKPJ7XKbJS480/4ZiqxW
TQwfI3UpUZNkq8V4rC31bQ2IawwXkOghJ3Ym51iTb2ZAxwc8mRsD9LW+VTlYspbbQM50VV+isrnE
9W3INnqN3FJ1FZuyQSk/+F7fL06dOkvZ00231jV2qydrzSoxVYD89g+Bs1Om+/a2UWp0jd0a5ZLE
PG7Li4uqpRhbB8uEcrup3ImuYVrUlXEJ/zJMO0Mld+BArrm17qZeQXSN0nIUjnQE3diLrcmyayIp
MrDBXm5Z8+gap7UNrdgWnKIzulbDKRHbVlgf3TZihvnCP8/Q2oi5HqtQnIct7u4tBjPHwKa3wddg
5vbPp9tqhdI0bMbOPl6mvNEJzcZqIjd18qJrQSvX+NDMEIg892Fq8j7ciqWrbsP1RddSU2vJ+5Cz
VZxJ04hMx/xb0g7DO2iFf7+Iomuxqd5DzwcuwOKsCK0eJKHfCBu6G3fjVfUthrDuRADZAFbpF9nQ
eVcn23vsq7d98d/pX3SNlxJV7SE9LdkZpMp4z2NanYGg6oqmpdNtr/UaNtW1ITFLFbDzsIxhEXbR
+jFdfPr5fx+n/xSV//YNrsaxdNs6GlQ1P3veR/wbuAf8Za7TIKs2FZ4H2IjkjEI0buqkeYqdhz1T
H64vaxVPzwOMZn8NMISo93ECdU9Z13Sf6H7+wCMZPMZIVvcw/Qo+hTY1h4ltaT5CIfoESgDssTd4
0/7vL/GX/XMtVZRUUxhPnUnOCbXtA8TK6H3fMEi53PZ49s9jC31uQGckS87xLL92pHkJkaLe9uir
eBMSbJm3XOZM6nA9b6Jb8pKl72Xqf9udV/HGiRRCdd2SnKHOYUH77NiWR8yHH0I1uZsSg+ha4WqI
EjhrLWOCZkW5vopRrDteV++15d524b/tzqtOfBPA29DBV+qsMBP/YLpyOWkEzzLvxrSnedB6iA2x
OHpPn/Ltlf7b77sKFhh+jlOzdcl5TkVagNO6HipKTAFJE7V3SFN+vvPe3x74L7/oGqAVhJsZ9Iz5
UFSP4fTSxEL7vPUuLETtbd5AhTxbadK8lBZSpgUcIyNQ3MJmxBvsPdwK0jfcbeST+MSMjr+oZCk/
GrOmz4B+9U0WdxPFebQBkBvbjPEfHOjfktpnEdTVox5IeYAC1/yxhqDKaXS+6rOgdOyCtsGnTcfl
rqkac7Ag1Pg6E3QKD+nq1kNHiftU04bcNTUb5izhVGdNrfovZQRLzncW5y9rc4U9cfAYrlUnt7Mb
HZQUQ7fsuKLvNEv/8oavQWTUTx69C8POGqf6ACECvU9s3Oys8e2HXq36nQnVf8rhf3vDV1GjWnvd
ubTF1QB94uDU2rmD4QfwEtkMC6IdME7uC6QKup8gRyQ7E1W/w8jEWWjXOlMYhBz6ahXvwBL+EiD/
C80Td6EpgRs+9832q4cqTSYtlvam13UN6CFdA+2/2EfneGTfFpvV/fBOXP/Lu7rG81BSGs1qJO8B
cUs2OeXzIJiTjG+xyH2QbrdtuGspIBilMxXKLsKrMjQncjg4fiNeO/ov9F9fdpAe5uEZZ4n/abmQ
ew+16h//e/HfzsS/7bKrED+OK+S5xjA+J3WafubBsJypZvYu1rzZ9WXZ7OdWrGcei/mmBml0jQj0
wbSyyXTxWaP9eo6xVQt4KsqbSqro2sYyrLq12gYbn7s09mflXJh5FaYv/3u1/nIOrsXB1obRYE0o
PbttcS7zDTKSchbRp//9eNBc/nLl8qsLBA3vtlZoGZ+bgFVlnFca+rA+bwJK4ihLIXQSfNjmifW/
FPrYqcv0phcoDUR6JhATUiJKpM82g/ugzWBt5zR7KjFcnOrc9+E4VfBFZwJju63p19DkhNM6/jz8
5whmw4Ix6p9y7NJyyTBGGLcHzUxS/oSYgUFrailhHBFm7Wa1e4jUXO/8mkaHEirqZNcHDS6LZRrV
0YLoK3YVhcLxIDt/wBj/LjKrhhWhg6Hz1LokyGNbJQXkGyEMF1a4gNMBFLhjR0RyV0Nb8DlUgYyL
YFPVnI3SVHsIJv8pFdl+yTeJnXocdNYF6fBF8kU+NGXNXm26jI9d5YJ9xaGKPm/S6j9rv/omqxdW
y0cP+YyvVoiAHCqwtOtHPvbYHlmP7M9ikytNMkPD7jFVxhe9DXQGdRa849VMovBjYlHr0u5OhaqC
E3PXZobVL63Z4rsU3wGC0dWw5HUfyoIRo3OjR/vM/QJ7xsh3fN/idT4FkJiZHtJaLk0uE5c8QiNe
PhLJ1bEebUiyEVrgudmgCHzczBK1L4Bjw6O9sulXoiHpJnjJooLa6FNcquCnjKM/bDXNudXKf05S
UTYZ6EiByoEfMwUQ3Elh274vfDyMey3KHhAQRSSayRyCgn7q289tX0fwAKkruJz6Ko3G41xtUfCY
kgUg/Gqau/movVzop65pO74jjcPPj2uyvPWhY2fyiTN77BQLT3gBDT6l0wDXn9q5hDBMO6P7M2QK
1nz6syzFDOWx3qRrtUPYbPSQE1cLdxcK/GhGVTPlmy+DJ2XLIM5rMKr2smwsvHTHOR5JMfRzU54G
U6vq0S2j3yvs97t6hQPiSNseFne85YXrFc0SFCWucLX17TM3og72Sd/xYO/SiLK9TpbUy6K1G3oC
GZroTfvoOBnFfdLJrvrsuo4Fj40It4FlEpljkLvKmc7gk3Q1OaB5GG0uVw6jpDOL3Vjvo7Wf/R4E
2pJ+n4ZJbU9EOvjCKMD226/RtJoZzmANjeYuizCxmDLTTpO7i6KgpncLBlPqp9rKUN2Fqsd/tViT
5BkuNgHJVryMZF+pxLE97X0qjrOTXuQukACYZW0AF5186tdU3EvH0/KVAxvr90C6Q5dHNPiBYrMN
gSjBvMSDfIYHBOS8APZm877q2lj9hshXj1keirOpfGwpNuJBjNPEzk3Tari8tVah39CWI6bcAwxm
pycjxnKnPZEY6nZlN/GsT+eZfakppe1rt8I68lnENkHGEggcz3gMW3rcXMyXPzqqyAS25aw6CLov
pDxRCymGIqy0rk4Dq9rhN029pvci0GZ4NT5dxJHSRJFPpY1bJJBNzxcBRIamcS743MrP+Ck3PrVd
sgU8mykR7kHxoB8PkFxk4y62feA+1jxexnseYl9DFtgSvusitrZfoK81Jqg06wr7GDYZ6aE1Y9rd
b7QcqmOqte2+BpuI7P0at30Z5pPvgrHMYNJF2YlDgsD98lK/8UkasEoOOoQ2ybFe7FpeWkAuwyOr
UmTuwHEv9XZaUjvNZW6SpFHFECzxW3QdQzJ9cRtrhn07di29ixCN1mTXqEbqs1GgVH2ZYsagAMRc
yqLMuVnGZQYqHWA7NWKFPS34TvrZg3vU7GQq++QEwnJSvzq59vxcwWZyr3yV1Id6xv+HCPnWyB3U
QEX3LCNYVNWZDk3UHJHGrLMtEjcF9RGEQ7W4/ZYKSKqvNV7MA2ExpoFwmB0tO+AiAm8gTJUaTnMz
zu43h8snO0YNqJGZgnBFmfWeeV+0vanDX5ufyHiwIcTrdOY9n9aMVQkpyj5UxOaBbbrxexPxJXhy
tTMO1uUgSpfQmQqDrkSbiqGN1NepDrZsCxtcUGlilfwBJu9MPvAuDMezgzLPcohtzcVdaMJJ/NRN
FIafBkgaub1mdJBfaejn6N7yuBs+xBqb9M8UkYmfKoxvuyBrSRTGP+IgGvyRbjEJLr2bFpclQPx3
v/k0TWuV0QkGm194pPpw3yjApu/NELDlbu4oiqOsnkphvo/DKNMHEdZ99brgIExVFvO5l5/EqiTZ
azlHbB/xdSnvFAgEJO/oGiZVYaOYQnqPzORg/NgllxlTbPUdvaOo7sBemkLdF1JFKfosAS6T4Cec
8AJV4BdZY4q3w9GvuYwxCpqzyEU+4LuIhYm5UxFsv1W+QZFj+rXZrjfftUv08H3YFOEoz1a9fhKN
MNVH2gAl8nusFV2bwgvCxmTPFEU/aTcMbSjuoCBn/XOkSdBXRws9PDHn4JIO3XGsuoWWxzaVav1t
AVfH9aDgICd3IH6mVmWiZm2yZGyzKmEQRgbrOM6GqCXTXSQ6JTOXypjjtpWyhxAu84NPwh1wAUz0
RUVd0sQHPk7D+NorCOkkhxmOCJDjXGMg5b7pMemGNWfjhGG5XSWIYJlYXTmxjLmQiAk0ILUcZC2a
3hwkeAFlWCiWCuLOaM+P9DmaIB4453RJWfddWze2bUZNWKlzU72JSuWxCmu7ZbWYuQF3aWo3Vohp
cLzKU8wkg4N2BF5KUKujOjlBZHI1R05cOP1Jgpbxwxwp0h4qtJ5EkWzMz3nPrUbCtKi+StQ+bLgs
awxlJuZ2TE/beqjZbKJXIivX75ZRxH/0xl34m9uJmmO7wLBliOIorwflniKyJEHGTKjjA1yUS3FJ
yyhYYOSWiGU9JltIzwKq1yvu69mavfRkCj45asptx1IiE30oo8WQu7UnU/hT2Cg4QrMt1gcBn1q9
gwJ3n0x5OsGl715VQRjdN8sKraAcXboIaKJulk+lLR1Y43aaOhAg6Hoio3e7ch4hV9uOUDicoCFw
SJFG+W8Y4wK4hq9Me3HyJp27NKvckvKdoALIp2yDLYI7zcgsETWUVmOWQgHzWQCD5boMWdUcu8Nq
hij6EG5sKcme8qBbzpY1Sj+TsIeEXQyDMaRrOLohNDo4dWn1oyS080eh+DkUcXOqIghMIcKmzevc
plAn6/rNqELzNRKnJOy9wL/1jvQZQRdO/TCrBP9imypSnZFZM/p18Li5HgHys9EH2W6BOU2DwAZk
wCdgsDHoZLAHeJF3+CTCxNt4xPtbzPPGEvid9lb9wtAJl6GW27GEveIfzvtq7LN5clP7RKHLPd7x
tlr1IwUtKXlcFzR3X1YKGO4ROEWrqmyqqwTy1DVd1z0sGfrmdxqGJNnX5RCI13jk4/ySjAB6v8jS
evlT47Mi3zGcb9U3OXBYpgMwvFXscbOpbkCdrOshwDcLmMuqoFYgV/TxivPr+2kJc3Rs1Zo1QczL
k0B/e6+XBogn6De16hCZifeIFYvRj5KNJUFGWQdwuQSsQaUWkJHdJASMiBMWwOMxD5T15GVsOtXO
OwwmZNIe61rXh5QLXNUDlyKtcp86QpGcbQn/JSHBRrucTe0cPLBpTtQpWrakySLoXB82G+sXrm0J
k2XDUcftG93ESmRzMAb2PhbetVVmtLDdQyRN3YTZyGD+i/uZ+KjHiyOl3u6hWFqNTa7bdc3w9wTg
qjqpxuceFwTCH4C00i9Z2StX0NUv7a9EruSZbTGqdwuZvYtDmj5siGiR39Cvi0n5EbsW+qccspbz
qRdIojNQydbgIRw6gWGsTJO0vGMwA4yRMkyNGHd4cH00EDJYPla8TeflvkvDtnuaG7nyoh7rOnhG
oqACUCnNOpR7YgPGP4wpspW982wUzz5tq/nQj1zexWIAbThNygNSrtKAehKY1B4Awabh44Y00O7a
CPuq2XlwjPvuNCVN0nbIqN/6e1U4kXs16m7608964D9mSC18nlkkfqM4RTDbp6uF0PAUyWUsWkiN
/lph0ZQrjBL3Qw+tGZl7IcvY5Qg+dFp3egaBpzvEIzoZ3amEoXO3Q4GfGlHEI7Xzx6qtynkoMJEd
urIg8SYonABGH41PSdrP0RPMbMmr6mYBuEyJykDkdHXKiM+ojKEnMpoWHoJwoII3Lc818YxANQqt
1TgpqtgNEO8a0uG+Wmjwvaesq9p80URHsoimloQ8sxpMgK9dGJO5IHRxo4Hl+Cyn+26ZNQxbBolM
dsS4K6ijXb+Usv0mVCvmncGJSD4IfInxnHZ8TuocI5+h0F27jlnci6bOLGFv1nUOqrgRyt22nr43
YGiEh1W8OfLkfCGefEaQtcyjdiVm3W0VbFHmLPXREidZ10JY8cBMlVT36+IpPc5wIR1hXA5JlSob
SotxS79hMpG8wN3H+DsLWcwohQrgiJtUBjTj3jS4HtEjOLP6zbU0hjLjTsxjUjha0qjwJlhe1SzI
gUdR/OjGlZCCLPgzeu/0dwdWdbsfdKfvsVfYJRYmxRBqWEk+TC09WbpOH/XCmpeRJ2bJoGeWolxD
I3PIQkyL1iyAXFCTfmRxvGAM4drfVPd0RmsdkJPOL1u2lCl7FhNKLKQkkKELURYeFCItoGhbDArf
bJ566hHhF7nRs2qsv+B09WHewEoHje50OxlIa+Rs2AZk3/N0TIIBCcriYfS9CpsDRe0Pup3KIky2
/tjTRB54KeezVghQIpyavLVNch+GaNiEVauRsAEYJ2LpoX6/BTve+zCDJp/JRUTnHJ6HzWGa4va1
n3oELSiLFVrycActKoYUwfGMivmLH1KDsixG4jSg5N7qPthVGjFjjPiWm4HNmWhgZbpSNDxgRv6Z
VtOALQfgOwKF3BH0TyKsAZH7wQQeFVMznFay/IQ5J0PWWKJgsxyfRzVmycOll1j/Mgr73Jqhu8Dd
PkIVEI9/uo6Fn9oa4SNWZHqtm37Ou9izJ9i36U+aanmC2aI8a9E5xJOuzyjpWG51WO5WRaHeEjJb
7oAaR9pUpR05gmk8FmunkdLBEGP4Nq5aZK0EfFoDJ/IRrDFMmxgt9wKmxUfTIgkE8G7Z4jwhVkK0
D2XzCuzRARgvdongH9FmCULDoWwmBn9dSodqt8hYWMhXJcuPuPNIgFHcxk+daRTKf760vwGeDI59
TNYPMYifh6bkkwHlYcOilSopSt0Fu5p27U83zeIyMta/lEsbYedHCsMUhk5yhc2w75ISutu6jY+J
Lu0OYtnY6N66Y638uuVrOsx7SzpTZUEnq99lbdWjTmn5tZkNy6KJWLujVdh8rp1c1r2xumdnFTRm
r+zAxiKMa/eSlGX73MZ18l2GrfoDPzcCaymGxCwV4tPWEELvQcOtHifv5GmOqpRkC5QnChDTkQOs
ZmwOCkOg7wPiYHdkG9pcha5KedCJhONh3NZBlW9KrkeZhmW1awJC5owHRodF2zQJmlv9tHq0jvTo
CoPrayc3uYavvV1wL2eqXoNLGPNt+BwlAyT302Qialejjul3qNbjOOu3tHqgGy/vacjMCPNWXqOJ
ZNefQbDaVwa8wT0jEHvDu0OJiLJyQj8B9yTZDVz4F6ioQePTj7A6+SOVNm0eIId6KHW0MEBKB1iJ
c7P1T2WIFHPY9HhexwiOXy4UXfmAaVhrHjakv+XODHH5CF1OlxZbCQ9ffHrkF7nAVf+dsYWfgPNr
9hEj/o8cAr+h5znLM7C9Fc8cctUkx+7QZV4HcC/LI4DOHymfcYzm6c3IjIcJRABqT+ZkHy0J95nn
aQph2J63FjxOTbtTzXH77ayl3ZsoeauQQdrkuYq6nt0TP4hfAVeuyhmsrVDjwcT4NWhjjl2MCUCw
AyAGaQrHW212tViHb8jx+i+wfZO/m87TJAsFKaOczTFS42p0E9DgC6rMfJ3SacRh6YOvqpnHBwSF
8Lvvqvm3x1juaRYgD2ZBYLAnybwN9/OcsvNcldVPVg/JD6Rs/IsLLEdNVrqJXFaon/+pJPK3LGrj
VRcl8qSHaeurLY8Xml7Cso8QzIc++mAGZG9ZgP1fZdtUl5cIGUiVd9pF/V4u/eb2ZR9PzYmFjT13
4VsLhOOXpRke4QbknRZNjbqr6pyCCcG/wKU7rosyGQE0jkAySPJxhgfhw5AEBlqhvAUh7alfOCKb
iBH/nrZtlOTrgqzunPhl2BmI27FiCxZ0XKF9ZNIdAB7DC2QSoaIfxItIYEUjy/R5w6z1iI4HajME
xUCiMSTq5q4bgqDLuVsJkLkd4kXVdCz6UpVt+rhFS/OxCaEqVmx8kD6P4fjji6GT/TbiOlj67qVm
8fZzGCDEtgSij3dkte4DhQ35N9JYfmi8GNRl7CjSv6SLTX9cZ6U+s03RqQhQzz7PENP8rTdTmyMg
dtuY+wWtvT2zoG2CEFHb1xpw6EeQr9xDy8Ha2cmkqfwOPQs25Q41SHku0ZUfj/iJ9BwBYuQOlIdM
FzHzDd5ToLoyX0Tg2x1jwBjnVcAr1BzAfAzF4GP6nM4rXiieXXUZr9z2GFhgl7MGlwXMPOiCK6uB
WKa7zKWev6uk733WrTXmGayLxSGI/YAGyroiCY/7GSjkSZmZozlbVkUFR+Ztp+hSNme11TipBlCN
6IR1K9kuoYM+qRQTvtkNYXCKsHTfyTij9V4jMblPKZgJexm0/XrixjTxyaUx/+rHZjJPnClYsI9m
czgQuNlYd0LzoDI7z9EgO25kmVgej1ZcZLWsYJbApwRtbTZN4SNyr3VAlTANVS6mJVAo4fQ0F7Kj
b/dvJJs0PZZDab7EKqja53QIK/LM1zBacyTozXIgfQuNdrPy8GmcnP5uhg2FdKJWtDMh6WIwWwnj
8GddcWQgkPnpy104tABhB97T8T4O4mRATTsFS6E6xR9bTaYffhgVFLpMk+5Q4aGxAmpPW8MIqqq/
J5OmBd9GHWGrr1NVOIbMwKMwa/YinauDB92SZ0Yl5Oc2cX6PjoRgh5V26+nNuFL/pK0PPky+tKiF
vLR3bTDa7olXNDihBflU1TN9DGFGeYYyHFa2WRtwK30kOZqNzlb04Prl/zg6j+W4cS0MPxGrmMCw
ZeggqZVHDhuWnMAMghl8+vvp7lxlz9jqJoFz/ohkta8W+WOIW1MntuOt1y6Yaz91q12eD5cE++8z
hQS5raeRAV9tD4Nf+2zp297rTOxC2mcrdIZvepjcOGPqHRXadbUMZ23Whit5YTFLhsaNcgVQGSed
cigIWf1yuLlOVM/JxGTZJb7Xza9lT+ADp8vWnZXTHn9Kb4EVbksCXh8Hdx3nPI6x+94JzdEPyhsx
XYiqn74ygyyGNdvVBI4ks6j8MtuDQ6057fJxfWkCOwpS0FGvOxHH1G1ZbwdVnG4SI38wbQGchwmM
SoIKxCZx7I0T1fP7+FFE1p5aflT93r2mWdkxKns91faoQlohd2Ye28hT4PZxnVgxXShsDoTwJbJU
3Xw9+sHorFemjJK2pcMw6zQSNiLch+YaLl7wBG4tsrr15GNU+DwnbhV+BLMLXhWx5iZEXxTdh7Rm
cpGbPW4Z9er4/7Vcft1kArrx60dBBJJs8SJ1sjnefPb6/rCTbvLafBei+1Es5Xxyt4Wlv5w6eJY1
Hl+XUZmfwl4EzvoOAiHdRkbufKkqTgI3EpH9XJIu/94eR0MGVzE0r1ZDHdOjjqiTYVnfCPpQUBMm
F4W1g44iUR7OipplL+XFC/tkGkiPT6DSzKuS2iwZmD73gLuA/yXzYA/z1ZZt+Cnjsun/Hd6w1Qnr
JWiBPSg+pJ6e3Pti9Go37Xu/R49blNbxrANZNOdRWatmQp7jB7T683OxEJ6WB30VRVmFaG3O9jBu
jnQstHzdcXasqSFj4R1mbfw7OKGhNKV26otonfrMPc/NJHV314GLYXJia/xiFtbyqdp4pgirM624
L/VWTnemCoMBQg2c4bLIuNvztjbtpwbszqUqqu+bH6w/iIQ1fwyLzR0APE+dZ/Z30pvwCraYdaJT
U2j/aWG1ufJqVVtmPF+3aT9iWGK7aUOP6CLPmt4d5c/BOehUO1y/JPImhRzYHnsfXcA9BFYf/zT7
4cDGjUzfHBhj93cYRvN7PEpXnjZ7dd5rCTsmK+1cUS4E98vmFBSMDmI670dRMaFDxvydg5GnQEa7
g3zGG0KI4UCz9xY0tYoA4G/FK/IebduTWwg/64TfrBcGBJXUrimZKfT8J1b7tN5oW+3dvA/kcd/Q
0HaNtDc+zFsnzqUdUT4MLEcOWmRoU8qo9N2vii8agJQc3WsXTlxwTHPVlHS7PwI7AJdS4ohR4oy8
3v1TakiVZLUgZ+aqXv+t+H8qjvq1SZSsig/T6j3k8ZpClUlrXDl4Nj3fhLVX/zo/ZggWJL4LuhR8
WJZQVtttmHutLmqOmrfdKiE5MY39t3O1cRlPRwWAufsQwTrq74oudl6N5ZGQWFp2vg6uyh0brqzm
jOGg85gMvagMc8+15d0xLP1p8/jrHXsuT1OlwPzihkumg+RJ+jAqT8DCg0y2cK10toCsvTZNzCZG
zCbU+2gXt6FSjLxrs8+fa93orBiF4Fax2i4ZIvc4FRUJf3BWskjVGruXLezXj3BfljadR84QHCfh
bevC4eKZovfhdqrgiQ0MvhvSLO1bMQICFNL7MbXVepo7KV9QDkTZHIRbtg9i+7ZYk8lcKOdXHVrt
U0ddSgrMqS5lWFgfvO3IRW0y9BPQMOe8FKOdbxMAAnehPLfe0vAGVQVrSUQhWtp1Fe9ld/SMcAa/
R7CVn46jsV+KSLG6Vcvj2KH3jArm3tSB2rq4ExiAPcrqtni9mwCJ7qycM2GJ++iPCQ1XZC7HvpeZ
Tr+uqEIy18NKJfZQXDpV7BffgYzte2MeWDbMaeeNeF6FVV2QJIlr26roNFvdcSZ1pH2YWxHnva5/
91jZUv5TTFnDWFTJohqqVo2qTKbiPX5uamF/bJVyM4hJ+wlQt30cqs75zcPuZYdfqtTz1qLIdmXD
ckhXJsor7aTojyIvmrX+9CSYodfZ8jJVTpmF8pg4xS3rE7lZAaBZfTom6M7UpkanNUKPxXPh/wmx
Hi5lfnjAg1lNSfZLGVbzCUQaWrTY98wbw+Uczia0kqpYfxG1BzRTL8dVK/8PA/dfLbfgFZsuBcnE
CjzuNZzVBk7/bks7PEP7ulll7fE1ikfrcdr0ZzCoIW90Cbsii5iGT6g9VpCa27IO/XeQhekMaNXc
2QLTGqJDzUVu6r+uP6sLOGTw0o7z+xS21UdrB9SyLcwAOJSmgni2prknOTV6ddoqzI4RPOJkBXGX
NOUYu4lSpkvMHNpZ0Tu/8ZVNfJ6ryI547NCvlCYI8x7X7piiZOmTeBPrlpaoJ0oue6wLmW6QNel9
ls+7Vf1wa1LEPsut93aSQkO7D/xc0u2YLuVRdt55mxcuwiaw4GOetalt+dAtk+tZJxNgrQKVmmd5
CF6ATqzf1iPe+wtjm9nfgFJrBVllRj/+r5xW/7dojCqf7HIPda6cyIz/KuMdc5PsWyOGrJxK7d6O
mDjlz6jStrrj48auLlyUBNDc41A+uUTFew/H2DWZL9fO/WY859B3buN00I3evJX6NcZSNnLtrQ63
pN1qZ/svXsZS/42sLdAm6YfKGZHz8htMGwRebgnp00uZLn4twXSNE/9c5pYZ2g8j+Qj92Tj5uPbF
/92Ide6G8/xebkvVJdsUjVZerLo2KaBuyGjpz0jHuREpmUVDOii3/DS68eG8CssP2sdKFvqDhXJg
Rmo5brq0ag/zYZMNPr7EVbSVJ4KtHDuNWz3cAFVc5AxN0Qz/VtR7/ftQC9O/OgT+j2lccfHvtH9s
Y51UvKz1g5oG3aWxQ8Imeyc0lp9wLff9Uz/PB5+0PEBrk8YAWKft5oxQDZ6PZOYujj3fPOD3LOT3
2VImemLasqsPs4ljSI7FH7aPqtc8TK4L9eTkntncHxCvkfPcALLIfyXxf/+WECU2EXMI1atsFXbE
NqtAGK5qXBwvBWk6rGdGn1nmU1Ra7/HGU0L+rd+U2kaYUIVNQW22EJRnW0vV0+g2V+DGs1hJdk6j
Mlr2t7mEnMmqCdWTlYQKoS9aWjXvHbSvXdjLP2cbUPDl8HnKFw97W1IXNAUF0gfu/XnM6S62lu+N
sPrtbwykFLkE5407Td3uQpbrnmqudTBlrqcK8m/aB/nNqy0YcfJBvMi6dkM5RV1WD8jN7loXyVED
GU/ZwC02onMu6H1Gc51Ga+pUFk5d1D5O+7jH57Cso0FfqY+SjEWU7h4//XXpZLrZHm5Z2S8wTVnX
kYL7Xwm05b3sVCIMOtuncAkKwjKoXyc31TnEI0Ue8QJp7aLQsH0+oTURBYKBIbEsuT9Mjhd63T07
Kdtu0ruEpf0RRggxnbw1qA7kP6UCsrjH2CvVeNqrFQxssWXQ3jR8WPsbAqs/vk0cWOJf7cw2xGRQ
tVtlX2xsoH7HrBCilYPbavjZs9ntqsjJDyfoe3ancrZmEkwPxwJtOHd8mbK9cp6wwFFzp9zjuy3X
cMi8aY6q5hWywGzqMbLdsLMz0kf08StwZLB/tuFSNjDcJmh/7SACiz5VnifL0xBVux7SyRWHvskD
Apu86QBX8Q480J2PL+/863DQNQgBv846hQ+VbEbESdqYQmv8CQnJie4/8P4mzHn72mjNotmMN1Tp
bX9zBKuZOnGXhhHNv4tgPzEe5wSfdNcOv3iZa/9mz26lE715m39y6rnk7W+oaE1XZ4rIH5njf7K0
q8+V+Wef4blKEU0pzZlxJ8+DL4/2tQgmruvDpsaKwySor5BbnXhromopnja7XeebNaBOvSOogva0
Yhq7DM26yGmaF8wmq47+lHHdxMnu1ZpXVDJWMDLq2froOLNVzs/fLnmFNLrFPx95uRPYx/JY+AA6
n0IewfATxZf7R3v7EQEtQKACa2+R/yAgqdk5oDa8cxGMCK4cFbev0VDFNIjtgR0E2dra7kicgN9+
LxHZLE8x64VJIUZDfSsV1cMn4/H+5kMMCZx4y34MbqpLJMUfm5o3L48de58S9ofjySi1HSpZMXgc
aV2Dvz5bqF7ECYqZYpbaM8IwkOz6Xrt62dOiaIvyQmZcCStZGvpyeHlwcyp3f9XS2vxv9hbY+6dN
vbWTmYWFHHB0NR+766wjwzGxjT9WJ1bneUOx5skgvMbeDOwn0JambtNS8BO5Nq8SQEbNi16FINgx
LRppzD12ZEqhAkjEUYZE6PMAuO9FI0CJhtZqSaCv2+fJj3TwNDHtMrSU87LDFtbdXdNU4XEN8Lhf
ka8Hv0W822WOYMP+7gbh+ib5Zoke3LQhs7ULUIOG9vg6ohEI/wRg87+Kgrflsjf91mfkIIAMhjaj
4DWEfffvECWsL37lG0D+ro8oWxL2+rg1Vt3c102pmDa8bvn0h9jbH+09Hn7C5e1/uiLsmjQeitJP
1OL7sHoSn4iFejXd4mKN0nqty46LgyYVYEZ+uTAJQzXxZcmkOqz2NrRRkPeyW88iCvearPkNGML+
epGVG8OGmGH8WW7zgecKOp27Yh1kCBTqNh/utKq/LUThHxKQ1fF2+EL/NBa2g5eaKqTifhwbi4xh
Y63xqYAhH3OEk8eQxf3UMZhsXtk/CkMcWtpXgCgnPF+19Rqg78DsdTTjLyi5L53xF1w/JfuuFhD9
vRyg7BppjwVMjKy9dKsWFHDCeLGiwivyGi5UYRdPALh4vRL0rs30j24p6eQlUhaGLTte4ibrhemc
szWMlvvdVoXSH7xV4fblfwDg2jQFok8xMPaY8MV14d8pHppflaO0wzN0LOWJHM4huEdDxlVdTfi+
grjRYXpYjntBoFRPeCsBFuZJDS9r4GrAzRGpQvUsXeXLV4Cq4BUItpF/gomdwl7q9bsiu/EFi+ne
p07A+YBlapk4+62ltV4lZ9eLX+wyTMNwFVEe7GWD7DTUll/db+3gtd8af+g5LmVpicvGAhZe4gjI
6BQGwCMnFF7Vkkl7Q6LSmQjvjpAajU/Y1rZ50/zuPib0zficS6HfR2bKaR8gbsOTUrvv3Q64u59b
tzu8rMG49yxnWgRyH1USz9XRbV1aUlILPLu5McKVhGD4UD2VpimLn61oa/EAILQWURoMReQngEiH
zj0dhOIWSUbjJ7qpxmunKs+HhB4159JSx9PdHJntfZgOTdmwcKcyiXUH66CgOM+dWeQ17DjpL6tZ
po0yRgR8EBycQ/eDmWg/Rz5qN2+KWwlRe+8bfjw5AFR+F8ei/HyLB59/xrqtY7YdFT9FUJGAGixF
/xbvW/hux0H8zdU8ySl1brb1z+xDya9FX/x1Z2/8GdlrqE47DNaalMWwy7w9gI5Ti7Es+O1y9lll
ssSkjLxGWyCOfO3KSX/4OPutU0u2SfGnZ8wIvx2DWF9G6bb3FqPO6zREGg1KM/J9tYUwcAzLEia2
5dcTwHFoJp76pe11+ezrvrWfVgcd6kNbzNbD0KFo4ebszeNAybyLOrtumkc9l3AqKD8xXHVl2+Yi
tEpyANr5ELDljvTee3RzV+XMgXzuu7FMN7aEZGCZXpNNBPFl7NF3rr2lv1MfNMVJK93yaXCI3nkW
nIpldtSz+sFmIhEAaJ+pSwHi9Lema0c6x2g0atEtNXWZ2pG/c4j1bkwsjLe7nFFRefwIjKNSZMvT
8iWXd5/babLlS7fWo3qLKPSsr2PZ6q/Zn1clOYwHvGRWT7zuwVyhvXYR+J1Lpv9uTsLCHGhfwCrf
2EhilevRXR99txc3ORT6GjMvILSILdd7RdGy+xnL1jR9HK2LvDLcgq59r4bC7vNK7ih2HDgYEMGt
mOSjTTvCU+PYvYBhaKbmJLeiiy79sIrqARFfDUC86rn4B6VQzz903A7qvaAjWiQMUjPfwNFNtwJA
1j+hgZ8joMd14TenWenziFC+5CKCY7rEal63a4uy97Ve3MY9De5QtBnUsJHPzlFAdZcWYszHDjKM
gJnOYTdPPOXa2+thLTz2QyPnGZcEN5+4QXDzQ/SVi1Cx5q3CKS+mIOmLY9Y3j8j87uI3R3lAsMxo
OcHIj/OkrO7UovG56o2jIqnxW6wpg+r8ONF5fTdGRPL0SsmXOJzU3by6tOvGVoAayDKop0a4FpEL
2k1vEv4rVYtFk6YeC8/7zkRhgjS0fOVd/UMc/+qBt+h9O9rq1u6u/jlhOZFJrWg4S1nXN3Ob5zhA
X8HVMacQsSj/BmM79f0CO7Tlnbam60bKIf9MrcJnUXxF4VqLtzyadqh+jXEwnMN9tvEnzd5uX5Dw
i/EUb0dIuuDBkJz2XyjPHVhmAY5TlMfZp9B0/RvFQoSpv25Ony7V3F+RIYyvWll+ybxpfBNnQnF1
pcjAtvJ5XQ5UCLyJM6taaP9DOtGl3azcJucv1z50gw68e09bQ3ydOj22GXYw+u2Khh38N0/18lMe
Zs7ReWFH8INCjfngdOz2ftu568mV08BAaO1PQq/RqZZ1Y9J1WYgEmx0Oq0xpez7rY1J/mLCafBXN
9iB8pzvhmFyynfHuYZHgmgrPwc8tVjUP5NAQhHQMKvOnuXt26mLozm1lmieoke5SOnv3pK3KyznL
XDjH3aynkVkoqeMjvoihNs98yvOSMxK2A2qSwJ5TNlzUpd4gT4uEL3gZuGxGvkCqnt/snY4gPx6W
DEkFYa67XBCr+mOMols14QgseGzcF9Pkw4mo8eaLQ/4Qg7+7/9WjMzv+ecNF5H4fx7qidKDe2gd3
ssWbWwbRtwLlm0zxGBVrElmQxCHm1SkZu9r9u6OOOhI7XrdbKdR2ab0GEUx3QND24xdsQHr6PQHq
keSzH73fnmoCdYJcxTsAvd126doTTX+VB/qJznHlcLELEXuMBC6JVbb0H/jGGAP2sUBY1TiaXGPb
fyxoPub1GnxrPgncOU97aeYb/5PvyLYINiGI4HjDe4iptYnGxkmLcrEvh0BtlMu2sVQ6opc7SGXi
roiOSV7lZu3JwPp1QT4+valm9AowpWA1r2HUAzQcJPOppBlDyzwimEUXztBn/ResHnT4Nq5fd/2h
zo4rovkM0WX2vOdKtP/a9vLV0oDSqUkBJtAYbp7XHtnMnmuewIURq3GwaDHk1uF0G2nTDnfFgbFH
nXe7961Mw46Wr5BL9CYtVsxikUDuaQbL2o6t+K6oy2JE7NOyHcUojsR9OC8wpIYL+sIxiDBr7oeC
BXNT6zP7vP8ZD1OA5chfy53iaF9+BIjb7uzQ0s+CNC8/949ROY+Mm0uROQqJ/De7aixgQduK8nDb
mZZ5aKOL5plgbmPALlPB+ggt5tAXlmHqWkzShYEan49+KwvAvN3RIN+TLFB0oK19Y1JZF/7bSmLJ
aFX/TkxpaN1tAxtfPsWO/s/31Z5xoMh3+iMYbQnWqxi/qyMOqGiDkioTdNocBMCJnOI2JMAj6XgM
XbDya8537HzaLCZ5ufhCnLgq0SpIZENwXg2TdDJuDcqTzaCwva0MrEHKbbpPD4TR6/rkIAIxz86i
JwfShPqb09c5TO8NtKQdJaJFxZDiJXHKXB51EDxvO97wZAiGPXiKOxEeTwj5yu2KLuKrucDmrbrV
vKrd3RqKyb8YOVTsfva++edYFU7518VyQF6gVQF1lBCuW2I3RfQjVpEfPNOyO/m81Fbp4jRSrcyC
0qaybtmLJkhnDoU+HYcZm0mi0b7pFzNz93L0yxYRVkpao92nExcIZMRSzKg5U+Mhtn2IFz0KRLSA
2dZ//NnVv+7YjinG9aKHblSquDmj1xb51u/yw1v68hN7GHC3X4otzMbRCODb2Pej5QM21u/vuy2E
9AGmRLaJnFWjy/b0dBpsNuhkxTLlgquiAcga1PGARdP0n4tpZzh1U1jZ5z4K17+yHOJTGRzTcJk9
9oWEYlRzClF9StiZZXnUal6607GaaHztj6WxEL1UkqKIohzGMl/jvvltQeJPj30poyn3/dicg9Da
TLKptrSS+stlwLzcyZMpqgrzCGblNNiD6A86M/9VF0P1UKoQBjQqXTbbaKsQmxzHbE4jo8Se4pKx
h3d4Wz56S4Y2KDxxz3Ui29UrLosauuLRsw77y+059x6Cchu12M0noLD/obapeur7PjSUBAfiXQzU
j7Kj21H94Apck7dtgpz4K5sQn9fRl+Hb+CXjgqCDQ77zQbS7k1uLAzrK2o8bD5LDJN1sx2WaRPHc
Hkgr3zoW9mefSxcNAb66rBDTfjy4ddWEpwia+yfDFpl6bs8pWiXonI9v9iziES/giPI6Mt4K1L9U
ftK4h+DBUfrHFOs+G2F+/gbSNowq5NldrHUrv5Xb1L/zNkNcisK9LLC8v3Uljrd9F8GD20/HL1PV
7YlMpPohtMOARg00DbAPCAyrsf5N0MXQp60rDKZrsT9YCPOmdBn1Dusnx+8dhgZW02EJHzucodwQ
3J2O1Xc4Exsg8tCdhx9xFVjQae3xgYhxfzpgH6+tFeId7Iq4ymui7O+tXVWPTruyGR+FBfoVaqJx
WMXcEIW5XE7acdcz0pH5J7oy62krKxh2lJj3GEt1nGNo6/8gjbJTHDOg9dNmvUflNr4qM+yfpHLv
Dw5mlec93O8aHqQzs5J+s1fN3WWH43JGfC7vonUcr8pyUVdbDTMm8V927oj1N7gEbpyprB9QheEC
c3eH8pZY/EA4PJDis8dfF2OHKIf2V3U9pLAv7tabW8gpjOCkU9+URFRr8Y38LtdK/evbADPLPlvv
O6qhV/IMtodm3ZerjwjkwfPq8U9jPOsK2Ldd+V+x2TBWl7coaOIHuX4p+qbCaVESOtg8R+bidh3G
jJMsAnh0egkZZpsczhQWEkG2AB7b0dzENdwkLnpcMHIJhlcymfYVCVhk6YTVs3txXQSOYrP63J2r
7Xu3dkCugFtlnJl1LC9Tuc+sxWTWp2PN0rd6fpUNYedypdqITimmnci8ESDcqWzpaQfyGhc0gKGW
t8nSSBHGQrWp3TifUxNaVwoqirsi2sMfu+V7gHKRuMGBzL9MbS2INuz6Y3NCWJdlcx8gWLartR7L
PUaYPiviMcolAY13w2JVmVVTew4tShBrZO/JzOT75T50zh7LK1mk+wmD1GeIvvYyH/F6YZn1PiM9
zPfTIdQLoCHoqzcxa5Ncl1pDuLbQLbbPkVdZZ7SxDdYEOz7tmDAJ9CyO34eD06zGDP4tmPvxl8RB
8wI1juF5g6gcrHY9U9I2c0PyGKE+HpcMAMudUtOHxwfPL6IVraL/CvitJnNXW/4zTW/lEAHsrHDW
jw7vHOTtUtgzU6nd3ybTCCcVnu+8SUvoHWre7u6MbAYW6Xp3b2xh9t0A4cllQxwzImZYG0oX6J0H
ZxcfpRnntNGLrBIqxrBIRxsThHtMWeMuiIBAVczbbC1DdPIb036LAh8UFgguZx9CKxeuU/2MJgxU
B6DAupoh7i7KgwOkpg/jEGd0nzD5Nxmeu+V30AfVd/wZE6RHuBE05je3QZbdazyZQL10Pi6Cshy6
71NPT20SG9JaknL2IxYcfNE46loURe7cPA6Nh4QLYdm5FXV9t3QFsDfN9zsc4G7uqsG373Foj2cL
7qXLmX2b952hEP0fLjfMGFYLw0gRmXAH71unmp99FGh8x/PCRbgENa0AhKRATAaemzob4upLbUZE
uuXiwkDj2s6YKtYsAFNAPrR0Z7824tNFlPc44SXJ3KjnpuVrDbhFNlagEm4iZSpuUp6y/cNGZLYk
UGP47wJaga7C3hGT64kNvbT66rShhsDXDt8Q3uGH9F7UFowv8jjMRTtds8IulwuqJu38o4K3u8Oi
bqPn7yx0h7HPAoYoS8d/NciqTMyX9S91POpoXX9pbiTgzOE95G4tsOazGl6QqBvUTWiL6oRhpy+S
DVPahVEwuulyLHLAYOQk4+ClHSUBv/C1QSSjBJtze9LzfwUeTOcbUQbxy+4YhBpSV0tbJ4G34QHE
jLKcwm52rt2IVAfL53Iyq8TzVequWNLVnsM73UpS+VSs+v3OIZuA0Wx2+vM87Q7puPZwPIuAob2J
h3XNwqA9vhVBWaRdSS7ruSGO56dUwfSXoUJcDCvV6RCtnWOfUe/uETnvh7c6fweFe0UsUcG9dED5
bV4rf5bj6pbIe1z/oez6OScNFpkxeI5oEvIP+UvlRhxsXFnOHYqLDRxytn7OMWY8AOaw+U9vnX/t
5sr6BGLw+4vBAX2PuYyQ2Karrputx5uQVo/IM1b6obFWng06hB5Lw88WC2Zb3iggKVJqSzxM0xYn
oF/7Pz+ophzHgeDfZIv3jeT9KoHyhpdDvftGBlhxsxGvPEpv6M/AbQN+JG1OM/CBn1hyHcqc+D31
tirNsla3QDFl7alHU/XqV19Z/bMVB9ZFhPp416i/8H8CRh3pHC9DjdelBqkMgvjkLk37chybd6Jk
WwA+qPhvgD+JAIPD/hJjUxQ8k2JENeocP3tjVD00hdk+viQxjy7M/n9h6K/f25LpAz/V8Wd0JsTi
88rukLDAtndAaCb1xmW6s9D/v3yZDLG9WDwUqY7t9bZPHWaa2T1+l7bnvYZIra+FF3XPtXssv7zR
2zzMG0GjOO2hGlD6grISs9ZAArDUTVggHA5CP1yKk78X6yNKPkIOiVXr69SfasBsxBEByigZqf+i
Fc9szk1jnuS81H0+0Sf4FthcEw3+1l/74iMt2mOI6EcbL1b9WRUOPJNjUInHYCf/bJSGuT8u7fG3
IorsNM3+Ej1Fq4OuaLba5WGU+C7uaE6yP6YJmCovha2RAM5DWF9LicZEAQrLucmKqUaDU9VE451x
XkfdG1ErsZNPplQ3lMLWf+4ACH2Ke1+XJxXCYKcNekd5wkwk/gxlEaiz0ThlkjLi/iYMye3sj8YJ
Auc80s3mpqblSyBQY12PMUD11+PK3heruJvMusc6HbgGyK0zwilMysK36QdUdoa6wHjETgWcVK8C
z0+5GHZQTNInf7G8GjwAmc1+GudZXK3QaPdnByGfzm3hrK9cguH8vm2RLK+Hcjf/hWi1Y08abfHm
ssx596H5v7x8KswT0q+ofegKqyXNjUG6nh7FpOudsl/EGCeSOpCE72PlR5k16NVSJ08EOkOE7lKi
M4b2MPBHpTKLnZkytLcfiPO/6EI2XQvL0aAiYk0IiXloyd/zPnr4pPgdbrZRnIxtY74NJQhsdRuC
yUPT0OvNye2OKEFzng7Dvgst24gbaSnuloLuaLSRMaL89XWfG9agJkD80hW2P+xpLfxpvEGjRRFu
k06MEh1ZiPouEbIfj/thif/H2Xn2Rq6dW/qvGOc7fbmZObg2MMVKqlIOrW59IdTdaua0mfnr5+Gx
Z6YPrZIuCj4w0IlVIrnT+671LD2/nyTKuxvVUhF/e9gNJ3mrO5zbUTmbpvuo5qpsVkNntMMl1bbx
1SxcxCArfDLttgjpc7or6SNnY0Ntm1a3apEJFXvDEv1aqxUa9tlUiwcX1/yVNTj4MygQDjoWicJ+
ohjpPI/ZZO1oFlYHncPDnRz0u1Ab4r2dUzlrpW14lW0a3yua3y8BDpZDWxnGZjRsygIlqipa7aP4
xj5PYe2AWhNhvbwVmWAjaaI2NB2JHKVvrGxjZgn7Zy32W2REbno1hqXzyBLh7oyyYZWKEhZizal3
EVaBr9BnmD0qk23PKjOpKNnAOA6GNgy/kDYIL5azTKb2c432t5Xe5p0T3k6lYhPoUORbK0XfXtdx
alJM9VNjjSxJux0nZbyiEpgg0Z39hivi4Otv0reRCoWlGb7qdYkdPI+G7TQ04zrIrPLLUKno/41u
eEYhI58sTaGXk5q5eHErvd+7eo8eh41P+wjxsMYjH8nBo50y8G4UfX89R+x+LXSchR4HSnerJ854
jKo2/WKkZf+SgCuSXsio0Omx81ETLIPLyZZIEEWWfWkYcWuTkDhitZPWvsOlKn4oEeE9uC2Nx0mL
sqtEteNglZVD+5yN6L4x6xQ7k1P2pcO5dV9XiKVXIx6fryW5ZPdVP0rU/5ybtwbTAac6DOLk8obh
o6oUwUse9oJde90a60QQRZu6ungo1bpTNoMDt1IGCgacXK9ukihhshmhG3wzhhjvTWRNwUPl1NUB
Yfi07vLB+qkpKpUDSmeOx/qBXLuq9UNPY+2qFpr2VTfS4Ta3USir2IYupWZqAv164yNawZ9xF0gM
qvgh401ryRjsihbcunzF69qe6l94L3Fc6nAw5IihFdupg46hCYKjVYKMW+mhMnyl1CCvG0pdlIHz
dg3vIv7SYJh4CjphraEXjlsrCDIM5iht1ZV0TCk3qaJZ2RoraH0dwb+xrvEjkC9DoY2y/L3WN9pL
3KtmgdoA2dAa67xUt6NSTJ5IBvGYJfQDe96TYavaetl9o4Nqib2GIKncApdovlLe+4rxDs2nju2w
WhGDh1XLtENnneSF1W1UjobxtdqUZnAVzkcUz4+ral2PcT55nV9SAsrDrNzmOgrzXTvJfgcQmip0
Cx9xFkm47ovlBEq4Vdwe00ahjd3c9zWKaS/UrkbuB/3kugRXuDfy0NkWKlLFg680WJ+RWd2D4cHC
M+olGwDXjrrp0BS5vnVrDnldpEjaY9S4OGA0LVN0y76qdSAfZU2W7GU/6yhn/MZWZqlF5cs1ktZj
XmvXHf2HfVn33fdoxG8ymA06KTpyuuCldim1VaA1iGXoyP5Uigq9qR7331G0gK3SqAexoUBtNCN1
48oT7M0QmdvJiJHVDyXIExkLqrA56seMPZHSSTCsgIKmfVV2qIk5Kh34XuhAu3E2WahYmKmSlhvf
9tMLCznxAXRSf9RDfLFDiNqyVgfWA40DAm9YWRAQjw4IjbPvDuYPBIF9jQe1qZ46yps/U5aj7yEJ
HptM07MbObnVs+T4uxnGfvQoM+e7XLVxcyZxqeTrMQ2Uh9h0y7cx07INUns6kJ0iC0+zKcLbkzPH
SFAYMnDC+hXtRiX/mcFFeZp8m2642VgV25IJ4bNvIiVPQiE3odMh9vI1Bb2T9bUmiJNmrCOuYRom
yNFjc1fTINmyHvm3tT2OT25h5PRr4viJcqzz2GY4y5CORFm27WruHwIRWmsRyoD7ErYaIx3X1lvP
4WWr1AYKPpy6PyYzmVCoOUXp2QgmORkK6siIyulM5TKIvS7ulINK43kte5UtMFoMQUS4RtQyQfVy
7WhobneqjojrgrYk5hdt0JWIOnpBd4tug1TXnY2U7aITMttDgk3v9IjqEWyv2OMkgC/FLZEeDkrA
7rYFYvXaThrqKRfpSEQG7z5uNNg0E92QGxbn8ZmcC3mvVCAc8BtyeMtFia3M1eNhB7fTFVuORVNw
kcS5GfJmS3FFRXZWh9C1uTRZ977ArmjktmzrsKHnaWVf1d6Z5r3mBHFxCqRW3CF4cS5NN2riL0HZ
6HBy9NiTaaHvpW6U9jejqKeMeQcjnRdFRbmfLFzrHEMhGvQmwRXJVLTDfYyY2V6HmapNa31SZb03
c2SRqPKEQ5k2VBuDrkVaP6ZjG2fbZob47JpqgpUHxc4OdpaadxNnECvNnkgY6GKvjgI5C93cOPiR
9n7Em5xXkv6kDQnLf+hG0CmqN45lxMFAzzPO0KM7ZAZkJkquP7oorrJfTWYjlaFDlqQX43z1Q+WM
qrKnfKFka2wSA5VRx5FYoxqgMPLSci2hvYAAsG2Gnp2b5b2bq6ERegZ1iO6QGn1v78gZdjPCV7kj
Xsgya3lhI+w5HKe35R6GR35Pe9K9l6XoHpu+HLSNtEcUbGxyh+xKabK2P1KIjO9yUiKfp84aU49g
+D7a6lbW+9sU+tO+KI3yGOUJTQ1qaXQx4bqIw8DQ9MKkcr5EjcTGZXAK/BGRaO4f9IIt+7cYypaF
3QiWL+LXcXwdaYZUBA/19SsOCriEXcu57WhK17d3dHFMf1Oh/74KEhG9Djj8HnRlNJ4bDhSoTtCQ
4Uwww8g4tJBKxpUEDwNXjOOj80BLrq8eYr/wUFhRw82YjErHPfoAOzZO3GIZdfA6DRvAhVhk0Gw1
9wU9ka3WTOr1COnjiu68ibwK6VCzw5HoBquU+uUTqqCYZSAJfPYlYf+rpOm8o+ZhRl7Wmu1F7Auz
XfU9oDyIDdHP1qLeSZfM6V9p7cQPYBr6G5eyf7KuTKpv/LBGuR61wtz7Qk/yFb3y8ksL3W/X2aF1
zHx4LCmhmr/aki7OLhB9zzSt0NPOuN612zi2tkunpr4WqOWHzWAhPYtdrY43oc8Rjb55jDHcxUeR
u5m+ddCSmwckXvxdZqNCXUMLtUt0Jog/Vs6kxKjeKFDv9CY3122FMQLIE5tXhrYOUqfMmKLcasDs
0tBw+x5OGNBW4AmGnaxsla7zNF4MCS09egUB1UuO7iu43d1rZZc9qIqkcfuL1h3treT4tjVlnN+g
JwRkhUwsPRQxWVF0yPvrNEuqg+X74XVexD6CtEZ/sjNFJIc4zWAjtPT4rp2mcnd67AIEU8xHoRbj
heEbJu1tP3EPCTsTUExjv7fjobZu88p36yua/Wxk4ITEtlasq3GAzeYqoU1+0YRhqSr9W5x209VY
MzCb1im2dS0yUHsIf0AZZQd83wbnuxyHRgil6Sqim0oHvLHEC+B99sZ+FGZvfjj738JBvgRGk3ru
TITy8iq1v3EOEBvaQNMaEkd9QzVpRIEmfDXwhNK0YhPoMSVNosSSyx4p7q7QwDGqlVl/HSBEqBcx
iyl7ybZct6Uw90bfyhJ7Rto468JOFGhGqbXB/vScmri5LVE9Z1oprgXkNNg/U7/L3cl8bCO1/kHE
uryVFpwkxkbxYEyT/hCGoPVYNlVKdeQ62dGqoli6s7Uk5numyFpoVDrSRICe/YAJMh71eug3puCo
s2IwCWbVUdeor6k+yL0Rys01atjO9hBhO4esqwa6GLBF2fo5g3x0tSHbsh2i1FAmff29gO11OVoz
yKnpxwdTwIH26pIVrbObblcnU3lRD4b7MCm5dQM1xnzgQK9c0lM0jgLbD4V0HnR+UBvKuxWFoGQH
csRWIXwm6THHhSK8Ibft6NJI0/K1klLsDYRjHDmDgS4SPK8dxlVW/lHi/CZSuV1NUdPvw6Dxj07u
92uHSe+HSaDAo2PlAyWRHPyHTr9wTahs44VZx4rcj9iX49jda6SfYR/0UxxT0O6/1WaFxaXCbbcy
Ed7vaDIw+nzVLseNQW0n2DtFUj3aUkueVEgGK1yfylZTSjyvNbCGtURUVq66uosuihpb/ZSr9T1M
UfPSEX8qinqtwueuMFMibNA41zZqfh07eoNC06Rk5k94LsK4A0pFEA0ibMNvjkOM/CQvdfeQwi56
klTZ5UqjfX0TlJa4HFq7/1pX6s9x0qOvwhLhvd2EyY1lhdU60Dj7qUmb7pHxWFeIDeotGXMWXHHH
L/clDZEdLTT2rQAL53mLviZK4eDFD6HmbRrO1eBdY1xIyFDnvimDEp3GN1WM5nNft8pWGYz4ivIC
VAHRphtbR6ccFE4H1RCc2E8WXvuHpeC6GXlTbyhqCPxQZttfh4ocX1tlCI7t1MQbqCoCo1hBUaPa
wzZO2GVmEXhh4yLV4LWNW5c8kRgiSUSQwPc4LrTyMmaxCrHu9WZVE+yEHyVdQdjLem0lFdv0r9Uw
KagfpGRJtfcokiMj9mAHZTQJOPYwHTKcXSdDGA1aj9GFfC675RQ1mUCP/LDBZcrpeaqv6RElKTOB
xqnghvUVFMCqsFIEyVdoUYjS3U7weAJ2v9DZt86ENPReQY9ZvH0MGD7BL7ZcKNC/pY01QY9izSab
W/O1axf9cQX84bxLL0DSQE8yux9L7cDN+VbVwyGX6ifI9VPfWv/rt+aQJuw0zcUBPzH+yV2dNudF
WGnWIh9AEUi5kkSaB0ocd7UxWata7cszweaLTNBA8SkUykQ7BHV7w1n3mXXuEzr8qVuywESPPipC
NKzagbMPZIPgQUlwR5z1JJfx9lavIqzS8BQVmf/daMYXm1f9zGsv0Py05BCF6XZLSQTClV6Ii0g5
M6jlPzLtdTzMGi2iQ4gBZa1Hmg6vyZHnPUxzgePHa+LEpgo3hK0ijsBki1LwvAgMc2aB/zYqs6qE
YhKZJUdr2Hpf9Xj85G7PF3gH7m4uxqQUhRqqsV0eLIRKChUnAq/ZBjbbCNrymaFE5mJ0GjZ1SSR9
fIhIfulldoNxfn3em7gYnUPSOnEt8vKQus5LIotbBJG/zrv0cmxWepNk1EkOrKk3Kke4ojsvGstc
DM2haiXd12g8qKQ2OMOtOSbnpTAsQ+1bSKlgBYLxEBAAujbEHEXkBv15L/gy194uhVpRJx8Y9o5+
g7SoukCe3J73KI1FTFBYI8SvnbY/WH13rEWwU4v47qxHaSxGJk9yqiQK0EPOXoOss2+13Zx5xxcj
09GhZTai7g5+nVQbVGnmxq5G7cw7vhieUSdAQ6B0O4gx9q/lwNGVjIfovFXTWIzLBNJJZeoIu+sZ
qlC21pvvm2d+88XAjKl6yF6CVzZDZDKuUnA2yIzkk2lr/vnfmbaMxdiUSlaymZwaEKx2g3uBcq0f
ijMf6WJ4Om4dJiB+M8KSbJwtwaU0itezXsRlxr0S1E7SBbI6oDnCj5Im9qoS0O/Ou/pi6TSCwYTX
DuafCRyiihI8xUPcn7cE6YvhSezspJlJWx58IWbvps1mNoE7dt5XX4xQR6C7muyiOAT55ECV6a5p
WBXeeRdfjNEcYFgsOC8fcE4lKzA6W4Ej/MyLL4Zom9ZR1nYsbpGaPoJC4hSZt59lXZt/Jri/86br
izGK31HVx9jkxmAof9SUeFcY7Rda7uAFS0JJhVCKWd1vX5T2dBgKGhB1Pl2ajptNW+ArwRfcv8lF
bNI2s/3a5awz18o56KBpqH+aA3Iw9I7tHM8gPXQhd77sQw+gCdIrBSO2HBHwtkhyzVEzD9VIFkLf
/bAHaglYfVec/Z3bPneTm1RF6ovMc7jGuhQdbMhrqzBULtLWeIikexMT59b23fMwhhSqpgQRKke9
KedjSztX+kcnz5NtY6nBBg2au02kO5eFy7sEL9YmDVqBeD7sLgRqWhM9D0ED43EY7GA7cc6rn0jL
2Oup7IsVHkjlJ7xsmwgTs0MuBLq6M9Cji17flQhSLrFtF1ScYqjLYXTjVr5/Azx2owZ19y0eNezA
jbUeSVLeYH45Ckd+ndA2XBhteqPkXb2lXK9wPi+G18FlZ2Cpx4wqQ6X6pb0XCvQqDMjUh5xoxmLb
ooOCMnSolZV6QHSYo9bC2J7jZjNWWehfRkGLurk4ijK94OCaPwyO7+9MBVK8hefjGs4fPtARPWwH
PtPQbjtTv+0cs99yCMxwWNsD1sfGHbycdtSG9k/rWbGbPscRGsSoUXYCPdVtAg0OYOF16cIczor4
aUozx2N3lo9bmsF74D6PpTL2VEfwG7PfXLupk4xrYOS3BpY1DwU1ZDA5jHsgG+Q+JKFzCcK0R5Iz
XioYkzGKmp4IfN9zePqVops2fVhr2PlgePeWLnDk5PYWsWL9hZIi2p2OjigBGa3A4Eed+xFwc4TZ
F1KdBwVI3Vo9jUUPGzrGTUuTR0ev7YFOtlGBI6en3egkF5TV2Fz6bnNd8DLOJOeN48K03DmSXRbQ
qd70sm7cU2O67IP8qW/GnUicNt8U9Fosw7XS+xpZy+Voqlcx2NZNDVrbC20Xf5+AM9sBZT5iBWy8
plKfBPKprQoynhctpuRuOllyoPHk7GxMKJaDLd4IdqRL7OjdziIIhxtatr9cWtnrzAZeYFODumjx
D64rupyrwHIy4l8mINqt+jYZ013TkNF26wZ2DfO/loC4xHBJv3cEfp4zhGmvakjOVmIcrkaSAwEH
jdWEmZhWGc3GptMPwZCaX422xTIsHfUBhot1afYF/U5Az9lzDxqJm2D0Ht1Pd3yA9HRlUtfQnvyi
JRWkuEh0S72M4B9T9KnVbau5t5US02zp40v4d2uYXxeWjgjGHbptPQsz8IKKTWXKVWskMY9gHHdO
FACTAu4BXIR32pt9cBjGhrsEbNY266NDk+hHSuzf7aBzrkWsgTprJCN7nMrp6xSlKQyRKDJ35GRo
XtGTLt9V4SFTdesXUSAjPBZ40ESyuLgtLNOOpm3VRfqlqdHkX2vtoG6Bm1+Zkas5a0D9qDinzt4g
QfKVdT6W887qJQxJgAEJlHomzf034edKDNyo+hJFarIXdU6LEHP0ZTf5X9LIms2UU5fdGJR+tlpW
HBCsMDYgVbvtXMcqDCS2OExWQKaYZnxjjyXnFTex+OIqHOLwdxCfTJO8WivQ/RDMojXn1516Y0KF
2Qz9qCBaKWcloC0VZeNgHXsKsRZunFraayeRgKXsQPIsQpyoY6Tml/WY3qBC86/IOLlRmMLLnCKg
ris4GRCcEbzTw+NjOhDw9r8Jq9znidzzgik3Af62rW+HEMJ9egEDosZCZkhpzArkHK5YhrNfTT/L
HBVhUuvJA2pHDeltH3ylPgU+zBoixZN5q1ypBTphr28buumpW7Q/FKQjEgZVXj36sn1D5qkcIUWi
LB55lvRH2kOgAHAceaTrqrGne3YV0xYhRzmtEcyjcKQV9qMzJAfqziK9UMGupWb45UYjfRFjMxIA
3CVYTUtt404oQUJX5uQbyNumx7aaNART6kYToMqSA4/GKCwXkL77Ql0x2KtNFT2nqt4Uh04xutFr
0Ktexn3n2p7uNt9kjWpaB7t/6LIe8WlSOyN9Gqt5bcH1eLnbTIiYDPMR8z56qga7Lo3lbA0MCP8l
RG+8UgCbhHBg0wBB27tIO3ZTUgSXXdpfdKaQB1zzISSCyrhNbDVb6xblY8VVL2oSoza6CXrdG7Pg
lsIjcV6T0fbolWI93Fok5HSFa9lHBcZ+9WKT4+Mlgwx2ZmkDv3PlYxem4lnlmaKCzfAmAm8pjNIs
nyCdTe3aoXupr51Ys7+mnUsLrVJV57rKpj308nFvmCjlBsJSdlVMbwCAevIaJCFKD6ioOa1R/RcQ
Gue+kLRFmzT6qav04NCgiuJrO+bqsezc4Gsnm2xT4YZfp8zIUFmK0I5XbGpSL4zaBpNUBCUmTkV3
o7RoBlo/g+VmN45OL0l7xM8oLgK0tb9GYrKe7Kocb5Q4o1ebmxn6eWMQG1fDsqlnDT0l0Jg3cdNN
t4Y6cfKg38WMFgAYTRGdbMs6tWMyX1A70bTVhsrL1FSyZhU6zgVX4CjJyrw+BuEA3I0Ys/auxyL8
WFAsv8Tvkz9hLWw3jakHXxBxl+wQ2rJvtmRojXvURUNxSASZWarQQ5Nstpp+XBvmTEJxWqz6ktOz
MhnYnYxQQXLgbiK/InnCGvV1XxhXPVhp2u2YeJI+fTJqvyfYw7+joaIIrH4y3WkspWzsIDvpLZ+A
DgmBW1Q9+ezEPJSX+e0YxDy5zFb+lSD7Xz+G/xW8Fbf/2m3W//xvfv2jQMaCCalZ/PKfu7fi+jV7
q/97/lf/72/99d/887HI+G/5V/7yL7juvz93/dq8/uUXm5zW73jXvsnx/q1u0+bPq/MN57/5P/3D
v739eZXHsXz7xx+4UPJmvloQFfkf//6ji5//+EOo7Nb/6/fr//sP55/xH3/sizz423H+v4f/ff8f
/+7ttW64hDD+bhgW/zNBrEIH5KDbv/3rT/S/O4YqDGd++RxMlX/8jUSGJvzHH5r2d/SIKhsLFcG8
TmP7j7/VRfvvPxKmsFiuXOy087/74/9+v788of//xP6Wt9ltEeVN/Y8/5pPN8tRg0QNeVPFVXAQ9
Km71GLCPSaaDi7oHdctvN+PfH/Y/ufjimNmNNVITrVePPZFzVlt/KaPgAsjfGZWD+bsvDpo0+UZA
vLV6dPHGVwp9sc9Slucv+N5dWR4y1TKGK9Wqx4rQmhRaX0cPKcYQyy5KM2lBd28f36H57PfeB82P
5bdybQ44XfMnPkg6WBIviY365Jh86rkuDptFq6Fg1HBztBqqHQ0mLtGDhTOdccafb/3isBnpTqf0
1XyDhrVVPtnlJ2WPeTC8e0Pm3//thigx0Hj0xuIIEG1r6MHBJYGwAxLTo781k+6mBcw4JwViGNlj
M7u1ZeU5DU5hs7wcXPMmEKQVpM7RAVsZhxxL1YOFeYRdZbn/+JnNr9d7z2xRUipK04HwoarHwYy/
kgC1KmMwF8kvls0DFqXdx59y6s1Y1JYw8gmkmtxhkb/otGeH+JNRc+LNEIsRH6ATqtOaEW+rX0Y0
GdawzZxP8u1PjBuxGPDBUAwcy/nSWatvWPHsiVgboIdABKW294tPfoQ/E1jfeQRiMfIDmAn0ZSf1
aOpv1lAfq5SASoKMUcz6INUAFCgOeiIbrzdSEdXcBqJ9ypJ8MyazUr3e9KOKEqRfS07PbV5uFbzN
pLutZZSsQxP5f6BsIiO/IkYNljFZc34v94PqekAMwKbSY8dgOdGqloHrEYi6DuWXYXwu22YbDubR
L6+At60UHH1mF16Pan4zA4gctquFhrCzHa7xnPNNzBW7jqLQtmmVbETQbOxE7ph41pFmXdDC8eqk
v1baF0D7mP5+wvBAIErvXxIhaf9EcIhKP/bmEptj3MeTzilX3n38Ap56TxZzYN7HZuhMsXoc84dK
vhjxpUDM8/G1/5wn3nuA84f+NszjuJNZmzKGrNnDSnUI6Qv8s1msX8f7YbwYG4IejFtQ2F6rAY4D
q6KPzrqPwmM5oH/XsTCnyqMukUA07SFxc/x7YbYmUMkb2+6TF20eE+99zcUsCpu7Qk/F+9x15abX
viage+T4IuAYF1R65gIkeOWP74k5zx/vfdhiTmVYQkJWGvWoO/7zGGN8cW6tWno+2TmTi0kwfcOF
wNAybxqroaChijXosyPmtLWPQadryJBo1ecgTamngdsPeOGlMI8l8BVHl1gxSpIFMk9zDY/YE3TL
KNfig6vjMja+mbxbQIkuRa15ZvlLcBEJPFJY6IETUPmIjHP0VBRNvAbYQqA+cEotiischHhVHp3k
rcAeCQvjjHIpS4xYrARYmFugPdx7DcpRrA4cjz+5snZibhXLGRw6O34/wWOlCBWSANFC5VWpjM2R
AGIzKIqH1jelgKKKF2fEIZ94I2olrR097IJkCz4PFNrIU2R5EWg+7sBFo0AGoKYRP/Dx+3DqSy4W
AKuI9YpYDzwNzbhHGnYVKz8+vvKJBUxdrAAuoSs+Z36WFqz3rr5RcKrrP7Nqj7/kk/3BiclDXSwE
JPXGQEBZZBqFFftL17/qytvH3/7EfVEXcz/6gS6pUe0cXXdVdfvR/GTBPXVXFvNdmeLgLwXXtZhG
/BZvBCXYSl44hLUa8uHjL3/qvsy//9u8Z6V5DWSSDyHDsLCu4+qHFd98fOlT92X+/d8uXVg9kQEB
uTmhJFWIuuv6k+uemJdU/a8XrtzKsVVyKY4l7qMsljvKmxskv6D73RVumAs7ovZR0gB4iuIL8qo9
QvAe+6ZZ22WAKrReC4DJCsmbvUz2XRdhdDCR9swQALkNfH3bTdVOyUgHSMQqlNZF1N7W0XDX2dca
4vA6e60R0SvjBXamsikvomDjqlsIr0YQf7KnO3XzFpON0tnE6vo2myLJGbvaSlc588qLucYqkVxF
UTYfUu7jkbTm9JP54dT7upgf8CammSGs6ZjVDUriZKt2IcXHu4EkSDtVP3v67y5KlruYKyqCmRWi
C5kqQxyUF9L4ZCC8/+3JP/3rS9VmEbBN2lLHBOvPFFxO8fM0/hqDFjq6+OQOvf9QLXf+7N9GBLQd
sjTIujymwY9WHH0CTz4ZEiduynKqiHGxaCgliTffICskuv3j674/O1juYnboh1DYtq9NR6sut7PX
cMzDGyX4ZE4+dTvm3//tduimKWu8B7wwDaEr3Rae7Sf349T3XswQQaL6BfGO07HwH+paWRk+u3Da
ax/flVOvivbX763icjNQPrPZd5EDwyMg28OIPIKeQO/9/PgzTv0Ei1EK1jxr7WH+DLlvjCc7oR1D
HsXHFz914xcjNSpS2RKHwu3J1xVj9LMz/onrOouxGdJZaJyM67avKU7sz7ZHpy67GJpl4ygAEMzp
2Kv7EP7JtD7rNjiL4Ti4MhgkjrXjnK3Wi4fa+mTlO/HwnMVwVLSyNNv5wkFw06l3gjOYfobCw3Is
ZzEi0xYobQdQ/ZiXMFPWYXF/3r2Y7/1vYxGHPdmf86NzOddMe9P8ZCSeenbLkZhN0A/L+fuGO/u+
aDfnfd3FENRcziEVfUpm66tI97ppd951F8MuwUqJ/pvrZsHdoL9U/dt5112MuCYpI5+1jJnffh2S
qxBJw1kXthdDTh36ykgL5lBnIM9gHSbn3Qh7MeZgNUx+2hnT0bAetOmh+ewAe2LutBdjLozgctkN
NyIu76ykuWsxpw49cSfSuaC/fuZdWQzAoAlJUCz4lBDF+qgciiE4b+q0F+Ov7AAKAExTj7S9GgxD
w3lrob0Yf1mIwTpKdF7odE+0SuyeN1DsxfhrlTLGyM91Rw4NLdkDZ+0irT8LYb/NF/okkEgkzBd9
dsiNrX/eocGyFwOwbzLRTpU7ALhbIzMhSvfjcTKPh/+sZVj2YgBicC6cquA+TO5rL38hh9nBY/Z0
v17TajQClA/N7ccfdWLKW/oQEiGF30l74pxMKal9FPn3jy88v2Pv/AzWYkxmVV/aTcmYVAnURF21
00aWAXP78dVPfe3FyEzo6GE/ZK83oFoRqeGFL+ddeDEYY13FyGRz6zu5sey93575hRdDERIYmT6D
w+bUdlaTdhOd+4UXYxEHGKD3hgsbZNBnF237r27kX5qRv3efTt3hxVjEOJ/Fdsjzy8Nj2kKHGuNP
3u5Tb8ZiOQTYWOvuPHu4pDfZHGxb7TYHxf7xA/yzWv7ei7cYlKqt9QFo4eko4hdINbehS/t75j7l
KyFIvTCfCkF8RVJ7kJFWI767QNynZHkbW53kezGq+ygKPvs285B979sshnLURoWiS75NjTHPz0i5
LltciIe2gcvOyGjiyGvteyK3zpvzl56RrohmLlg6Hv00vK3K4kZ+MumfeGzmYkAP4OvDMuUnIV0q
Jt+n8G9CyD4fP7VTF1+M56amddXOb1ujC69KcVypDxHouI+vrs3P/p2nsLSMEPCry5qEhaMmqaV0
A863YJtbrRcWLyTbrRX0HoGmHLSxPeIBn9kua5zm6x5ESFPaK1PTtoT1XBe5sk5jkvZs9dCM3Sdf
78RQW7pOJkvUGL8ZwiFECzO+GMbPDn+nrryYHAZsaymbFWYdwk6LCySBH9/QU49L5z7/tqAaxBAi
ZeW6EZ50eHEGHlaySD65H3+2oN97XIsZApnUmFvznNZjypz5oIC4VRzXycwG06bdEOu/3PhZ7dxN
3H3P7UdD24GeJavPWufVz7Q3jp2xHctnY8o2dZ2srSzZlQRrxuh23FS/KOsvpnL/8b2YV4b3vuxi
vpFqXLt1n43HkjCQJLqrZ76RAKUu9E8Gx6mnuJhDaPcAHdbV8Uh2Lyy1X2Nz3hy/tLGkplliAs7H
I0z+kYPJmUfrpYFlQphD4AlVOwiGnpLFUH7k7uO7feJeLN0rUVoOWPC520DuTLgY3SdP8dR1F+u+
LsxJQghjArItOosEkKdnFtKMeRD9NlgqxL/CqIrxaNH0RLT5fN6dWIxtt0PlTH7heISbqd0G57jr
OLMvzSoKPd8RAdd4JGLHvD77soshTVhTg9DTH47d4xR138u0/vHxbTgxFS0tKkjsgkbiaGbDto+V
b4MD/0ZPzzs4GIuRR9pDZIb9MB4JNqJnKM/bZC7tKd3I1hjcJLL6aEUBtzrv2+rLFdpvAh4fl0WW
ex8P580+S0MKIS1RKQ1eiDy8hYzykir5Z026P51478yd+mLUSUv/96jza/JAum8uS7OJULHwt9Z0
oUwjfPbgTgWIoEhzZWJuGhsXjNAbiDWvmUMp/QdFgVxVHF3njhfXG2lwaI+JfIaSz1/uVjUezrHI
iWmqLgZwHHn8o5fKBaSlvePvzfa+wQnn7MmM8GMHTH4LhlCg4pQgFSp9pVqbOV5kwryfqXLlhsJT
wiepfv347T0x7eiLuaEx7UzCfByP0IJqoirk+uPrinklfu/OLmYH242iagzU4Rigq7HshyAMPPJV
kIJ/9ZU7NcLI/6ZkD1X/bHYvJCae+bIsNgbhoDZ+TiTi0YG8l++JWPz45zl1nxbTRxL1hB+4ChWH
164A5nTeaqIv1m7bHWDMmPNlf2H9abtPtkcntgR/mox+m/FZ8cSYzk/Vj5/nZPF0uresH35/XnPf
WsoOdZgElgNIno7BF91aRcYnpeB5t/3OS6MtJhCLyCu8H9NAaxt3w2wBQDxhxPcmgXHZZ5vxE49y
qTt000ZnB/5/ODuv5biZZN0+ESLgzS1Mo303vblBUJQI7z2efq/WORf6e4tibE7EGM1omiC6Kisr
88tvUQSUBj8c7KD6Ysl/chDIV7EEW5x2aNTLdwkyVxTtpLDA1X7VXPrsqa82ajqbPSavPDVOehis
j9Xm3wv794DZ39755Qf+sVaCrEJTBqGD73IPMupGZqh4VN1gvhejhwgx1qKOrjhoq6xMzrEk4fR3
xDdsFUeRnbT1GgzQWlPnbUHjEraCV4N+EUvjRhI0VxC4pVR2Wfzqq3UT34tQhguJsQEaQFiAuRnM
gn//GpL42eu/2vnqIA2mjIcLDVXMXJiF7isVtqTmjPVP/JqckvpSGCq0h7FME00PM2F7wcYxnTZD
hiN2b2wmsv22OQ6Y3NVZ4ZrqhQScMdSxTjCHlcUFMQ9TGPhmKki3KrnY68V+0lSMYQnYaQZV8WFS
f2Imiebm2aiEO1UaVpqcn8r0h9g9Gr3stRNusyFEUUFfKcybFEMMHuf9QnaIBBQt+qorzxGePsmK
geCDNCzuhGOgqW0K8MLDcjNkPGSHOwAOoo0m2ab5wKi928DtzC6O0i9ZITstxkJRg8O93DjYadmT
0TKphTt1/oCLsVHKQIkMX0sTG0yhO2beIjIGaDp5qHqpqB1189FU9mmJiyUUJGu2oKxgKo7jZyKe
zQRzQl3wcKmzy/xD1DUs+F6Zoj+3ClaGdfu9mCtebShmscISSjR1GmAguOR9Ncn5Wyj0lyX/ewn9
seRpKpuZMZJrV9V9ae7NnyWmxDagJ4aKKmkdppug/GJ7fbIqLzr0P3dXrIURikJukkG2HfrAbvHb
xpru34v+96Xjb7/I1ZofJKEvLdz8dqIg2XrzxkxYPH9kyr7K7rMSIBpO0TcdNjOW8d6Gd2U1brMW
g5BVro12jRfWoDeOVuMOqB64NK3NDCRE3+MHSunBwE2/quCt3WIe/Bg1qyzDJw4yWC7D50BRLWDl
WKU+GjR8Usbek4sacdroqvI2Sh5j46YI/c4AzPiV7vCTGCheHcKdakzMqoosCPGCd6YLfvPFi/z7
uSNeHcNB1sTNiIPpLrdwcDw3w/2/P/eTb/+3TPqPhbZEuhTXl8KK2e6TZouBsDB9odX9pET/u9L0
50eDwNXwBuI+k6pIBX9imO0UnWQXUbIaiNizXm9H86uJ808SCvnqHhIo2GqPwTzt0uCstfdNelB1
zD2HL36ZTz7+WtRsSnG14IhOvhJPGC3FXjW/tlaMIfNXA9afZBbX0ua2h6fUXzIWsdipBXQgcxO0
4H23evrF7/DJ4rwWNcvwPplx4YDmqqb0q+w7Zhzch6WrKAiVHpBZxeem2gqofN59cWJ+9rxXCcWo
yL2m6FQ89XQziQ7wgH+v+c++y8vP+2NhFoy+SbiazjsKqq7RFMinc6dVz/1l9vHfP+KTtf/7zvHH
j8D5eFAZ9KY8Vz9m9asqHJt0hFjQ0udh7nO+CI6/Siw+e01XMafUU4xlE0pUU1c4cm/6CM2+F3Wu
daz9XJeFGrXzjonBMN4lX3UbP1vrV5tVSiEwQNOaaKm1B2mcN2UZO3WPSbCYbQGOuv/+FpTLK/jb
6XP5ev74GnDHBnItE90MZV8IzKko0BxqZxHPC06pc1b6lfWjm88CWnozXiuMZIotw8Pg9uoF2hUm
+vMqaCQmdWt3FGK/iS1nqpb7qn4o1M5fYqwqi18pnqXYOQhxswIbhspj9e/n/6zKe61yxUOzUMyG
nVV0z9mFUjbBsOu5Y+eDV0Q/EkzRJh03AZoMdXVTBadMvzHMH03VMMlYOwkud+ICsyatdwt1NcGy
3CFZdfi7t9GNlD7mlynwryLwJ0fJtW52mgQ846FA7NTUHTt3wA7ze0VY8Wq5mJEEZuhySIXNj37q
XTzkv9inf9872rX6MMBKX4zqywIx34vyLIwv//7mpE8k4Nq1/nDpxKhfLC64Dc0SucETvblNx9dc
OjUFdbI5fA0vrpbV641mN73mGuo2qx6l8FWp8ZoGf1FT7IDg4aty7ITzB8w9W0yes7F2mBpApvYi
jaULUret/SQscIXHrh+ncbnTvMHAijuUsLdlsGSafwUXttcOMpaY30rVQQNVXBzE5ZBpu27+1TXr
CqNl4UVP7+LlLLRtvMpAyIioz0VcRU0pvDUak5XeSDCfU+5320Z/mcdTCMFDM1+7Zo87ZTg8FVkd
435jeUvVgvb5MLpbFRBVFx0WfcS5nwuKiuIdzpViuIpq2ZHSHqJORAp3b8yQb8/yeF+PtwvGmX14
Fou7BQ/WYIO/alqsQ4bG69OMn66605XtEptutISuEe2SOrGt8ZTKIdXjh1TdVcrPFlyQLm3jOfDx
+XZN7L270RNV42TW7dPM0FOkA18DNi7c8Ohq//Pf3/xnK+oS8v4IOUOojHUJ1XDHYEnSHeP/P/r6
f2w2QzH97+eqWFLk5cTnjjLDKIflq1D8u3Lxv2Okdq0JxSqOMV4wBqjxAhyKM8C1lhsFNyG4x0h7
yCRXSZ+Tp5dgpS17wXgRtPcgXezF3Fjmkx7/0qb8tmqyGw1WzZCuYe5JzPBr3E7hrKvK94RRmnV5
33+8V9BaYxVLqDDAw9qasRPDL7bqpXLzt9//6oZSL7GCuzO//wJzgmAY1f4wPSjTdhDdifj+vWVx
dUjHtZL2TduRv2N8P7uy9K0cSbOu7gV4vhYqjt9cONJ9YrjZ4P77eT+pOzMi/N/3nWZ68f8ENgPT
qXgjAxZ7iyAAc6QUQur20u0UvivGez1vq5iuTdszNb7N8W+BH25MzMu2vWNgLxMP4LaXH818pKSR
mfhR1CJTTa5aHIX2qOhMEHmdfOHUZF4sf2Bovi7yX4JZbfqiOFZNYGfSNp0EJzCXVRiDeq0e2uYE
XLPrD0Z40pQjqFJAyd/7pq5Fr5YuzFIecKev69tU2hsUMP79Sj+JDOZV6TAZJkxOQlawJHv6ex9/
kSR89rFXAQeSjiLklxqEKDR2pD8HVK6+98BXIWc2s0oANESz5F2AiDUZzRei179nCtq16LXop1Ac
cV3eXVAuBTflSL8fpuGL9/z7PvOXHW1ehYqoiBQx0lSuggATm8jYqSPDVJkoU5XqVqHyy6SBCV63
xfRdsfM0I10Rczuuk2MHK3gOhVejiH9Zgvit/EUzr0LMgnQ9Z8hh3uV691N5ihT15/e+oauoAgE+
BdQxLijXYc+78lep3Gdr6iqqhKYcV0rD5/aks5Eb/fre417FlBhzlRl027KT9adG3H5TlKxdi2ZL
JdfBjfC42KtM5qr/svdxebC/rKRr1ewgJn0V9TxwFyCrMAAZ6w9mjuFXsU+NATbDRzFzsejcpIal
G91QyHQSyMXmdFuY71GiMdY7M+8rn8qEKZTsuZqHu5ExSvyTXU6ZIGeiT/InU7LFrly3iN6G50U+
LuU5rP0sW/eSvwzc1rvT2D4r4XdMitGcX6t2ExmXmRoX/J36qlTbevxeKDKuAkY74/gZL7wuAcPo
wRfbL/bP36+L2rVINxqUROokhT6+ehqxKLXTkvpIlNDWMSPSy+/tpmvNbjgqc88wHmEJvt1gdKvW
uP/Wwr9W7QIJ0cTKuOynad23rvG9Lpd2rdoVyiBcSpPPlcR9/zx+Ne/w2fu+2v6TouBSYwyo25t7
ndneoqRH+gBSuWzvvvdCriKBgpM57no9tcEuP/QtJdj+i3Tuk7PlWq2Ln71kaTLPrisvdbHYsrJv
TOuLo+WTuHit2FU0HH3ay4fj69bPq1b84nM/e+irM1yGkIT3Ezmolrzo1kdGOwVfM+9b71q/2pVx
UGrTKLNIaqaxA0f96qE/exmXX+aPjNyAcgWzDtVDB7VxXVT+9x738uP++NjJmjNR73lcI3gLpb0a
fqtXQ1b0389dhAYXR7kn5uHlLXp9/c3nvTqDzQWLwk5MCXoS6D4g91+IST97vVebcAbB0CpGQsXZ
D87Dw/de7tW+i3utERedDx32jfeV4ccnT3qtpx0t1VoyKLuXJ6Xs8+8n/Z2t/eXsvRbTBm3BHUCa
pt2oVU6SmihMcv3HKPW4hrUXLgQOkztQJyvQ7k6KCU2c0/0sQrqI5wozJLvFMKzkhpHcCIjViuJQ
F4959Zyp4XrEcz3WFjcOx3fEcl6NSYQBJQUkI/iUdsF9XN62WB5o8YMZnxMmTpqNNhwV6Na0SsGc
95WGd+JTNtSbXKE8nbygEHEKcVE2aaQhf9UzyREZjXEmrMyAWm3gzW6Gst1GePZp01xB9jmOcrE1
O78LbqeJgsouCtdtJvty27e2NIGW07QQ0qrgVkF8XsZyFwtg1Me1zIkCYmi01XzZACvcWFbhq6Hk
m8wtF6N1D89ds6so1IE+Z9+7Dlxrp4Cjx0YwlrSK4J6WdqV+L/hdq6dqkVU+QRPdxd2+lZ91yFKd
+D1RAu2C/+56K+zjqlDYnZX2s5fv5vz+38vzk4h9rUpqq1RMumxhumJeDabkqf1zw6L694d/sqGU
y3//Rwhs8avG3jTkmGGOMXFj9YvGx2cPfRUCm3xuqkHiTUeDTyYOTH51yaL+/dC/2z1/2bC/i/B/
PHUTZ02HgRLnzARRBSRgV1hE2scmKvHWBUXf45YqhW6ey25vfgj6c4XuNW0DH5jljfqlz8lnb+8q
cCZmKHWJTqAXzWehfMy/mbNcS5ZiMZasELXDTq4eW/OkfMdtnmT8GgUh9e2UJyPhU1mFD/OPf38b
n7yEazl/KVoimJeYptAqPMxfrJ/LpvnLN6xdnfhqW1l1P0TzzlgsV6WmvXQoZASsk7+a17wkPH/7
CVcrX+sCpR5rRjOUQF8V2CCJ2uRmZPvxhY33/L13c7UNYmSlQE954dmmPnyvR6FpV2lAKgW6ml40
oBg9PNT8M7z73tNeLWehhe2pUoffJWrn5cptxXDFvz/5k3BwDX+o+7GZRCaQd12z6SeVFhKy/OSr
EYVPVuC1ch59nzxJPc9dtIhy7kSm0L712NfSedlY4GdPRMfEeK2F5cbMehvTq+9QX9iO1/L5PKjb
sYhZHfVyaufjl+7sl57jX5b2NflBmMspFQJ6qYEZOBUqNZpCeGYmWG+mjiCKbiPH0Elv//2SPlG3
ateS+rAvF31o6Qorkb9UltuVrxOVNsy3/TFrfTUfsJvWvaoBFWHSlenPaeD++2d/9s1fbWJFL8ex
jYk96S0tmy/ywd8n9t/e39WubRJEZlZF8CnMcBfhewpPvje1E2hLJ8hiSG/NulA1D56nPeelJ4oC
leoN/unkfoU/myYzJy98gjMWfmo+5iKs3G0aMq88PCZmvwmZSglQEAbS8GMc3tL2Lm3X4rLp62E1
GabTWD8F4ytrSemzl3QVLxL47+B/4YkrErWeLRhfu6xyb8QCTeyLHSocNd3M6YnpBRBoTivdxPIX
a+OTIHs9D5BEGiPPCbfNPDr04QXBtmnlp8zajeY3+6rXUwGzZuod6wBJyCMuyqtvravrmYCmSdos
U8xpl6V8l4Y3YLn970+W+cfft+e1YFgd0dwAmia71bD97h25/KGP+1B8Ntv3EXVhrqzD4ZRWllMY
b0MEFzvZoiHBE7RxeuAZwwCUb29WE15lT6PxZOrbUXpmxdqQ4nxTKt1WYJYRuzVLPEvt3lA2Cv+X
/lwEKOo1p1caH1asLyDwK/U1/q7rFjO0LsKjO9pm+u2kBtvKqnZS825Ygx1XqYOLvR1MeK2ov0qt
3cjGvdCYx7JDRakeKbF7pmb6k1j5cowLRBm7ALNvl0l202rbBedRKig96m5QBK6Is3YjrAODq5Ve
Mf8NxFYpDqUFUG9sPVrODqPybpPc5hQm8qVyJtzLhnC8jSpxpQmPRfWrMqQLCWKlWf6IZXVmZp4c
3BXhNsjkXQC8dVLOy7JH2Ax+EpJDaxvCAdAGGDwnGhWnw1ZZ2MvwIEowiEm4atSctznaZVl6dfBL
HN/GybRVA82nlHxUvCJ96J2wHz1BhBC3FsfEa+pynUohA1XNZFcwqoZZ3ExL688ilobCrzGfzjNR
ty4+anGbdu1aMV/Hi/IWWK0arTR6aYn8lFc7a/wVY3wdP8olzMQcBG4UubNwBKUOhFl7bIPbFA1/
0+S3+GtHMxvYopUdjiv8ENwx1V2t/xjLyi26iplF2Re1s5X0dqwca/iLAmHJHueVFFqrLBRdDfqE
QjQSIHd3Fk7/83uaHNRK8mVTcSqmH6SpAve4uKpxR9WMipEN8cIP5s7pY7ie9Olkedc0KX7xv4w6
PqoL9llMc47KccEB0cQAGi2mrVhvQFLRH7tjo/tLJNlGn3scpKhBWjgAlqd6iXqnyefWuocrOSTY
g5+HeTXxx+7ynzXhYifp1DXOkg9VeuRfIaCXw73l995Sr+icNpbnpDjzUzfPx47aud/KjS1zzx6G
44AOJaJ/px/zZlfLz91co6ohEBcfpvzSpu9K+wrDYAhe5uBF6j8y/jdD8lOs72Ijd7JMOGQA5bND
sLwG8hootpbmTjicp+xUZUc525BOOwIvVLIwdpdQY7rBeMjzA5b2o3hrxaKtM8lSC8cALUUSwduY
T9RxVqFQr2szdNv8eUgKzhcmpcgumtc82RR9cwiyGaNCyPByseoArEwMvUSCtTaLaZ2rJwTBTicc
teEw6hAaOm/EFVzK30ztvphL12gzd276+wnrMpmaBC55B/IkD2x7HvLA7bZZBCdPn5Zyo3UTgKVd
X8quHtZ2rG2bYrBVFqmQWvZE1BGkwLYujdl6JROIDGb9EsDDaookm1c+JqndQ1lJZQQmy+RAw3Rr
04cSZcfsqSjrD1Z81tSTIZ5zE122iyCdnpjUR3gnvBnNjSRP+1CVb6cMFYqi2kL6mFBXhWEsFPR2
uaebxV3axWurEVzsIzwMUguB/jAq3Ky/zaufzZSeybEA5WJFryS+otyCPraztLFLAZMQGiRTi2e/
MNpyrnEf7V1rvLcsiPCtCr3qRcdqP53Rn1eh24XTQ0YxpS8bN5Hu8OW1NXW0G+uhb9FAsffMUHWt
aHIM85jyBqz8LdYQ3tQG/OR8TY/fEXD66BlmVrQ91FC3bB5UCV1eG6+nbKMxd24MLvMGCK1gVSiP
ln4XyI993BxlrCdD5h2BeTiyUq2Q1ntV+xoO1F2K9rkRpx8Sij7DEg5TyyFQLNnFO9MBK24DG1gn
YuaESrdpuDENKTMIYvVSIoHPptoWEUn0meZW5sW7CbZAez/XhW31wWqae7eBygRpe5XMG2CSuypb
YbveCZSIdb+Y7paBsdTEK/pd1j6P6qmvH3WZAf4boXiihCpUW42Eh78xWTByhNciuhlZQRCIub5d
LGNzO0FSnyoniRUj93dhSU9eDlf64EeNZ5anZKRQ9ZjEdyqbJSo6WvXbQLZ2NMeADiSunr5OZbUl
WFvMnAlKRIVORH8teZV4O0iyn3DyDcqDYtyCFZ3FzM1GJs/qpzJg1tNK+UmbMTyURemptUpZLfIM
ebqPldei2UpQI5SocnOBahzjZai0cKAVxte2+qnJG6Ul6as2pXZThe/wJNgRe0x01km97rIfUrdN
eKQy3CKW2uhDR0a4GzTZDpL7cfaFoXfn4BEFkVRKrgWXp6pWooH2Kn6fGLKzxhutdcP2zqqfG3OV
Tydh2PZyvOm6W4o9HKHZPL4vqmQPTeLJggAAm1X0ohdv8BXsSGoo0hnbgRCbVBgqJBs5Yar6UBQS
rgolyVezDkuwMOUqm48lrKa6IHpFbiudpbT0C9xg63YBiJHYUhh6sXZmGHCThUeALV7Wrkfhl46H
IaIdsWT3SxQ+G4cyITcjDYe+kAG/opidKodsQ7xZytYJ2u6+55Bvb/J0NYcnVXGndB8xZmnEvqj4
HMZox5w0ruw4c0XpTRTXEzR09WHpT5L6KGVnJetpj93UAgIuBph71Q7k02CaK4keFD4YCcfhGD11
oQv8glYSpg638fAgcPY1Jk7qXYX/8dJQvOVnMPphFSF8WbTUibBrurdwENiYqj0OzUbuAzdBWFaK
3mCRkA1ro+wPZtaCt4Awb5IXLPVJboKMBQ2pmz4EWUuepi72wk7YbQjPR6Pa9USnsqqcOAydyGp9
AQ6PbIykWtiqFoMnMxrfV3eWEK7S4ZCMrW/BOdal3rbiFXNk54jiVdRSnqXtG0cf4nxI5V1e/sIq
UpDOWbTt+rsg7+GUvHRL4IXtOa6JwdOhih+XGEvcpXFNBbpw66jxS5s/JfIKrgJH76pnvsZMiWAh
x3ufrAy8WqDLEMA/mmTNoJITFzGLyHBb7jALEWB6sqz7zFgv3bHWIIfDpMn6XWnlR6kaj2mITgtj
oEmI9zWeYh16eyHmfNEng5vRLyaX/alsb6u6dqogcOMl86Oheu+mej31nsEvHViNUwb1Ph9HnHFv
SA4JBeYKtY2evYGZseHguHMnuG3ZriT5HvWPXYQp0K79oP2QpU0eXN6rcm4D2R7YQ22X7jpegc4N
I4a/nEAwV/1CrFZF+r5wvuVkL9B+PcWkBsEiVsiwa7giY6q58vxD4IDTcQPum+McvpUk08DCeiNa
L7xlEBpOpC2nXhO9QlUvG8CK+nXYWoeOQSdF+2nAgE4N0wPvsoqDYtPNoq00llOzbpKqXGfSK1wk
V886EgFHOkidAjpF9pouXkmx7g3tuoHmMmUMEwoXL4xt2h9Svb9L9A9dPQf6bZqfSUC7tvWbcvSW
dGeFyEuk2imTNSYxjg7RR4bWgbosSfJDJmmuCts817WDWqYuLOwzsOd1Xs12u+R+mXGw1Znf1oyD
aRJbA1Ia4blTeWs9qGdN9Qft52jh9TfTeBiM6kkxjsr0UM3P5AzrQRxfgUHw42EaSanDXArBbUS/
9T5XvhhqgLJCd9GP02DYkkw6D47JIC2v6uEc55nTyjfF2LqmVrExOkcgoer1CZH2yIVg8iXjKcqV
1dIX+6HQbEBq2DvVNw1ulVEjnVWNI2fs7bZOd7JScBcwvDDZxbUbUIuwMstpB9Opc0zCdAArrChr
IbtpTKeNDccQN3VDtpjyATkvpWldLV2BFsNVujrP/amuilWVtofYAEFlRmtk5I6A+4XJhxroM5IK
o2h9oclnrpUq3Q8Yfiu85kVY9laBfkzVXjICaoO9jkRStMgfHYN+emDY0Eo37bjRpsypmSCaLDL8
TrVlLfOUfLpNL9B6NqdZDpiw9PZAJj+l0RkqFlRszDcUTXS64qdulCc53jXlW6sEnm7KHF6jq88t
nCNU+tGxLZlxMndVKtiYUHs46XG3Zc6t9LE2toOPIYjdoHvsdWst1sUK+/IdOHR+DyA6kRb5EXTw
yVOUCfgQk2eKP+fmr2TAKscqvNSY3Ch0Ie+A2uphwpTzqjNOhsKDM9VXjAjV+/5YV4anj7eyPPsd
NaBSNG2c+FZTLN80Vb6vOwSRDRJWcFVcY2Q9ojn20HFFDPXHMCqdGnE8mSOcMs8MSy9eDMZVAQmZ
9YeBN7g9doQ2o28PVXWHewvUtJsekHmuRueZSMMUZFH78RI7yBfyHF/kaV9IA8kdduASUTtup2KT
YyzTKeXRMncac2IY7NijXjCzVaJONtdBdds2wGp0ouNzbP3AmK+yK4w80zjiSOMGFHdI+InieAIr
vXQcTeo8SwPYvJ5Wkli6aaMcRjwGDElx2Vt+tTwUTEuGHLzaeIeNoleZWJUH5f2oTfci/t19BqMQ
zQ53lFbyM5UfuAigIue9JYzeMBorWBEIBQDfB9CGeltP7qUwc6GjOPPMfYKL5JgszsgWnILC65dH
oyUlyFUn1/W1BWDMFi3BLxBB5oTKtMN7v5nOFpwdHJo6t9aCx6VJnVyLjotqubK4EdP0bNUfZq3a
KgOcrTK5C+PJC1rzaVKdjsvCbLZHdb5flFMxBju4WZ5csR+1nRXcLFzKo6jzA4tbcFi7cqc6cGb8
IjLATwz7qlQ/VFzpcemvy3OnrIziCJodT2jbkl7k+HGIbgYrsgFWEbdQszfxoU4oa9Q9SuiVjrW+
Ls73QpQ4QSA7aZmdaXORP1Q2bV5fn60bJYnWwWxtujQ8qPm40kL5Z0qGqg/RfjQe56GmW0XGAOeu
QIoVN8oKyLBTMBoLsAyDHcFXrGgrIsVqh5kLOQUGfNswh5ZtRcGBJweIyV2CJu9KD4RdoB8Vbhqt
QTN5vO+NBT4N135jUfxQOQw6A7gXL/tysjO98WRoWppZOSnRTlalUyxEh5GW8Si6KqNgAplOHjKj
JLuCDGhg1l8n88PKol3dprYU/+iK+IGuzImqCOYN0raIOOGy3jiaanPfdoGP3I7bwtksy1MV3STT
7eVi6uQkw3GnOMl4yAoazIZ80MfZMUEBxoSeudqFenOsAo6B5Q1bRMcoFCiagreYrwk1xZFdRN0I
PW4W0SIfFjujQ1y8lhlj65dKTnTbNW8J5RpdVcnMMrcOP6BfUNcKgYQxyItR/ay8TQgjZbq+uvUO
nu3OHFjBs6/15lrvuarUyj5KFbfSAdpcRmmg1OWan1tew5MZ40dp6LbQGmutOlJxdCS+eqzE/dBc
R4Vh6xm8OiGGMMnXOKhc8NkTYAE6kxnt6RJ4NkrYrnEr0rqnQG8Ish8LgbNj5DMJwJoJwzokaYUZ
bvdSigI5ceQ4+5iq1kGaDnzg5lIWkTjHRrW7S+S1WR9pujEFg7VZ8Suu36w22MUiHMKac0eaz3WU
e0b2ISw+RL2VHEDQVPwpspxoaXyRVZso5J+TttbIHrgbS8riRfNCzBOVTW2Y3GtLN8nDdZ4N58J6
LaT+WFKN0jTF7gdy9VA8Ljxax3hrC4ohNp7zZSsaTwMSnVD4Vc5nyhqzeae5qTfGPxvZ3FtUhVLj
OLcQScmpijFlyvtV1t7yYDtSaW/WY1f4rbpqmUUW0kNKJje0z0mxKSliqL0HUzKIO4CANfn5jwIj
5STSbWitdhOrq2X5mEhYFm6XE2bcSrtPpdGrKRAnmCppjDtRX0O2PZ7yUXhqMLbs0+KYEKfrDHhC
nm2imokWCxZkghytuimGyU1jxS65ly6Tm3PTRvu9h664NyJlnZPC5XpoW9Nr3vU7MThVccwk/qkM
TVeoe7ez3tRWxTUrPiS0LkSeNxR13v6w6dT0JGg1mfFHbg5OFwzeUJP9la2bDoM7hDFcn4By5UOw
BGvL9E16XDpUn9jIdnnzWBWBYy3kVqW2601GakQqud3lHqkd6mjeWq3DXIDTGGjT9dwRMqQlbe7M
6NStVN1XE0EcPpsetcDYJ0pNEsMPo5OTFUy1SsUOISrAlXpgAdYScy9MKpM5NSWYseLRCC/W9Mkp
nA1PBNQZ6par1YGbVyN/tXejpHYiedyPJgslT/fhfJzk7Dapp3MzFUzaE8QSYaVKsT+UAXUAZvuL
cZ0Sqhrj1dBT2HmSrbJcZJE0RIj5NOKG/tQxlyUJ0k2tWo8ari5UJx6Y0nXwej/Ui/WQFuNGbaVD
pw6HOZj8FimtSGVbFjZ5hu0+BcjLX09UgWy88IwpsbMBri6Y1LmBG2qSjoXDoZt/TLdmp+y6rnuR
R6QoMrfQHoJcKAeUdEuNeWDhLuopsTXo0SSKI8DjzmJjkv02Cwc8ngzGEK/HuXkXrcqHsO3WIiN7
ubrNJcHrSk3wx/x1CdSdhtxg1kCXpJ4cpyETUAz/i6E7ly9Tiyi6no9yILnFsC8x6ZheFKitaXCv
hc9hY237Kt3hbfcSLURua/SbZQa9yQbRn8wB3I30UQ9PNXwONTK8RQCi0wVelFZeLo+ntskm29Cj
Wy4lqAPcoeCibj1Hnbkdo+JtGpHu6uVhrrWNBE6TwUMhtROjoyVFH4qL0EggShN08CPra/ZGVXCM
ei9I415peMfzXTjvTeE0JXxl6/bCLxdBaRtwfknzrQ5MgYlXhVzqrqo1wFwW0ambGw0Pt15IQpIo
zVmC420dLx+V6ldNBUpFoPrWcs+wmm41cu+PrAexuTWS8kaoa89K5W3RztSv61WLrU+ooIaa7izS
1ba2tk0lczdjhZmDhWFQBTAUeOVdTuEisOSt2BlUNuvS7hqNnGkp4TQek3QTmirmRCoLoCnXsnyj
LkcowSsTfGQJpAH+ONj3cLjVQsZYhuINjq0zpf0qsmSaYP3q8mdgMSuFXlXNv3c0CS5/vsyKBuXi
LSSDo2TaFWNqXVxc7j24JfHB/8PZeS03rmXZ9lc66vmiesMDEd31QIKelERRJqUXhFzCe7MBfH0P
ZtW9cYqdSt3Qy4mjlASBMNusNeeYWaeyRExhShpnPfaGDOuZXu1bFgzNFB5trZspZkgt1fw5+AV0
IVA0DVHEVounxbrBzugltHWSncwowtQspQe9PjWFvRpkPZN0nX1yXYOO+pN7HUS6JxC9dKKat2N3
IsrlpXTxH9T5vMuefVquw0+zvrP9t6ljmlTsZWuWq8qgHAzroy/f7fKusreZ2zPnNotaHgYCG5su
WujdteUoS5sfL6cPdseLnvjWrulWjWt4wF7xULgzFgC7tiNH6lDVxD2Pz/m4Cc1dpmWzLN+71kMl
mkUpyfmdhKdQNYjFwhF4NVVtHlk21vyXhme/pMRLKjGbAdbhBQXjES+FiupLDVeRUv+Ieu2hlGbK
6yhXlL5uM2erlOvEDhay3Yzm9CJYdtZDC2gKA2Sw8eXar6p1pwD2zMUyjKhSdd3SV82l4EUYudhd
+D4k+UvUZLxhqadYkqn23RlJkhych0gHM+nayckhjVlNENMr6M+mWDsAhFkGicraetvLHdPGhgd8
1dZiU6uMA0n/02KUKhrSgtW7gOgSi/OvuPpj1FFi9G1vdIyXtu1RykVHNyCglUhrOInQtAoKSNOU
r/PeyTxbGN4wHQkKUucu5b5hGBe5Hu2hthzJjNnLJtk71rQOI23jK2ItcoddnbEPo/yoIuRq22ZF
Qu28z4xllfRroyd5hLaFmh4C/T4ZH4v4zY3fYvkSMAWosE2Sfau/FARo2+11YF5J69izZyPAWAuo
RFIwUZR0kUxvcfPojo9J93PAbpWPV0a/poaPTFA4SyqoemgurASbwuHcvq7VAAvmDQ1Ftc45wk2g
HR2qMmS8Ku12kMekPgTllZEe1PAQqQcxvg3amed94jH0+jJZdopyBAqaMzRNIp6nPsbkRI4/Qoyd
jX3Vm9fpeQa8q8LkdrTYkFbZIq36ORfjvSjeanNZ6sgbG2Zc0tfJHR0IgF9KB4JLeLJY75oU4fMQ
xmfgVXo5n5CmAAjc2gYbMLyy+lZPr87by9G9SZTruqN6lB8UX7+d9HpvMqUFBq3ANVhyWm+rxsQ2
zOp/ujHlxs9+AilFbrHvxJuqBGtd54WShzheNMrDEN3XA4n0W0oFOdSoRJ45Nc1OM1el7pJTPm7Z
/qfO+X7vOlu/UqKrpr02DdAldHtppgVUL3cy2eadoz/Fk7bCXbRLi2dtcPd6d2s0AyzmXECjcV+6
ors2SRr03P7FFA9tqC7ZaS0DNyLxkLirlgTSV8b84xS4a0PRD2c8TtodnfAx6xC2d/dK9JDRL2pP
TunFpbM1wq3D0nxt2O+KPJlPebxR6mbRjMaqEVdqdo2Vn7bGvFk5PXLTYBH4AHsa/W7M1HnKeCz9
iuf2Sk/7Y5Rc2U24AJC+SjX/yQqPISOCMAH8sEakYcDGz4lmub2qN2xnMsuYd86pU9KNorP/Efyh
kmSmO5SSC9FRlVROZfCeBdmbWxWLqXf3Qg92lkaSfEnruWn0eWWj7QXAmrIOdyNnYTJ8R9XSovlI
EkpEFeCUsCU18ngpWyJ0Wqdb1CG6pVD3tP6eXEA4wQ09551o37RaLtFNzTRKHymFDDMTXqsqp6F8
x35VNdQySr6Tx/edLE5Od1KFsvizmuATacclI8wIg6buJELBtCE2mv79F+yxz4571nO8vdxGeUDe
qvp/4iErmP84rtMsK/dQ2t9Txl9iwUQUicIcOW5MI7Nbi28KJs+ps38935wIM610UICNNTBpbtEX
ArDPDH6/PPd/uRBBVulDmylMSrq1iaPnXukXqqUyx9KR1YzVkFTzINWWmfvh+MMpDZtZSf01cGsv
wPKev1pJ8sW5fHZPLlRJuPzNND5/xsqkNeUl37zVF+qgPpGWkxTcEpFdjbSyaIB/79m8UBM6k+X2
UZbhGFK9Ll5EXwl+PpGGXuJ3Ir12El/D38xkQxb2Sneu2LbP/HT6QvzzCaDavCTwRCJolT5SJBRT
ynXVvJvaVVCyxqY53qsbOxazQSGDUNc37Bh3kWkuDO3RH1OWode5S2+lZxymMqL6xZWo++s2+8Kp
8empXTh70z6ZRBigOM6oehMXi1d9DXsgKMt90r3Tg95U3Tpv71H7GNahBKFuQbFQKhuMQzJL2UOw
EyIVcO9nd5r5TfvuJe6H21FQTHDB1GYeNWeSUr/1CKnnR+Avb1/lZF3TCJSuLa3ZUfvovsdlN9WL
8UIWdWHXEwc2VkpLKvn3HvlfCry/nK8tE9VQXAtkozYXOttQ73vX4eLVt2sjqWRUc7qj5gWoD03K
IN879MXrTyKelk8dTsS83Yl0GQ3fG+kveT4hcQJ50I/jTn2bHov3P5+s/omeUL0wFamRptjmaDMc
G6izkHn05plGS/lkmCIa1+l1lOksAf2jq5x71oBBavqLMt2XxhMtCEXZG/E2YjVRxsRiacaGTsQy
ISm3mt7zHqysHK7O3flIuKte/SH8l766dTWxspS7MOgRRG3VyQI/zMuUqbd//ljnl/c3etPLEEtb
i0NVo+K/S+VphFUi654shkY+6WX1EpV8xNAfvveIXnJ+xsTMrLTiUbLj66le2s7Dnz/DJ7PTJZJH
z40uV42I0T7YF/F5r/Dn434y2l9yDy2jK2Ftcm16pWAgJoVR8SksOSSAfwWI/eVF/t31vxgN+ljo
ojJ5B2ItnE/5MS/2wrgr+uc2daky+jSQN72+b4q9nT7nzTXTepE/VoqC0C2ZUcWkdJ3Oi+ot659d
5eTbj5H2RLy6NVKwJVGDJPTm3LVUwOwElHaKdFlUHzp9UpKwLa1kOr+Pkgcz8tAyzxxaNrG7UoEv
2VU4b+2D1q1seSOoI4rXKD6a6ps7PVF9nvfhtTrcTNY5i+0mq90rpd4N8VVUIDsoKpqMzyX1Hauq
b4JcRxeJgie4BWfo1BMZu8VpMIRXZg+9v63QZ7vboNv8+a59pgm/RD1amMLauINJdGZzsBlE+ESr
BrbmOFDotxA/unMzUEncKLySnbBB8d0Nwm/h50xxMV42g1soEqPXbqgOgb+WX0mpP3vILwZLrQiM
UEE/sOt+OnflF3P6Z4OauFgojZFSOH2FXD/vH03iRZGCUh6bQ90yApy/DeW4rl4OgeqpozUTYiJh
mo5EYHtlswmTDbt92a7MdKRoyMWmq2Gb2iEoph8iaq5dI0dtYB2dPPQgC65UistDZG2CaZ0F+jzM
ov1IPTnR9xnZLJH+lbP7s2t1MVS3RirzKVFZE2whEMjvUWiMS4xW39DNrkMOG13RjYu+IqacX/X/
PQQYlwytc9hAkmU8Mb5JW+4d48Taqr83FxqX4Z1RI7u6gj23iyYYDIss/mKh+tlJXyyPVCXDcV1y
3DDI5m5PpQMxifxedqJxSWsSxHVkogNarr7RHf3WbsO4ZCs1ipY36YBXxP7h31mvfx5tfv+oGe7F
655YQaP0yHTObJIm9prv7bgM9+J1t2RT+PJ8BaYf09VXpI/fT2jGJUYp6xzXNfyMtZxbrWoXPToa
JFsgk3Ba73vX4+LVM2IGFJnqw6547rz841sHvYQVxdCYReTwsNU/KntBFed7h73Y0GR1ZLuiYJ2I
ipE2l/sFm+GTq+xcFDA0M6gVqWls4fRubSMAzoJybjf6Sk+/AvB+9icu3r5Eg63poMSFK09T4qO3
jjFB9W7yBbno90tdw7lYlHQiDnVFbRk/R7kfgn7mpnLnUM4ctRvMPN9aphuXAKM4NaQ1JJBztQyZ
+dptg+X37uvFO6lVRt+NjYqn/iG4U773YDuXL6RR0LAVtAhM1d9Q1MfT/uez/WQkdS6mYMsPQG+e
dytRsk4QObG+KsJ88eeDfzI8ORevo+YSKZzhdjxXa2W/GfXvXY1LFlE5xiaVcS5x0yzHs1589ufz
/eTJu0QRgTCoNPhhI5FwiIJbwPUJmrljNcYL35i++COfvD2XXCDNSpygjfkjlEXPug76CwaqL735
3kRzCQjSTfJCggamg1U10cwyVK9AbvjnC/TJDbUvXs3AdNSkc7ihpg8NDvLDF6vmz457/ve/lA8c
eOLZOHLOmunJNyVe/fl0f33m3yxuLplARitNN3HlsBN4wkaYgDGatCHYx9BZleF9CnoUj/iKGrwa
Y+Upg8DCtbHQXAptZtHOSgvUXNeW5iAAxuZRhau41Gl6Zis53Rv5eO7070JHmyOWPNNB9TK8dzNj
4YzWqpioyuor1eo9CmZzA4SGn7+e3RFKIpAqPE9sskhz2FsA+4Yp3RmiRap5apB2Rxb9c2iymf1C
i36hsssKKPVZtFzCNF9N6bDR2nrRwvdzck+ZrH0ajBs35tvdh0kztb2f1GAZ4kzqs5sGnr9v3Doa
yoRMw496D8AOdcHrny+zaZ9Hi99d54vhCauwqrI2lZC7W7y2D/5wb6I3UhBQFs6pGLk+/rOMlZXm
6pvRbZdtUm/HxqKHsbXbkb68XGf2Ifchl6NPNSCXDy6t8nLWO+/nqkRSbGsbM5FWrM4IkkFfJMgA
ArFFKrgKDAw7fHecrqvkPdZesD7gcLjLaRzmxnqi9zx0y8FAxzIF4A09WWVehM47km8Fvi8QRnOj
aWYpYmF7GPABrQ01XiZ0NyZESSmNevOd1GhL7vTuqU/dVebIlRlSJEGhPb4W2mtMUskgNzG6DPW6
TZeKi+6Gnm2lzutyM2g/KdPPpdXdJ01+XSrtbkxoKvV0KjEpN3oxr5GU+WhMEh0GrHwYG5TS/c2I
ZD7IuBLxlU1PDoMaGikoaBHYfaW7bcIKDZixTkNjPozKbdGi+XxR1XHWsdksw2KZTMnDQP53Gj0U
07Ao6p1uLQtBrx6eY6fWns03ZfYwEYUsTXlUcJBXBr+sRT0KWUV4OoLxbtRmvAaldQUHazaUa6ts
Z3VzJEBjnkfdQjfe0mpvjqYXW/lcl+pj3lTYFNGkc1Z9pL9aYNyJmlpHLtR12XdLMZFsjSclC5vb
oSrP6i/dbG7HvvUcnBSdpnjoNlZDdINu2s7yRQqg3FbUuYz6TY8KP7DTObGSU0nsRDhtFAxWxhUB
e16KHN01E4IynLnKKZj86QolSx8gxTo3GBea4XuGX29Uv1n20oJ06m5VrJ6uP+Cpyhah3a47em1t
FC5SxApJPawq62fb+8soctc5bE0t1N/yAOk0Bq2ABq2TiYUVaV6ensZaPyNi5pYC2rdOr1LtPbJv
RqwMFEnnlEOQprrk52Vzx+42bWjOx7PvcPIRE/1I3fLoTDCZ6KCYMwU/gqIc3Lg9lDR+q2GRGT9G
4nenaG+Dv+vWbIRuqJddO5Pcq+6tGn4MAW5NFUlCibLdLOaDcSek3LrJiooSfVF/ZaK34E/PhmBJ
l852rbmLBh1ZkNsQ4XCQqkAuliPCrBYyne46B0NQhWxUGLOcO2bkj/XwKHgSkUYNNAn83p9nfoFU
Kps1gTKvRxgkxL5Mrj3T5SPc4yYK58mAxSRDmTplS6lvBTIHqw2Rs9G1LFH7ppgAXopEx1a4qWJ9
Fto6OYlg/jKcjfU+GoclFCjQg4s4OSWZg3Dgo9edGQk1arNVcszp1ImGnhveW3MdXpAubk1c1xh3
wIdr4LMa87kpsmVIN8OJ77LxthEIzAN3zs1AY7XTcAy7OXp7l+eYYmSbPCpZDZlIx4uhrVPpHAPT
PfX2DvlWhuy5jLYSonk5LK3aOnQM0HbzQ0nxBCZ4RaPGEyWw5pilFcQt2iaoZ9MwWaTtj8Hk/eyQ
6ZA40usfEBvnmsCANRpeab5UqFvb4aEd8pWIbHqvx8QBm+msEQepbTLvQrIjz+bHPtkW07XKFKZG
j02HKj5+cS1jXZYWcsN67dqC6lw/K7BypmY/UwQvHYafays7FgmP8WDOHHT9wl2P7sG3iWtrbIjR
xbxv7x0V9SYae69Iwg8Rp9sgPGX013mXzhOiNBFA2Y+GzBki88XUBo8+3a4WWXDmZgcreHYCpPA8
cC36OUk+zGxENFTyigrnIUbpkROhUyTTjVWJ+wxN/JhhLx5yxuXYfc4URsRwSOpVOlie1Q7z2qT2
bNbFU91bm17sEaWG0GJgPGAdhkBq5Us92rX9q1ofovSgiSdHDsu4YFYeaEo2Z2Su3GkG0/772Fab
ptRXSXyL1nAx+vmBHcDc4L6RBlMnJ7OEyYwNsHXR17Y0j/xsrdruodYOff1a0ZEP5LwFXm+1cAyD
cjE6G7MeZpV93zrP1Ja8OOq9ynows5+6derjJ3LDPAMrScCio8tfbXwME8k7WmMf6/imbIhLCU5x
/ZBFS96olfQ5mplGhyAZbySZYJGyTaSNlo4RGA0ubNU5HReMeKiakrjBE+xsm1zMZYZ4IGviRRff
+kW763N8GmhxLGTeFdpNi5UJmynLdZ/88VYkOTpcBCxBeBdMJ07DE4iOhNO/6r2/r8VRMe5ltGqp
CWOlGiK5SZWt7VMTdg8JLaQSEfsZl5KN9ltXMOP0HwXevGhMl1k37Fsbq5vL+1v98F11M4R0WRuU
nQoPayoEfhl/ZtKkO0faKtHAUliyULs1u68Iep8wLQzrYocTEp7oY4iRO3e8ahvVixibmxpnePXT
kPEqZ2nVInSJ6pwQKOzs+AdI/10EljKXId636OekZbeJz+Tmn+os8zIzYJ2neQWvZ1xQd3Q2bdcj
usLwHrXzOlTWdVegCnfxap7cFGVoXiytFlEVwuA/L7kM87Ml88XHKtqwS8qwp9Lbo1dMcb0Dr6mO
odatG6XyIgZjnMZrqa+qcto76lPtvKOBnWmp5dlFPwsnvJcYsUpUHkNs4si+JmFkNmGLkBMGUmVR
Gd0OWWE0HOMyXZQg563kpssxrcbarjlrCUsWqLT6WgNXvF3O0/wuUY8t4IOplZ5T6Avhjx571fcM
E6qbTMsogEpF02A8Epi+LDByRhuJTyxqb0xUTPpIBpG470Ez2phJYv+Qhm9Iac2y30rrNmaeimW+
CNhLOp19iBMUaVTzfVZWGNjoMxQJMYkS63SzhRSkzrIqwlK+rLHcS7rTNaIghoOpfp6qHcwfVkLY
le3iUSigryklnjG0nbI3q+C2ZeAacQIMzdKtDq55VddeGx21YlqLeDNy3xvcXH6Aqlgp1roWzBGn
sS7Y+uXKTzeabOaWFXoTw5lpo+fEbOEYiLPVcmE41zmDsqi6mdYWjOJIPjES6S9Gdyuz2xD/GVXY
4lyqjo4lQjmIGW7tLqOEBaizUix8arrYR+nVpDwzZaDIlJ7Oyqnsb8eYPmmwFP5hYvKsq5MzOV6g
rZRhJm/t5lAN08w/91rELpiOWn5nqzdmUi8IO54ZNMmj7tDZPxp8melmYFizWC6jE5j90sXDE0i4
71P07ACbSLD9NydfPghxDIPXvt5F8aOPtzriWch4/nTzqgxe3RovFQeO74o6Oides9ZgwHWw7tPS
Il/BD5ybEBfOYKNbJght0WFErDNxN6THgr66TfIAQtuFk2kbV1OXjuXfEsq9SNwdQRhOUi/LEvm9
pu3bItzk7H58JOJFaqGc4va4I+2C6qFonjP/1ET3auZuMQkBBNTv/KH7oYhyl/JKF/bbZA3HnuxP
kheIefNygs8a6k9dcWe0jBACI0NYbH3Un3rEBcAtHSnBCYHXvMEm2gsmgfFYZD5RZcOs969G0jtL
lG7Vi6/e9loxqzFiuDb8AuPeBFCbRbhlRbI3yvs+XXXDjzgZvaLbgis7B4WybEWFZTAwqvoh51XU
yyOpwzNeMjzw+JiJbuBlf1Hj247lheDuu/f4u8gdaeVL7e90usLaDeUSlvsLDSFxOx1MYx/1w8px
XA8CSCt2I/NHZjzHOB0G98FwPlQi/ayoWAR9cWsbwX2OWTsCMwIDpQUD73U+0viQGShh/xnA9l7x
j2oK1GEMV5n65rfjwhlYBqAKn9fG2ghXo6xwsu9Umpipxd63eUziAkN0gm6uw9QOhqFv7h2l2YmC
0JgqbNkzW/56YnlddM2PEEC25XZ4sMKV4QIyoEtk4UHsW3SeWbsIcB00RnVnde4Gpv6VxNVvj6ha
Uy+zwKepGO9Udy6J2InPW3HJUgj3f2fdmJj/Q//q7KIBnuI7y3Zw6c0xjAe4lQELZFO4xNBUsQeQ
58UcsXquMixD5L55MHgOpgm72UZirxUPAwU0PR0xikzzxGdFjpdDtZzbciIn5Hw/3XGV9+um35wn
IS2tfkZGuo59fY7lfO7UGCKM00gJIaPapGDJmtLAw/ABsmITdcigrfUwbJvYubaNDGNtdNB1ILkp
osKqXYTBKga64jTZra8aqxYnTFB3V76hb+GmrcYQ6ZQk7K0e1pPhbOxO7JqU55ERyQHELM0nBduP
nzNANbcBAv+6fu5rf2ln6JvvyOwpR38/5vYpTeRadVAeAsL5Yjr7pH5wUSjEucTFwDO9GzEW4osO
648/H/iXcuk3lYlLVLFUe0saWjXsnK69ZzC78sH0DBbrUB0wBBlRI+t/J0P06XyAa2ANYs0xl+0m
Rb1OBmcjmukhdH7GbnDl+j//fFKf1FwvCcf15Fbo5y2wYakxS1gEnSXKsiy8Px/+l5bnd5/5ogVg
JE7fVyktvVLoXjuJexlsc42oIvkzUk5Bp9KY36gSpXG7lcyJ3RhfpfZV9WX87q88td+dwUWHAEB5
YfEM8gmpo0w47LUxww9SLVCSbX3p4rogZbK4HshRiHA6N8xVmcYsk+/bcofUdYCq4Gjie7V+66Js
GWIEixIa47tQWanyfoq+qC8yu/7+wbUuCpe2lePfYL7aYb6fVWTsUo3Dl7hGGnFi84w5JN+xACLK
I53ndP3z6K1KAdWrnpiaU8GMMoWGV2FSYy5YGFilB3wLac7299iXT3pgLE2rWxqTsQ3LfhEqTwYK
8UJ3rt3ihyz7+RhEiyx7qCZ7LhPccOWmafb++JC3lQfdyMURq7bXdRzPM6AiNYXmyr/Rna3DaMqY
Ni+tPc6/qnpMREd5DbYNYUIDhjJG96bAEJRMc7t8AhWS+rjZtm0PkVt4qEC6zGbxiE1eaR9DBsoB
x9FQZOdKwtxXmtmZMlB1JauKlyRksZgg1AWgkbY4Q0Pn0FrDRjFQ9J9JHQsn3btigYnVmLArVldh
sWlGf25SItSoQwx6to4BcSVsC4oWM726McpkBtANj2ox3sdt4dVduLFdB9LWk62zbI82SbUtKbER
tRQFL9PwMy+CXYnRpwrRT+NihNCi6StT7l1w1QW5BrTI9tMUXdVRxGzMup1ZVaox70rmBQMOcImd
MVj5y8BUoU3Z3Gqsr8NTbGiHvPipF9U6dUYv7c7u/m0Z3kX19JRIFj8WvkFLXbDlnJcRMw42vSa/
65ODlhwQigJ38uOlO77qmboYRXxrtx9u+GZooVdK4HGZTeEjZq+VzGpNzId8rZS3rV16k17+lE2+
bpWJPduTbewQkmN3bfeZri/gmbCRN+ZQlWa9ld1MmMklfqO6H5ay8CkgpXsMb78SxoMwfXIQFoRp
QWbuj4QCcXe2VwJStKeYMpK9y9SrcDq0rB7rMbg3lccxrndu/mGHuGrNzBv0ajHiK+ike2WE+rYN
9NdIpwKBcMMVH0qv4z0mVqsxwdaWBK0/xvi2oIt15dKFr5Fnxk1siy/6IJ80c6yLOaVK4p5Hxpes
OnqqhqchCD3FQUIS4o6bvlI4fDKWX3K5obXmGhAhuWuT+4yYYbPZu9ha/zySf7LHu8Rzu1POJoWV
1K4Q6zggMG8Yv9o//n7cMi+mCDtQI4PKrtwNzaHrT8wAXxz4k+7WJRPXcvVC5jaV8g48RO9PkMGA
yBF2nIuvprdPmg3mxWhu2nnaJJPJjcXJUSYtGYIW5bJtDLIkiu9DsRpzh3EmmruG80Wz/rPbfDHO
55Mq7PH8serwRbfPK0M8fSAA/nyfP7toFy1jJwnDbOq4z4EpSCLfDVqLARUInXz/8x/4ZTP4zYRs
ajwHf2mwxX6LktbUmQGt8TxSb6I6ukpK41UNKNITzRsxsrbqm90PbG/Tq8z/4dRsSc5JeBjuoCx5
XQk4LBjXScmOVhSvrpVtWvyWNO+Wda8u4jjd5aymvzjjT+6ydXFNhDUGwi8HWo04DK2QtoJV7GV6
SsInWf4IhhbKWvA0geQygH64CUwfWwFp1s4UiaqrxNrZYEZyCkFL6SVX3mIg8H8+t/NN/83FtC4u
ZuPHKnQ5h1oiukMmkZH64J+PbJ4/3W8ObV5UdSr2wWpn8CS0eXyTmeOqyoKF28qNZo2rAluaopaz
pkg9wPVQfqBx5MWDi0FIpagd5GsnlvPYelZjlJSFvqXbNPNDNKnxvLBfg5iROzlVZ1AJZU1VZZlB
JqjAISxhQQUNOC1waa6frBunXejhU+K/JGa5wB+3LsfkoRiHdYLcOI1udJr5OTGrnfvs+8a8cVd5
BPphGl6NwbglNZoqgf7FVfns9bgYycfEDYMKJP9OTQuKIOl8ABhM2Bud3H/p1//z36L/mn/8F1+/
FeVYR0HYXnz5j0P0VhdN8bP9r/Ov/b8f+/df+sfVS4/xvbj8mX/7FY78r7/svbQv//YFvrKoHY/d
Rz3e4kdP21+HDz6K80/+/37zPz5+HeVuLD/++29vRZe356MB0cz/9q9vbd5xLZ0l6P/51+P/65tX
Lxm/t8nfi/yjiV7+1+98vDQtv26ofxeqq+uaQ4qRoZ23VvLj/B3X/LsmDE04um0ITTfOaQV5Ubfh
f//N/LvlCN11HdewVUM3z4N0U3Tnbymq+LsrTEMQSa65mq1Baf6/J3fzz3fgn3eEi/Gvr/8j77Kb
IspbPFj6RdPZsjTNVHUO5Ni64zja5VyW6arIzSq2Dkasjw00RsWtO2CJY41YtLAC5vuCfhTvTWkQ
bddFnd4CppEactHMsJrFqBWKtdX8vqfx3iLJohDsBETyGGNPwGVjYc9WHBCoM9BQgoC80PBfw6lp
Qi/RmuA19slfn8mmMTFpFkN2xqpldWVvHF2itp8WLSAN5blzC1G+2jSt6gWJd5o2k1F4Rg2MDuu6
gRJ1eEqnzseB72g6bSvLoQk7P3/+aR2pXZfenT+HmCkWSFUN1r+SO6fA8eMH/5ze9FpKOy+mQ98m
arYLhiJl6wqHWjnFbgLTIYNFe+zcuPTjhYFQlp8xdTcgP0toNdSiXPYigyQVC6uAQ6nmFliwEoHC
AZRIp5xMvWN/EA0DBl9RifOvJJE1Zrs6dXNBKkscY8/0ldDQnqQdy+LIafIvVpWSJpoYFf1hI6lZ
8dYav/5Dtk7pQG+yA+Pkt6H71DUKmO7EKvuoxhdtm0Dv7C5OQraOiew+dMyhBevPXIV2pZfke21s
S9eJqmQeEguhxCJYUPZNhqOOV7J6DasW0os+Gkl58GWqJqs+mnz1savN4LEy0gTmnGiMdt2Cxm1w
hg5ms/SFKXhttTyjessXuM40K95ZdjDKTSSBUT1k2ZjKa2Wa4viDZBBhHCa1yREj13oxrJKGS/dU
KZFUTtI3rOo1Nw0VynSc5lB7C+7kTtpT0MxkV8bZkmwT6dMh8quHMCjCbJP2OkCYIimVZBkmiZaw
SS4iM/+hqx0ELV2YpXllimrsPtKo5F7nIDuSd13UDYiYzjDiF65zOB2b0Gp/3dhGUFRJS8c2HjqU
+1SB7CpLm6faCDoL5kQ+8qAlrPlZYCaWoK+exeWkXdMscMN1rvkuYoDRtd1VELUh+7KQNm46U3nL
s13qQGslGDlsdK/QwjS8CZqUi9fnBcprdCCAaNrBdq9Hiqn5Lglcv2cHZ1v7SIBVfBT9mdKmuXnq
rrvU0jEdK0nLC+XESruxKhNxfjgqfNreifl7PXe7vS0dE8th3rD08BTC/x5BvIN2zo3eXaql7oQH
UchCWxGTGZbr0JS9upcJaomV2k7cZnx0/DeKymx6QE7WGu+jwJM91IaZHP550nkz8fh2lg7u1Q4H
/h+S6CQenE6D2CRTGnOGhdPs6KuCuyDYVSiwpgg0nfc0LLlwvZi6D/XXExloncx3k2/71VNRJ/Fw
HPM08hegLhNlndtytLaEBknluUnC6L1IAeHAEQqM+DYPUl8PZ50ZUQieWTlt1F2g9ByCP6WZm7Hq
S7D2QqG7GJY6aMTyfwg7s+a2kS0J/yJEACigCvUqiqRIbZZkueV+QXhpAyjs+/Lr5wM5Ed2ib1gP
03FjotsGgVrOycyTKdLpSjhJOoHZujPIbjiLDIfsNLLhz8cSMhY5jooOpUzM8uX8S9MJJPap91JR
f6+wSWb9S6ezj+Xc2ds8Mq3994A3snvnWP447vHS5FXRRvDbQ2Cs/NZgi40ipvBCsdeRxwsLZq+z
36YOdLeJNP52vi3b2yL03PRWJRnmSaosOImCKor7QxL1gn5YdCUoZ+Z1+nMZNcXqVDogjaojMTwh
ucGups0lI8+d77PwHGdRvJ12jrC+oKcPqBEmdCz7pedA3lnh4rADk4pV1FtpFbLxh3QfwkaWV6a3
Fpr1sf+5VG4ZPyd1aZZjP9jM0TaDW7c3mjb/ChO6WuxHPIuAnjM25L2jF6t+nr0oib/1i4idPcF8
Ucjf6TrfoqTKwLjitCmmp8zwqw7FVLKWrSnnHPVGPbN5GBBV4kh1bcojozBxwZ89roY3BUBRmjFM
PTscxM5cW/EXGLpJ7ugTiulhUKHBAGqwFC79V4vXR9En0wz9cOcHhAOOWJm5kHYZvnUDIsO8LVas
WDo5boip5d9BKAu5T/qM7zNYcqK8nlwfbYmlJoFsYEY4eDWmglMgUR3/jDIr4XyfxezW+7aN8IZh
SUoNXtO2YNWJZzGYgQLu/K/X8+jhWHnaX3ND0OutM4ZZ9kL2Widvz/uu4wCcb1ToJLjNMRmjn4qq
VmADwu+WV1O7YARVVnX9wzw1qf3UZwWWrakIa3FXtgl/HicI+oj0Kgw7NMLXlU7YpVHAWJ91jXJ9
CJ50r6P+KzWTyh8XtAbpvT0GgI4OzFAAdiW8JLyJvSFQjCOpmu9z3vxDWg1cfeXpT6yXioV5/t9t
Vw3Wy8ytzpWaCmSnS1Li15WUMq3uHHRt8f35uMpOF1+mg3TBT3PdJtEQcgVPkp5k3uE8vG7oKSVH
B+S5VXWH1xG2fngz/6eU+x/VkXNKBPq3kwgkhRF2iBppfcBwh76MCJE+tgh5kI3HHnjybtQi8D5V
S60KbNbHGbWZO2Q4J0bxjJwoHpKuf3PmJhLuTnOiuC8qdyv35nybUWBVkEO50V+1T5v1BYDKk6/C
hgHeDTK0H3tmX7DgmcalvRGak4/bs2YxLhG1+6M94Y77dXCGpr+blITOHcdirUD6uM7XFVYO7Ftv
rGFEavxm9W3vy+itU2TZ4h3hpvMutRpjk9Vu6uFHmRWyPmLZMhRXZVDo5yFXeOkPriBxVssg2gWl
HxWvjIowgz2XM0bhSWwX88+usicX3Vs4WzSzVbrEm6jJLHEogobPxM2+5Leq9ikKOjWyctpJsKbr
RrJnWsROvyxttPkWJAqhZ8/FkW7T0WZzS7+ql63n+E1yBN1mFs0unCm/lsui5n3MvuF3Zj2H3mYu
Fnz0Lc9PMJOMasfdDTyXfQBptADMXCs9BlM1W7uu1yzOEfGVvk1ISMX/83wAWvGUq31p5WGMtNRP
+aNFVHXDUUCGyS+uWMbowfUE1LrvSCyqAi4xNJW2iaAvWYvFlSHVhcx4oWnigmjOsOkp4a1xY3Vq
mEK/yR2OoGRuOKKt7GYwHjqaTlcLmi9VAP/KIDPqUPvQenBjYYYHrAXAGuCtyIDb6RZxdFMs1wvn
/ZPOTd5hRylFeayiDhMjTybz01w3hbmplq7Ib8q5jaFw8YRM6V87LfZ2MHNFuEuQVw+BExLVldkA
PfPoYAAOKEPtMvpMSD6FzTihEERNSqqCOxXZ3ySl9smLqXzIwiIvy+BxUtPwAcJ4Eeu+7rFA+J6w
2Ts+jNvlGGsHuu+7th6OYVSArWdlWz/5dqQ+W6daEhsdZGJT2mXWVyRDNZQ3M1ET36Ti3sZqkFwG
U3HKXifc8MDjaqF8mbuIxVnkOVLQwmswv7Wnufwk1RAMBzdy0DpUrj3gU1ihTQlNIZ+80fJ3beCW
mNvy172GPaF72yYoWZh/Pldc9z2sipkqUhQhfeX7OvAd+/I3F0sUZibF6S1uw0TsY3us0tcsIvTp
2WOoZzmWHnt3g4sL5uOU2lw5cUwkrn+FwZf3JbGbRlxjWZUmW3IGGUC28AdHdYiOIWs2dSr5qmTr
5IowclWida6Mxmi+GbHMWeawl9dR43X998r10E1apsvBR3s0TsSBZMmRW2l58UqqIzOonzhrMmbk
Zw+J0Pl21mWN3176PCXLmz+sVmdUcBuu1Q6a1t8Unf/glOVf2bIOnUgLm2Jn56bxrkRtyQ29mVRK
zvWKlgd195DV1lNf0XOkML8tQ61dN/ubPNJP9mSCe9FjmZxrTLAq6Q1Yhc3p0fH1blx6gjb6hLb3
xthOO20Zxn0OQ4W/ATY+yAwwtvOLKdwU7lggYkyHJ8D8w5IPh6KQf8tq/IKcccLhB5ckAtmeHRzl
LD9QVyg8gcGkhK2QyGRtD3Pd2JHtP76jSDseIz+R16O7RJ+ysBi6H7YqffMQQ8u0m3Mr5ERB0L3k
Vf3QFHjHz9K/KabsflLqk0JSHQnrHvLlMbJRIyfCqvdVNX/vm/RWTqiPE41N7qS/tYVsnmrG3vZ+
4yXXwozeld9jeBUJFA7xjPcmf1115aA2tOuRFDLXvh5E+ikemhdrSfD8Ln+KGSIpqlV71WXicxMj
2XRo7OUYI7OIjsxsfLJCpKsy64+uQ7jCNJgfsUA7XBPykRlUgbqBRmrrBwpenHYJwZtT9Sma5r+l
JV+Yn29vKzUQZBktwYYmV3xJ+/afgKGVRXrBdo5W8/LM/xLo9pfdZkjt4v5nFDWvrughL4RVYf86
/nLD5UkqxK8h7kViyfGv1lvolPClSmg0rflNdeg/qgqxGLTacfQX99rU9dBtLY2V5r4dqIg3Y+1Y
VxQKD04Y7G2D2NS3fwrpDnf0Nlh6G4N5Zzfe44Wxyz1zH+OvfmXacLlWHYa0uU8eTavUN+M5/yxZ
9VSn4sVPw7d55C3h4hri8544aksuJplLub+xLYLaYA97KqzRq5PvELVuwiJvStKfWrG0+xoqkI7B
kzSL5EB14V1ZWxNWyXjaqMesCfEvIyMluUPk2BYEOVBPXieh4+D9RAm4tfLU/IQsRC/YRH6XjLSO
q0EyJHz3tzK5uc+jBW/zIOxk+AFqeJE2pILA5vTS0vFBiBzlXM7vscCdqu+I+kiTgTgb42hyg3BG
wPmNWIM5vqntSDBJPkuyEnD7s9z6+7IwGYWDfeK6NyPqy3CHUNUH55RTrJ4tr+jf4Cc72M3BEkzM
egbrTovTP70flglLTIfyGsJOV3J8YCAZdegHB/B7y4T1VylbAP2QxAMaxEn8HtG3kfd2KiAIh+kF
qo/F+IjA8iY09rXDyVx/HWNrbXDnZIqfB8Mlzdh55YTfTLaYCHlSmlkOORvS0fImnxOHhEE50cSd
C5741MIrBgf/mXVGWhZWkcxq381JQ7UdkG+VsvIw4nsekLXXNw4lE9EtVu9Ef1WMKrePdFEDUxKe
Re3y59/uvGfb+e2O49rcuTrwHOE5lzVttwSl4wyocBavAGJIU1srXMNmpmM8v0Ohhv8tEqBQBb6H
ajelax7bwUU0PpcK/4w/P85vX0IGAZc/C8uzGRXQF/A03tu6Rgrp0uz2dvlFCIFy2co8okVsH2hn
F2ediQ9pbqwBMlpigfjnB7gQegQyQK/m+hzevq0QuF660DhDqyprLLDBkgwcVY5IsyMgkfnc2s6Y
vSoPBMAbyzHeLrpIkhvghMh5IFOlR7FYmaR4nsKBB62cwbjPgK3jo6d73t0Hz/mey+G7Se14QLS2
5PvxvBdvCsK6TcEGGBybVSTfZqZkDIaPHHgNgkSaj80U1tXXxS1h9Ki18u7+vCkTE9vWcWHmrxw/
+HonP5Z/GyQeSoFBs5uYeFG0SJcbyeQ0IMppkv0ZtUITxII1eUC9H5uSZR74BRvJqfIu+hEW85hf
1Uu31L9AzFuc1YA9qbs/eFPv+Z/1oYDclcOxjhm8dC+HBDtrTozjpMm+gfzofmD5VjQ/63hcQQzc
CqJ91NBOb4QfuvanUAzK3DChKIq7vMhsnOiIziGw2Ot58CYl9OWDivf3HahcXwaScpcD1XWd9fn/
wyc6g4NP8RSlezvXROl0qlhacMuywBRZRT7S50BLt/3sz8LHqiBKu4AwE4ng+Fb5k2Ld/fmFvd+D
6w4QIhBsQZcjkXd28TzS17krsrg4eswls6b80/J1TKOTbeIKwkEEc3PzY9fUcsDtzaen+/MTXFwz
6yPAgiibEciA60Z7F9RdYxy7sUi3O/SmUcGrbc1FB6S8zNPrvNBqrp6nenguvHTgAeuqtpptQkHn
3cRL5TAklETiS0vcuzxmTg21h2/z6BHLPToAdrf+SM9wVetksffp2DbtfZvNSmC2rfizGfkErqsr
Ec/eB6fLe9Zt/V0Bg+gCsgbTAv1bc1MAd0kxrfibx1TNPVb/gzrKnFyzY9uQKvUaDrpzP1pg748K
DgqhfHpEmlO+KS/z4oPy9pZaWPxNaRNwK0NogufnYgR7i2Wp5dEXk+W/TbGBn4gHGZWvkWUS57vK
6DF/FfnEf/XnL/w/Fr3grPC1Fp7UyrvclEnqWW6YAh6iv5Lug7JVPB66sQfZqEda1K1nixql0Qlr
qvlX5N4tvbAjQClb4Y0PHmd9Be8PLpa8OLFvQq1b8f0ebEqIGLd0zD4JyN+gTG1iMrPGQtzTsjVM
BQB6txUFbRYqtak5aurvcvH5hnXo8FR9JDhOzsDUEni8xz8/4O9tsedKoW3X8ZTn8X8XO0KMMV6c
eegdhRnoQ1tv7PLvs5qD+JhU7dTstTFhfGukaZIn2sUTwhdwZIkTk3Rmraql4iS2pxoXy8pjwhFz
2C56ji3RRrdlN8fic4TjXolqrSTjow/l3O84iNrqqzc5jOOUuVmGt0GlorymS7WiOxBTlW1HNUYY
DQ3TVH6gC3gvEmHtepBTmiPcZuNQEVyIayiRqEW17R31bNjxqnM5bRgi0eOr50Lcf//ze75Yl5zC
LMbAh0dlo2gq3Iu/LwQZ6od8mXexrBn+oghE1la0YZM89xSQ2I4mgPr3eGjjkJOZxmlvB5klh0ol
AZKCPz8NbPB/VuXpYYTrqUAKR0LIXoojZOj32BrpaZeMBSccy20gFE+ASuzcVjgPVp7RQc3FKOab
hOqzwNfb64nb+fNjnPwp/90dgfRxmWYHKuWg1pScye93R1+xKPKo9nfEA1q/7FBNTLT4Vf7ojlHJ
LOVs9fNe9n5cPArmxBm2cmNWDQC4nrLltsOjCTLTbtko56WprJEjVk0VAKHhpIH0aBfx0Mtq7u9D
ZuXah2b2++IlV66oxTVHlj8/6Lmqq++wIEX10RH5HoHhYA4cWwtH2RRV2qEcev8LI7I8PN+E06En
END/BvYTVl8td6C78YUTFzfwuHjK96Ust3O8YPfWdkm7zcd29A9DnJfdVcsK3cdg2fne7l3m1YoS
jVApECZj9luQZ/Lnr3K5OFAQMOzCASptyuDgMgBWydzNijKNIDxmoHRNFAyskdR1jwQ9tuMdVH5+
XWcd1XS+EPmTwAa3H1xoaBQu1uip5lPa5Qkcx//tzaUKdFRMjn3wzQzB68hoDcuccY8+lDMw63NT
ZtSnbUFkAfBnTS0DmLves0CU7LBWZK37aBbgbOiLNqVIrJKB7R12wdoqJjb/tJJw8eUVDq1wIJD8
5MHsyqKok3u/CGINvrP+u8aZ2SWT7jkWCruX9Q45hdKQ2SGFQO/0rLmmqajFGxDnkQxQ3GgOXDlr
cKaeBSFJdVd9EtqS7gtLRll7E7tp+aMui/GTUvzBn8LZbvDTPz1nVE38rVGwBj06ECfhrhX5FL3A
c/ktY7OV/dfkSYLYeirxElfzxOtf58m3WjwN1p8QtZBLr44dFuaXnXrdWsBLL/ePwvNw2O+FnZLF
lEat/6nxJitjGN9JyC/q4za+t1q0Ru2pOYt8IL7nSsbMUU6D9Mj5g7rfV0nTevMG2FOVOzsdFrB3
ACRr42deEaCOAyws9530eS/n3sDFFst9rHqaiK1Bcci1kvqxA5WMa/wnlpXbQPub3n1sZMKvJgVv
gWsbm5Ja4tzsOpOl/bcoXtt3S9eDHV+B4BMGMkgzIbuyBpTdTiJmfmziJ/x35/pybkdWg1VElr8d
mT2Xb5RFtXMlXElFZFREylTnBfzZuqhpB5ek4yGDMCWr0TpVTUGP/8q2s/1k3sGskdEQOtEUkh41
s40bC8zk8fzfunAZw7MYSk5yMCrWHy0Wnw/fZRbK+VMK6VBOnns5cG6Wiw6WsHnTJUaOu9zpaonB
RRh15SHNQqe6KU9vLbckD+cESWV+jVMfWUR3L7G7dXDlML+6qLINa5Nff93TFoa7mvwZUg4XSOaM
nDMwo2c7zrJkq7BlTu7jKCvWsCoXL78FMwy1Jw5uSG9bbpv+SJPYty9OrkgqCiZZTMj5ltRneDAD
OcxrdMeFzUjMS5i1E7EXiG0OuAnop8lEPq4Y5w+N4QRr0WJwQ90IplvWcDNirdq7plFtfS+MasQX
kTZrIB0frI/vSSQU/SFl2E7Da1dzbX7JOgn9N+gZdzykyyCL+9iWaJhwjFXUIkth2Pf42A/qMYoT
BPFFIXC4dlRFKoRb+Jl7wwqYGnz3VV/v0SlQgV4lBVM+VhAXIO/TxBA2Vq7R8NKUDa8X9J4VIK12
VKTzxCniED8DZWTued2LGUsthOZF9ivR4vl88YVnYgTe13VF9FPgQoBheDAi5m+ROnR/wVixFYQX
mO4jDe8JR/nvHcpxQVvsOlSqtKHi0lw60n4VJKMnDktm9Peg9xgSDIzqsPHv1AaIHbBOSIi/qxaa
zz4UVFNvRhRNBpZd4PIQRiRG7JHwJKtSAni9jFher4UbeNP1VE/IplbhQ36cBfvmubC6MH22WrLJ
NgsVYravrXIeHkXeZ/U1dPqCT//g6B9eXXRqL5qujb8yalElBBtOViGvSuLQiF+qcwahZCG9+dru
tROS1JMBpFNDTpKpMT/Hqj2OE3guUp2C9Dkr3Ak7a5ZzcaiqnJCxbHIneWTiaao2a8vJKFWE1wG4
7EA0QVDKh6wxlfyocvytj9WO9nnRYpXV0cxelMyBuzACiGzucH657MDaZa4k/DH1vNurDlHQ9zrN
kOCnFk1mlcfRcyhQU10ZZ1icTRQazOgrUZHTxdp08AotudfL9f+BnUXpfcLwWvUM7mmNA0zOMDBf
GPOSBqDa3IkpFtEGolQkx9ZTGT7JPYyws8nHYSzvo3iIx2djecOzLBUDVGqwq4aqWnYv0TAE8Bx+
j8hD0fbTnnr90xDW+luXtnZycIfZ302NXQjmF6iIGQHnC1+ncdnkG2OPYbdl1+afJaldw4YKGvub
Zu5zrGBiv74fQ46PY4CAYwMiSOPiLZKIi3CZQuJ7I98raZvT4XuQ6f6gmqr5+8+ly2/VlnZ8N9AO
PgUUFL81M3kE5URp4B/KyZq+JvaSjhsdOTArFanLuEtyCYTYpkxd++3Pf/Op1/3vNtQenTVVygns
JNZorar+A7ZkOevcRYMFoYB1KoaHUzvoTxlU7xP+mR3mCgwHKKywy2+xyxsi28u4kJEd+SHfx6GC
XdikGlXdHq0dcsA/P577vg9d2x1kgutq5RIRQKAXfejYOdmYMk96FHkitnnQ2cVtMLqMbiqrbZvd
XIbcq51L+NsVZ/D40KAXU1eZxJFgOzehr0nAjrR7RxBBNR1Swn/iQ1soB3lx0odCbr2GHueeUMmc
PzQj4ENiC5sQc7+4YiRQvAsz9XlOwz78oOW/3I7AHdSIUgEA2nyES2mpkDlEs6IkzpA8AdSc+qup
GplelktPaBC4A4d3thSTvy0Rb/UfTKz9D3TS8xXlvQ30wr6/RCfheant7SLbp31X1MSbcj+U+FXZ
j4VJWpStwRi0R3KvuLDOwhuKFhfpuB7CZ6fEyvL2g8/9fiOs0GQAa80GwORjZYAvPrcK+3geEWzs
54Z48q1mQoggSK9dfdJsshND0oLbdfwiumMYygPsPWmvhJcx4+yRz4ZlR+jn2Y68kTm+ggEi+ZZT
i1ssT2HCu9Yk1nYKOkcdpqIjL2w2tr0vKkCxTRRMwr6pvEmSmpN2KP5TOy+bPeF+8a6JsuYj67qL
D7D2kS5RgwLKipaeU+fi5/YVJdswmXDXwBElBPqiu0NhzNzEazXYfr0DMg/H13N5di690qxNus+m
rZr6senkPH1wFP0GNfoODxX4gbSlHXiIC98fCIMVYDHYSbPPeRhge8ujNUEoQDCmztPmSaGMURt7
maZ/JMS766KY9+x0V6Jac98ihSzjl27TLr+3EVXEeKOsLcys2lTt+gQsa1OKlPSmvs5afXWmtUh4
pFIdPRaHRHumDUKzP6+s32gMn5etpM0fAJkBvbOuvP+cc13TtMKy7ZJc6LUvlMqqvranPrwOKsre
bqiq9liqNHHfnD5AIGA4kdrd1DZ045QIwaMJdDUf5xjhwn6ejFvTJa0q0g+e9LKP5UkBmpVL843y
Q18uiiZmFYYQOfu8xCt228UWGt0yQM/11dL9GjtmZNsxYL8QYkXdO2RQoIPdPoU6CxmTGDznts0F
Bkl9AKu9bzNJNmqaueWuI5qrfERHi3LZ9GvAnZv6H2NGv+nC1vNaO5KrbG0ogRHev2wozciKOkK1
8anh49uxZtdSx9rkxop8HdObIrKNqwLtJa4sqluHMr0ux+qCfgzPqlo8VllEsl4ZO0SimWRiBl3C
TqNxcPLQv3F15ZP4HoqxvCF489Fba/mjoZAyBD426J+LerLLv1C/axKNytC6Gum32wefph1Ie9T2
gMjDaf7yh0Ja5GJSqaREwWbZ69xSFR/dgpd9J9zhNZrq6KsPXVlfuQb85i9IXKqf04zbXSdjTGeH
nDpVLzH1Gw1e25HSlKnhptCo1a5QiJuXjnwkvZFJ3QRkhdnrSL3N2YXTGw9oukbm5NcHzK8GqeYB
0Zi6BTQ6mlM80+yaya2E2jOyYiLYCL0SBNx5rfS/MDlAQBwXNXHxjgF5OsROMUCTBzZhfn2f2+4u
Wr0KwjRZuu0YoQK6beqJ9K6xtpELuTnV3qFMCBucl7I015mVkfsadzGFX2/VnXmJXZuaaByHGGno
bKGsIA6KGR2CveIfgZubh2Imp+NTo7PFBaheIyQXJBMHmYTZk0PoK19fNB597pIH0DeZo36msuFa
KeZWjziNBXq5tu0O2bGTBoBgUkZgtW61BAmsuUEojsxANYdcTFl0D+VJOnxRy6W+k8Jv0ACtQvBI
AgA9zjLz6+/gmj2yc+60KzvU1S/hppG1zXr6OCbLjHUDIiC7x1YR6F6oXo67sg3JKPOsopwPcsjG
T5ZpzLBJBomtO6ZgpNWFXdGThDZTy92XU2JdC7rMHJFDPb92hQXka9x+njd/PhHkeg28q9G4nDU6
MFtIafv6slLo60bk+ZSL4whiMl7PekQZw9wSlY9uJt5E1HNT3/RC9aQiaYIb7+Huqm9VJTmAqRqR
aJ1fq+jcylmHNbz6iwc4FOxsuyCV01/JvOlUS+WjP2vqvYg5iD5prJrhGdgjxAgV30vp2Z7WdHZn
/svAymNxziwFetMqNXJ4cQMr+RxGKVrfLI6BNxlp4E82aqBjHZy6wuyJQyq/S+1uVRQmITvqCcaJ
Mxa7ivWjqgbdtZqQlz9xZQjxLPOk+Rm3yI83VlPY2aPF0ffCe9Zfa9kTptwO4XicmSF6cHTBqLTj
hRUqRvqxH0NgLdE2rxfeQ3war5BIr+dDBYqD+VcSkjeWrv4mwVzbyANHX89/B+hF3v78CSmpfvuG
EDQAlOD2PtjgJaDaibpql6ZCmeNaVftV5Tk3BwwXD3YWWaSnKqVLm6X4AbRWRTunBzJ9NGWLrjia
4UP2ykO0dvDRrP2y0iFasyF1uGzh14mbTUyIOcOVXeH5TNpv1v6VmXzykYdLYXYeJgWaOXhZqK2p
sKK7snK/JUSx9xCFnYma0jL+uDUjv+MKnYcXPupqEtFL22sb1STlaLQhw08Sw9LLtrwZphIHovjE
EJ0HfBj9gVCh1W6q73Bs+XzkEMfUSIR0ZmFWcu972dIN28ZfjPdgZ54tKcSMs2rWfRSiSAkC+KZk
qJ0ENRrk5ueuoBz/0hexgHVGg/2oynJGEJF2Or0uAyC4q/NpMUYqIHA5TPKfLK+e5PDT+ADs8RSR
f2shxA1jj5PT4gL0mFRverntNLqgQ2qc5RuridFGjxKTWaJANjlqX4O+Xy0T8yEJ8zdUpKE41TQj
//s8JlGmNSu8JSf5lxFj5j/IYZIHFVppdI1LZfykGkI89ufOwvExYI15sIjAS2YxGN/3l3r9sswG
hEzu2O1I1sA0Fhs7b1AGQqhcO25mwzFFdUiugHbbHYSUPFhL45p9QJQ8V6gTzTHODDUjFn9euCcY
5t+z51SRI6lE4URRKCE81i7mP3WTcQGhRqZf9kR051g0nF5X7lKC7KgipvJgCguLHY0ZKg9mB9mE
+d/6RgZApwZ74L5kFo33kFznmtNxC7pLhl7pjstNO9USHa+aOfB1Xmp8NXOJB5gF2gKqnVIV76O6
U+C6XEH5wralGv1ZIoUaPrCoPiUc/Ps7aTQZI4Ty9D0wKR9d0sXvrJk87Ji1qDEGb/Kf8DNmeklc
psuuUR/Vb2cEMQhqWe/lSXBajB3OuC5Cx+F+Og00jLbl8dhhVpuDPQUDMsiTeDs/NZX0Syw0ETM7
9aUISqouriQrvZ2qyvZwcaNZPXSJbtwD8z519mrx3+6b2XbnB4YHN1Fu7Lel8kdqlcpikI9MztVK
KMEhatpw5LN3mhp/9hfOF69qr1wHYUSyOQ/jtVVfaHzOJ+AWV8yR2DlcX+lVV0X4oZWD8FE3NLzh
JIzqYO+ncyZ76IUxHq/9MGFHtgafjFu08dyzcRiyCbrO455NwrnQGxTVfnsfLLP4h8z1RG+F6PGl
I+GcrECjmcX5/41thykjD+eJnpEfGl+zliHDytNVJaqI2rxhrKr4ajSZgniarLM1wjYr383iZ/LG
X4qFlN4mGPvb2mVYhznhIV5uMDyJ/1KD1+AAs0TQAmK20/gaxcYwfwfOaSpmdzApwVykyN4GfBXK
HWAGS7UJrNja0LrY9a2MOo33VjAaO916HSFOz+fnDNuKPb8ImZn9ZFmQvNUwt7jOTqZmDq5lktgv
rp1+IhVSNrPbfgAXnIrmf1coOzHwbG+V42mKALbkesP8Zyd6CcB4t/rdYC6GEHq0kGVSfjqESWcr
kHzLda9DLJ1a0f0dtjohkljMVfYwi1Fmn6fGnc23uulzXE4BjcGIz7RT3NTlFytiV+77FQv9YGf9
3uQiG1sxXg9WWqPvumgGcoKnpaXtZR80scc8IUFJHPC1kyHkVwxw/P3/lwa2PSWiI+Gp584rrWVn
I8uIrlXUpR+AXifnnH9fJX03FyjDvIBe3sqkXyKhTc0lGbeGNm40LMEzm2yXnYo+hVYl09cyyw3+
mcNIa7sdUL74x6glECtMMDvtSWERN5TQAwxdGVhZSPT4yrcNlbPyo0MdQD6dyDzkVAsprXXUw2ud
BXtTMUW0t2ewPZosgYn0ScKD8XBBE7EWdCzvPqPtVidWTE8+3bE3r7LI8190ZpO6PgEfavjUDHSe
NClqqtlpEldneezyAO5mRLHIHnDnDifaNLaJ0z5xPcAOM702xlCwVv7pPzgTE0Pb48Toh20o7hgL
681z6ZqAvs2w60m9buvqfskSSKZze2+FDg+BkQhk0hmhiK08RpbUR6t0lPynMLrFstKEdxXK4nAn
BWLhXabjUH6w0k6f7d1nDTwGkVY1iEeZhYTs/Q4JIw/VPiXrvpqzofhcVtMiXrzUZqpW2vPKv51u
yJzhL/Y23ozpVtYi0bhk11zy264e+ZeWjEHYpxYuJb6tYHSyzbk+zRtAit2URh7+ccMEIM0USdp8
jlOFsrUJ6W0+gMOYdHgPiMHDg876GpEBUzIOLdsFD99209z1vRUdIhjKbN7UuVMOzq2a7IykdG8d
YXjG/ZN3Sce/8j5nim80ipesTxrVyIDkX59p5dEVfJszqtQUPbylFdHl/KqWhiWT0zl/T6m9GYXR
VfDiCaeuGRmqxdcU8TXe6UXKC0oXMaQHV1g48p6lnGloO+HLZIameyjBWN3H0vNYFnrwqr8TRKWS
nNcq7a/PzxJLDdHEODIM1Rn2XHwL9TSIELIr9B3eQ2svkWITrY+VQJEPz6nb5RVmi5AX2yBmVvR6
8TVOgeNoi+7JCsuo3bZqnacCjYJECE+7xl5inkYpH5sCFUph/aJrmUmW5J/JS0/Oj9qcHydN5Ry+
yi5aV2eas51DLdc3eiZWz7tzxh2ZTWgJmODUU5jdRV6NZyAsuF9+QU4wpc/KmpiNtIsOIerWl0zp
/zorc86CYoUR1rhtFn7wrrU7y3mz+wD7+DReK8vzJ1sab73O/Tx3UNY04De0VJ0+aoMr73EYrHD8
nNf/x9h5LceNbFH2ixABb17LG1bRiZTIF4RcwyWAhEm4r5+FgmbiioqQ5uWa7ha7WEhknjxn77WH
8GVR+i2Vc8FJad7HFY4oyIfUrDMRbHC9V9anP11EpyfinVxvvfpW2xPx6uC9fsqo8IoHo41cYGC6
9oV+QxAcl52qsiWLRQ9iHtYsfW/PDkHkZLhbDTvRsoEt6kMnlrQKm8TWtQu+oNAkLfs2FV80BiQG
zu29vFXxOcat94O7X5fvA6uH2uQC7pYQabDgFSvLqyT/KTr/iI+mqb61JqqjJ0zswXjIrdjD7IjS
9/9pHvIiHvPDlLV697pMmjteDEBU8HMbLLi3KXnKjuvsvET5yXNUtz5aJh1X5aWyq1ITWNfR+X0x
0549bZEPWCirRigFWNOOImxnD3jf8dlc87NAPXw0ihR46WSaz8K3q7WlJhuTpzSZkNkeUOh4Qxaz
TfMhvGY95p86D6yfkanFaxhd8baX2tw5kB5zSBCLRabF5zwZ5R031mndmhGPJrOhCkgc861wWrxM
bTY8cFkmYtF2mujokq29FUEdXp3E+zkxotrlft1yxR6esq63v5WpxpyxavznKRoULbJgOOGjCwm1
IlxeS3xucoh5V8jjoi1+kumqWXG8qxpPPcpm7Ne6Po74RrUSGK0/Wt6FOgNOTwiOtpdqO/DDTqIA
Q90GSsfLOymyUiIRvzdpPp08yq2NZQhzW4x2TRL5FJNG50r7i9kl+jc7HQCU6l6w1sGxc1/U4ovs
K8QvVWuRazHY+9TgVV51el+8Knscj05VfeIGC9KcMqLYhLJKz4pd/VxqjrXrOK+uNccCeKYwpwoj
JmPQInNXM9mfcyfVe89xuW700X8MKy39YtOsO3KnNmbecqXW4QhzR1lK31RGOd4DcSbZld5UuG+0
4ZQZ6bCNJxFv3aToNzRkAn1u2pMSXxtoL4JRWBvLtABcFwQWsAk7xqrGtXLSzFTtKMOaR60142Ng
UWbpYoBy15mfq7yM7v1Y4oe1EMux3d6VWvIArwlsbFcM2zAdcZ15iT09k+9c7PSRGc0mLqHbr5B0
EJ/NWCpBPfKi0zZbjzFoY4tY9G9TD8pG6w3xosrhpx6KAYeUfUhSv/iKZIZ0796jlngGYxPjFg2d
z5nXRQfHgM+O2oHdhu+5ARg/5NOqbvqHiZvwKgKkwIysMIE1gTza0qqe9mosW3erGBfUm3HIkagU
ky/WNYO1T0Zu4soysynYlZG0UJNNPvZ44k5ih1ujmqMg+4T9bWpcrksWbaBuiusDBgzvHV2QvnGM
PDgQPPgTJEgEntRx16FXjZdCg3Jsarb2XmZ2+sLdCjJBV7V3Jaqhz6mmPLkahVmc7RB8sjaor3lL
DyKySn9fIITeYDPzK+x0ChaLx86LOg0KqjQT0v6mMtQ3nl97jyUTyn4T0y59omEerWkc880LM9jS
bDAiCiIYdYbqox99Yj+mmRH+yFNveHAk7mcUMMMX1UWFtrbcPtiWhtPLz0rPiDWeAn8b9IFyV6yv
FFIygero48yz3WpPIcq7bchVcQOCTOFg9u5JeyxA+itCzij3NZ1emIS7SH/O2UVQOfYj6OajL7Ts
yjy+2jO+mr4A0XEQFEA/rDtvemF+Ls4u0Zu83UADSXy1aVRrxLi6IRwUTQYHz536cJM66Eogrzte
uiqE4G96bVv9l0dedN8GtrsxjKo+5ZH7aieV9WBRkYiyL1Y2to8tg7KeBBrYjsID0V1Z4zOWmfCN
ug1OdILBeMwM+JSY3R5C2kbHeByjh3jUH+wqq9dKqPqY9rI95k1rgBxBedFoEe6WYgq6tTCzZt/5
ZbKRY/c8ZiJ+tFr3p9+NA/tRFxyd0BkP1jgEh1BlCVFLNhttlorhPfOKXTOp5q5PEnttloPx1a2M
yVy1qu/WiN/AaLpd9MmyaBpbTglRuu1z87VyJuMaVXr3UgRp/RJwUj/lViToiTJ+uCIQhxZJAt/3
WhTFHgxQsnJ4DXC9eRmGmQArmEvP3HdKa+0k3fh5yBw44oNyCQQYHf+TGbvRLgzDaD2xnVBlRel7
ELXT50nSDZkVpGIbVIbDikJZ8aWw4XLRCGErbGPo9pNWHm2mtju/kP2zcv2Lj5zsaKFsegiw6t4j
70/3sFrDDYvbundQBK6GLpb7zsTCBbLc6+7SxAleswQXH/du8xWfQbzTU8f6roRfHLuyLH+oRvkY
1+uyWGvmUO9qryjWUlfJ1Yb4RybJ6INa1tq10LpqZSVx166mXrTryM6/5rWew4NMR+Jdw0C70+BX
r7KOuxPWhXRvxj0y0WDANTjI7qroc2JfjYNLEcXRZ7uFUI5NYPqsiAl/y6Ib7zie9nPk3zswxqyj
g5J526zSeyielmJ2mwvvey/MK2P+4q0YdeuYyx7WnFuXQbumvLTXuVLxhl5tIBiQdenOSHPjqxNF
1HWh5m4FvdppZUZEIa9qXzU6Qhhh9TDXtdnoGqv7zCJvoxqr8lEIWuNbVHBJxPUja3fZEPnPnhf7
21ISHh6W9j6kmvlMeujWgTayFSOQ094fuMQbMlgXhsMIvmBj55iUj5yOzQFKybhBoVXeZdSiK2VF
BLkYWb7j0CHt1hK7IIe6ascY8AZn4ibZGsi93Cbd8z1dNZpynwymT+0qpJF31WQCiWki70HTdHIR
UvqF+1y1b06j1F7RXT4ylQy2RRBbuDCwQWexfBvYYhDijdMmcVwCQtzWaU5GPrzjtXEv1BTXsWdf
GKNe22EEOMoZQJpXHqUz5eea4VlzaMFPfOUmw+wHHnBIcUZkVV8CX9HHXdAwPu65UG0oAbyNRfDk
W1WG4oo1mqgb0xWXsmu0K+uypvJpSXhoXaIjyW5tOePMZCYN9M1/KJWKve+NE6CsKHRWmYNibLSM
706U6p/dXHt1zexdlco6qAFfKBFNtXxRIu1n5VcXbyHXFF+zTBUHFJ3+o52V7ie6OkRgO4Dgi0pE
q8gbuBHEZX+f25WzqgY/+c60wdkHoaE28J9hs6SjL3ZkGIZHDsbimpFZg26eFjRjHM6nWF2xO+ur
EfzVGQl7cxWOHZ99EaVPQdsZO9dTglSqoQ6eu6Cpx0PadclFtyP7gZ+V4XhoLCaJ7psG9WddACmh
mHCdk9b2dbGu9EJNSPoGyssBlm1td8Z+TPJwmyo7IafYra64HggVqaq3xPbYoSs0US0J1mtZBfqD
6Y76Y1O6RIBXdX5fZwbMhzireEXYRiyErC9sNtMF7iM7cxe9GYizVkND0LLtl++uD2YbYnG0xlst
WNHkOzVcI5sqzHdmB5E1cjqETWD8kBzC/ti1MoWR20wG6PJUUnum/vQMcDP/bri19lbkOr9AkQdn
nCXJJyuo4JPPTMt1anBDKJj+HBQYpC+hHEHrMs99DxhtX3qn6u4mss032A+LnYf0d1+JIq+IioEp
srbzXt8GheaKle5H9b7PMUiT53GRuaT246b8UsGcuOQDzSAeh8b8yc+ZIGcO4v4wdTiH+1Nn46DW
qpJ16iX3vTPK96GAOoLGO/9SmLFDsU3dkFU9zvOkx+5s8a54wOKJ7YG4G3Tm2R1jYi0mMKOiFReH
u9QrfKrmpGtWsaFK975VaD5XHMTOtYtTkGJa0pDF44s3zY7NkNcBImUR6wHucfINJocPXA0WDV6Z
JzjChe49jUhurkwfhn0Rkiri9r5/VyuGyqVlIgvN6+ls+k1N7hDcdt2z6rMpwPdA8MBinRrueQyK
YDM2xXc9nKdyha03O98kosOJmnET9GUEwwq4xIsBEuaU6pqxCevJ2fmT1zErkQxrUFRs+in7Qjxp
zMigkeeITawg7KNoN63Z8gytLnjJzQ4dazLnF/L6tSeD8czWQ9Tbo8TU5QPqqPRTZnqI/IHcrKHy
gA0VKrZ3Q6rGe8b93Z0e13PSRSbV25TZE0khFYeolwpCPKj2JFyZkx2XVfyUqdzZ0cWvNlHevI6J
7u/dxDM3fRv/kFXUvoghT7/iggk2ZN3Fa+yb5popWHL0+lzbaly7kxVsedqFnlIb25NAHCbhEhzN
fO8U2/7IrCgjwMTJZEBn7GYFbyyds89MXKRfeceqfQoaj2GT6jBe0T4RdnAGveUS/dBmeIujTpHx
QG+QD+8kWRLu6yALiuti0dORMuQPfTZV+k4ilszRcfmgS5FSRZC9Q0Zm235KreCQYWoOuPIQsLVp
7cRq1oo7kvi0qK+Xnt7UD6F2ThBjUPtnaervoPvNC76JR0P/pMEHeTHMJoUiqNVa8VINzkhGTYLz
YVsMui9f837U7prO5kpdBUwln+qgpKNS0wwcXmie0A6wEqescIZMwXECBBftE6uN3Xv4LgGZAhnK
qKMH9vWHyXe0rRt6q4wKnEQ/R9bAd7YI1yNWirk3mf4X16XhmfiZ22wyWQGnmlVcdI5QuNGLalN8
aafSKtxy38dJVDy3A+qZe61RfJqlx7o4+7xocLlgxOmg3aumFXRrmYIWCFAZlLCfV0i1d8Sg0Rbh
9G7fgsknDyMZ8/lR3powwm86fz34DLz5kgsxfFkU2sOtfTTdjNuD8GnXLA2SwYkp5LSahutdx6lq
H4isZBkofRitE0PPzr1f1PkB5gfzXlQmrl0gOTcARJu62tntQVE9y0knz8w35LAdQgADDmEtmipe
HCbv0xE1nUWQs5fQjIbaTnu4vT2i5am3rsc3tJI6wPWZbEanaVEmMrejOZek+vh1NrSlVxIuCehN
qGtQXQ5MhwFcdi69Ii0Zm+pnHtM3klTQQ3M3UAtqBwu1dzyzIPCRBWnMT1tsLCXEROeLMaq55b3o
0/8+vvwQzTD3T1EfuLPyyyJJ5o8Q69qQpaZoGh7Zdnlz4OZkxiUSou72QSf7aA3jL5TrykeYctfZ
9BsuHOnN98SrqumQpQkJhQ3/Cnn6xUCiZNYZVge0HZmXCBro94BgQ/2An8KP9z1Qxmb391+CMeQH
8YAf+NYsjUQWCcMOxejvje0GZks3FAkFBXsmQyjDSIu7iuC19E4NWd68BcLPqTwWNd0CFazx6E+v
9GlmXJxFpYOIwCrK8jKMpq5eK5BOYBQjM2F5u6lPy7vwUD5UK7TPw3iFwD+D5DRhsVNxLZ7QZkw3
4JrjNdI9ij4y7OtipmxuLvBlKWu5C8EsiJB4kqYCohCRB974xF5ZnYi6nzLmsvAEtNNSb2Vnq+6U
d3mVbvUJ5emqu8lFFiZT2fRW9S0Kox79m3vTSzhQ2WCsWZM28ss6VEe/JBRC5vOnVXR17QcDDkn1
vbZjXV10OASAWkNLIPi+Cf3ckBDeaOWMSdu8Z3iaynvbLZP8LNGz0Taua9t/z4ZyVhVNmOdBhs2K
hGXAPUY5g29Z9O6MMS0Uz1rNsPPzMkisOsbUmNBnT3/s+fDIogB00dYHbKp+an6pyU9O4LbaJmcR
gJ1iU9KO0DBjUlpEiMwBsR8WErBT9NYXNsAYUhhusqYZ01Mfz9gNWPesvSLu6ZaQPTvL1RcP8DKc
X6y3y6fGT8FzLzP8ncRHjARj7TEl2ubVlJ7WbgPRokJZHpblYO1K1vI2jkXy3pD2oDzi2qaxM4cD
s0LlVauFDZa5KRoWsIMiH1dA+FBKEbI28PtmCVSZfdrTb8QGdcO+DCkby0PCXuLvjEUSujAMFwUT
Km4omdTfAemVcHm05KclQyipxTQaCNJ9y6QjITyCK4aV7vRTMqyLOgV+x983MhaU6hs4NrOlMrhB
CXLP45vMvHB+bFbKmb1SOjfY+9b24uDeivsAI+UNLOrWFA8nHWxtuZUoSN09rNiseVOJo2ZJSiGo
ClcgV6kXVoorDv9vxPfH2r4pzsY6ZeqzaKvk7eHPNhD+oUU2WjCfsde16Bv/GEU5njHsI1DPuH46
cUs0eImKOVvhyQkGgoK1rIlXOJy4zZk3EiSz7nm2rLElI6Ft3TJ/8+lvmY+kSfPLxcv3qCFF5Z8S
JQl8b0pJk2fdSvLHX01kIfpp6CzDuSzTV1t4PmotXY200gczZIugUpj/xMiY1u/QEJr2tK4xmaYn
u1K0MWJN0pnIXVOrdrlMTXjgilnMYYhaX1u1mleJy7L8F3KLG0DKgwibSC36YebKnp54YVqxR7U6
eisbyXawbRJtbB57/K1cvVP8X8fSaAUDfw3PXvmtjPI63Wtl3XFRMk1VojqwkolPO2ZypsPi17Hr
50DP+6fMipL8EiPco0qaX8+Whm55nzXKeM10LfG+hXGFLKXPISE84W7yuGNHNv2XPYb2QVuNiSys
c5Xxfq5HS5ss/Dje2G1dc45t5MtNpoPC7Aa+ph1Lf4NsVSXHRTNHkqJZnqs4G9Wjgqe6wjlP8N2A
UXba5rOpb+dhZDd3y7vQoBGYLyEZ+4PlcjtWHtL8VWFVNNXYDeZNNhjkm3vT3C8jSsgbfHqsWapa
BzVq8uvy18HwYhb0UC7x2nJSGQi1fNUBWkxhUctVKh0zXxe4N6cHsNDgLFGjDsA/cXnKL67jp8Yn
DmNGOcvPK2/KO8icof9WW2PH9FODx/nIyMOY9ou+a3ErF53N88hFx7x/XirtcIwnd1a3+PhEjmkK
MI2MKmGStzRxw3/DYwyrNmjVFL6gcInaldFF0aXCz7FxkySFuGwExJMtzF/pWlwQG0G3kuum7Wq4
5WbC5vyLTq8BZIfyUGAFNk56EqJyQNthtnfgtNkbS1GjuwJTm87RumP3mS3CD46/3tnbyHf537C0
2AzjrAGN6LfmkL/wbKpwhxdmSLaR7APttGy0os2m/wbMnJKMGWyoWwI4NXWGkkG1nxUCqTgzT2Ge
Sy4G/qq72WqFPnJjxodeY3ddag9fR+wGk7CgCotXaT8THUVnMpz2I69jpyt7mmdQp2fm4FSaM5M4
Kk2Xcq4Lu7MjG1IKVuMNM9p5JV+ol3r86dSeOBTx4vOHHZw87THSpxT5t1HQQT6lmm5lF9fvURGO
fPn52dKZkT/7BVzny0KdBAfMj1he4rbsNR+Ktte6h1FOnJuBYGc8dbKyCKUITAQ75C9TQYWfuQlw
RC88PdrTE7+E0vOm2jIhDfEil46vHtobSTecUE1cXLgjVrt1bjqx3E9cvglHjHwTZHVm+j6VGoHN
q2V782mm8KpXftNybN1USMuX0+PlQJ/v6Xw4aHmsxX7McEV0IZS/VaoJnuzfSzDjo3wTcbbtoLqZ
8S8OV/oProi2pGNmpKXATEjxsc21kA3CzrM8pvdr1OzvSBzJvuXKNqj/KENmK+tAhBDdQplTeWZ4
7AhMHv2GohjBJmbn2z3m75/T+/g50djopm2gudeRtMGK+L1S1OsSoIpr1acFUzzQh1FHGleWInAy
k+4phR76WEYWejxwgAr7JaAXhtlgDg6+Sqd6sxQFolHzJgoMuN5g/86jnZcFU7qZ0dDxlpB5Ch0c
qHG/bzVdjLtoMlvzUGKzwKKst1axx1oSQttw9WwP3nmE/1ZGun8q4XoFvNEmD6mjn4oCzNXLsCci
QpXVTm+KDIu2cjk7xJByT8xQD76kuQxZ0pWwidmmI93tG+mr4imNqJzRPtjo7xOjQcQhuixgVY2E
V2CS1UufiAnNw+CmXLT7rwvPZJbONzt7IY0vZe2I7RoA720XkW04b6rLXH3IFXXBQtotDF+zN8pA
XLUF6T01G3DHVbU3dVJjXpnQcSoP3oz7/YVB8djm9yopWa/Vrb7wqfzAo9gFNQQGGP56YqOyXQsa
NePm76thzkj4IBx3YLe4LoYqGKxIsH5fDbEwyqmStn/STcUZUtyEmdOtfllEieGtjujbvEA974Rs
PHY2BPZ72RZl/k0VzrfaxyIIwXe2r48hsti1CmfSYRyOdykjHfImAVZYm2HssrskabLnVOUAXHFT
GMS+u+X8+xcuwgSU3mRx5ZykayOQNfPLnNz6tAp5To3XzCcKPUB3z6BDP8ITluNVhp7zbjgiwO7V
RUZ8wnxgMALXqin4x3f151fleRZvDGgVA+7NR+1Qzi8VEq+gnbB8IkJZ9CRo/McBok2fXmu3RZA1
ylRxVWVu90/XzAfoKQpUY355sYDSuAN99Ycbr5YjdPxGnCtEkMNxBDf8pYn8GFHciFP5Po0EDjbD
t2zstlTGwPrBz3WHBYCjlpV2E5wKLyHLssm9gYnhDebqCtsIz2UlTWPTGjXOiGWLjcRkqIs5Ii1c
tbXKogNqZNvkbHf6Vy0wDbEXN7UUri42sb8vzz8wKoGLlNGd1Yz4G0BHftisUkblo1064hzFA8tT
xCbFyMLwdqMiyOYUCiMRK1iAHheeUIJp6gJpqJ+9HfEHyimoZ8ivU3zvq9w19r+q7lt5krUG5SI7
DP7W9YJi0M1ZvmTjdWf2Kms9PC9vZh7HFHfmTdby91/xj1U1W9xNUCqBzpqCuvbhBdQ7Ll6W3xG5
Y8QaDVBbPMYd5sp9oqO5+RJxRBsHL1cWIIKbZOrv/37jY+cA8wVOShxvWDzxmn78ig3HhZE02gPP
3ubM8eKQlpyD0RfcyM3Z16S5crZSxfSTBlDJA00+J7iXkxZnj/4ssjsBdqTQVDdx4z8+3kevGx/P
w9niGqx3HabE/PH/R9MahjWyEwQLp+62RXYhp/mcusumoRPSVD63tFePcAvSftO4I4aw3NHT68KR
jR2jQ0ww2fkpx/I03FkOhNjtOCYTZ5lepMyISHTRT2NWIjldnvXff4EP2Yy8tN6MGzR8AyCf5f3x
0g7j4PcaCIizFTlCbBpTi9AC3/I9cqEb/a6WwrOu8lbaOYY9tjgg7B7dml+K5sciRYxE1nG/cUR4
yjOanA+/Xs6bnUkDGqI9L82VpFVi+hTmLcDaRPPbeg8jhSMkw2San7XScs4N1yR73eZTkt7ndaXN
psv59JmIsKDf1wzet79/BR8Viixt1w+Q9WJMMmjCf6iMzDyB3eDXzjk1GYl90wspiq1hzpY/8ibn
Qkd1Wm4/RnIwmn+UZX8sn8AA4gY9wiPp50+7sIJHXDG91giHKO3+P7Sfor3ntNDZoy0WdrNusoFu
ahIldrGJBf/ZgIieEudfVuqP3wKGWVBJ+Lh1l9f0D52mIkchT9yxY+RXZvFBV7X/NLiDbM50i82B
pBKVleRe6vnRiPPhpzbYOJvrFl8jaHRdEAnAdWWuEh0ytHPZpoccO7vagXYXJTh9Syu1f3hibfNj
eUCNhfOYsCQ4MWzrHx7dMJk9wFUzOS3bqTQc/Ah53sdqV+Gb8h+dxDYfTdrMDrGPmRq2Ffv58EXP
EYZcQHQFhBvMZMt2w2WfrdisWAN7bBQYFqdMldPj8pNphLv5Jeor8jPUDTgfOc4MqweH0Db+uh4w
3L1OHYjQ9XR7WUc7MQnMHeW4iTrHfFsakBbtGLXLAoMxtCic2jvaemdddCUi42IGlAUN3ASL96VK
tKHnd0kQFUaRRlnR3Jwrlih1AzrE4PxjKf4BSuMLDCzoSQghdZ9j/MNhhmDfN0q9Zmp3E0xqVcLm
u1rUsMvIJ1WRoW+yFov/GpbfLAxfjlU9oa76hxja/p1jy87E6QwIi3PHBJP3h8Y9lUZRtjVEOg01
Vn0tYq+I7lDbldkOnLqOZj13/O7dsdk5H7s0nrtWOndx7UdVVPRS5sY90YpunTmPGhze4XFpDS4t
AyHAyw9rM06TcW0OzDIPhY69mjYgm5Vbls5b2DI+0k1HQ9FARQgWrbNNb5sImwIm72RsnqCKIEUp
Pc3LGE74Qbpr7HL8gi9dxwVkgh7b9LV66AyEvcfW0fRiow1ALi8c4RTrzpgid1+mF3/f1Iw/Xo3Z
bjkbFoCK8eQ+Mj+l7zaT207B2a2CuWZIhMrviAirs6MxuAmpMyp4agzXNzYmJeynqiXfbF0MkKXu
utwuEFdhNHb/8cb+4WLnobLLwpDGCXpbUb+fl9noOEpaHunrmoeuuEFQXq5p6hM6NnKD4PYrUtV+
M9FFRY8FVgZCblJpfbLUQPlmR57CsuCFmddeeDK5vcM9zNnuV06LXOPv3+GftlU+qm6Ag4NqqRu8
F79/2C4ZOva0rLrrw0Glr0ivOo9maldQ0kY9E9S7xaC6BCJlFhpglJR0v2hEcJy5t3Cm5eCjWc49
9lez5WYJWgyRxq/qFhDBXiMPetyjk/dq+DRxJq4kfhF93jHNDA+K4Xu/IZKsmmbpSViBGArqdh85
gamty8Y4LUkbccWs5ejw6eRdY1klKqh5Q8S+VHbjz16vsn41099+Ftjm1GYy/emVt6kO7yxkN9WG
OoqLLV0YchXLMkINxS0qaY9jNpGyOA3BHMuMEZRQEN3u+1Va9INAyOjFGe6SvBE7V4NetraCAnol
9WKy7lJewpUdxZp+Meu0Ix3e1KtG3Tk92qT1lPhcopmMsHkmKLb+2fv4vYbkl8FzROsbXAnmOFbd
fPb9T5EW1RXfaW6qE0uJVQQtqHEfgyjibV/U5gsBbRnpBUaeSSI7DOeJrCbrjeMlmTc9ROPr/x80
7h8VGBRIXjNKJ/7LCYyPINA6YE5Ff9H9hRyddMjgn223NnewO6QCJxE5xYX7KgHNKawp/xRX3tBf
Oj1Q3toH0zUjhMVE1n3pfJIkKhTRKqjgqO08dGZMhyoCkF8F40L0DrfRjq5JdLUeSpv3bOQeZsYT
grced1Z5JnKB2QXbcR3PQTE4mL9LMVryZ+TrWndcxgZ/f9E+IDvmB8Q+YxPFGKCXApryoYp2JkuC
+enMk3/rHcokiDwsrTGryE1aua3oSjkHdAuMq6AYUA0u7drKHJPsZPhO8uSMVTMe7GoAdp5rWusc
8Uh64D8IY6HgjAdISY7V1odeTF32SFNcZs9CoPcpojCJ/nF4WXPl8b9OHq4Epou0FvpFYM8Vyu9L
zor0Dn9J2JyW8LCgYlp1jIj5gzWbxs2scupluMkNGksnTY6gjPGbSPRUHTcZ7MPQ4yiC8XOjArPp
dVlDbljnxcO+GHZKlRgzU6JrifC+2dANpLrM0pK22qtKjXh9a+ltinwyyt1UMjDYO8jCBGLz+ZbS
8/xzRDHsV9Gt+b2Yuf/xaH8/xeeNxLPoojsGxjeAox9Jo/DLJoNRpYH9bI69y27N3Fzv8/qCqYRI
QosOT3JC7kr0tqyV8lduKAz/KNuacO9lSDiZZCRcSQ5Dp1UYlOoSi4YDZaiukZSKKArI7SHHpfyP
ILEMzQ/3CaqBv/8qt1X4v88UG5PDOYCCcD5WCen8/ZlKtLU5BBkiEQz63U+9weVqTX8usraJRXrO
yo10HugqIliiXemRVpj7hSuZSt/qnoBRYnNK2X4ieChJ7RERaczkJKcx6LZCKMY+hyV1HhpjOcU9
53CFvFNcE+UmbKNGruiCcfGtXcyfO7slBGflE0SBo6W3RLhd1B91ITTt6GVNlF3/7+Gjp81WmW5r
Pkf4ep1/9EE4yD4sdxfnF7ur6ZBdwVlJaOlvO+zUeJqNxC7cj63EHmxKYYV7Qyrt8zLfrW5NuKq3
Y/tgyiSNrkvbWx8VDUc3cymJVI/GjwAV1BsPRcVhtCHYpb0giZZJxW2zivK1PcTkyiQzbQxJvD+J
X7IIB46Kc1DhQCBDY0bNt25StrUtndB/XHLlyhspedm9EvAR2ORux85gj874RHO/GXEoogTbOlIv
32YvLq/SbXKeqZDi0RwMPmqpBQx7qZ14nZcDHwgTDwwoA38FbkM+fDMb3Db2ahaZzJrJJFP27tdg
/WZvXHgWYKLmy0KKM+bNADtbcR8Z+Bmyb2gpQBjt8DlVuu+BI7hNyheMQOiDyjjnetj4VygkM+Dn
5kJe0sEA8PNmLy7KNsFpAzEnZrtMkS0jPlt6pnHpkW65xI0to8Zl7LgoBJZKZQESFLRVYiJQb2KI
gBtxtl1YD5wUsx6A6gm0UOlUzVtotuw9veRu+Jje0vMWfgbivwA3FcaOvDgv/+ZJMoTVNrE9DlQO
1S1XdIk4XJar0gJ+LY+cjuaUI8assvWo2YlOTlfUmsa+az1qhGX7Wq5V8L34aIbVxWgbsmRsd2KY
0xoDURWEIftFHz/66IUIXvaDvuE1YwKTgSmzW/KuRNRW8rEzC6qfomVT38p+9CDHAUyYF7MpcRpt
cN8bWFnwsU3mf7nBmfgiGGt7m9iLlHt0l/HOhB72Ujk+j1PPUKQ2mwHelPdZOiEEn5JEaebkmtZR
YUkmb7MvSrl3lma5KEgtCvlmS7dNmN3Ki3Kj+ragCLJbj5lcVq6BPp4/puS3IV1368KHcTYxt8q7
OSGU1Nu3RLOs9luMOfmLrZpUocqkZYw2YWLEyZlJv7q46XCWK6VrJPNAb5loBLlRsMD7Jkb44g+k
pD1Vrlc3LmLRvN/SCOfazzEeQFDOVUQYhNY2RJZComRshhOENjiNLl4YDxnqWzT08kD3A3DSslow
+3v+VYFG/K5T8Nf3bYWpdp+aY9g9z2qF5s3W/Pkul9+KaBOtZnuemPQDQlzmvB2TLO1HkfYODrU6
S16BBujkTki8VqtAAz116EM3jdZh33v60cDnWZy8jgvRBv1DTbPQB5C3LygE0vWvHZLTOtvSHWsE
3doyRh0gzcgzPw2IbVhTt5TCoagz3oamiimQ9dvu4YX1/IIsa5gE3nnS0M9XzTiF7tnACEsT+zU3
nGbNuNF4IJiCO6WHzmD81BespceI0RZiA8e3RnfDsEu8uOhVokej7zsXCxrD3/6bR9NiXLNKHPu/
he0VtrhDV34xktXjCh8uHPZG/AGzMXiZeBDzLBy+1/lW59cMgH4N3Zl4ReskjoyBvaEilbO0G6Ju
Agz1LALufzEY9CnWDmFXJePFyxwuqvUorfCKMmTwHvuBDNRz7NrYyYeQ0xJFqRWUw/vk2F6pCGAn
BvtzftuzvNpBhg18M+96NFwu+g4XxfJ0tfi51iWVAJJelx5CdgvrTZQy/AvpnOX3sXLN8qKTz+Xw
j/uI00Nj6A5macyrtTdrZa6kjT9ErVF4V/Hh/3B2Zr1xI9m2/iuNemcfzsPB6X7IiZIsy3O57BfC
dtmcZwbJ4K+/X8p1u6Sw5WwEUCjAlhzJDMa499rf8pkO3lli5LjerrPKEUSKhewop1LwLBPCxNCr
kQ8NwrwNyoFy4HUW/RqzUvgjwKZcNs+4m9btVSSnrWLhCLLeg93VZtiwoPw+rYHrDIfva04lxvMS
6DkMou9KBpjUifncg5DVHZH1yTb22Ao+cuyVcPoqEW1/5mBzLCLUmMCuVyIMJnMXssZWN+mw1f3V
wPUcJfqEsjsuZ5QsMYWGZDTb0GzdPby0aDhQECsdTAbPcg6iWzBxd2XX1POtS1o1j0munE91XsIO
910iYNlFIa5tl3PnQeZ9UUGxKiCTHn1jlWZs4jOTuWT1DRaRxBmc5v08sjeSHmyHDzVa/QxZA4n9
q2JxcyDk0zYTtTZAXe0RFHmM+GLuZmQ/qFB2uNqdZWGFRJ8/9yYBB04r59WAskO2Scbx/TbJ/0Lu
A+0R+EZtf4bVfZ5G5zV+fYVjndO+x+zPE/FmwBTGbzUQng2NBhpS8IrErps0d9APsZk262xrXyKd
64PXsGPP7yLZkNBEpRWy4cH5xsnsRP0nEawdgcAy/BaYy7JVe2eqevnme/YusyDU77NA1Jwqgaxt
HvsSI8EBKTUz2f/KQd0fU74fIb5n87+bFy8mvp+c06nmvEs2AuSvUmp3ilPde6X7embbdOM+HIYL
DhI/BsicAK4WfDqiThZmAkr0c7AXRwRlYt0sBl6u19tUdm3MRQN4WQ+p6P0a4rrp7Uzk+HCsZD1Q
FAbu5fnQLQLFd7tBIEF+cD57YZspbmtkVuYuc5pSnEZppDdsweF27LwwBCtLGcnH7/AgJKP0yXeZ
yAA/sf88Aj7EudWjy8N4m0frLwJhMxN1fR7J9HzcMjmQvPCpsnzLQHVabAVl12JvN5GiPyK4Hamz
AhXw0agymfxZjlOw/SGXZRpfjGXdGvtfn+Z/DJBxdKLIFbiDiSuNZStH1rPKDFxZ0t98Bw6cTcrq
26nD9xOksL+Gp9bok+lEbddEX61IsnaIrabsFELbmOI2pAjr8L3O/ddP9kNOAKWLSdbNRATpuug1
Hp+ll4wVKutky5rA3eiutNetuF4I9WBT2Ft/Rikl9NB0yoUqIMqv8RvsgHe8/vVDOOfLzIPLDmFg
ol5klMG04OVCCPbxU4x51sBkMexn34NbRSv84ibFk1O8cMM59Q+BgYp/zzmR+Z5SO4NlabRUHzfQ
A1AZOUaEe7OgFImbDpLyaxzJi+rOz0eve0UiZXjzHZ+HXTEHpqA0KZDfFdGIiw+8pu6zI4ahu/nO
nKrvR5Ez5ilm9sBkV4yDPPPTdwXqd1t6f0mb7cVWrwgwBjRV9pup8hP/We2Ys7xgLXH/1R93DU43
JI3w6II++0O0gmKBaTLKLHiGB49RxxzbnXiTY4j8E+mfY11ZXN+tF98vDPWSWMHdGGRzeiigIVmn
72Jjipm5m/P6O+69DgyWkWoosPa3zF/kDqtDvdCeeFXm4lrhEp2R89rT9024WYehYsPbNTPmFYc6
sRD/ccyf01sJm+HGtMyJKty0Xgw602OX+T51/ufL+r/p1/bl9686/vv/+PMXRAqov7NJ+eO/37Y1
//3f+d/853ce/4t/P8+/DO3Yfpt++Vvx1/buU/11VH/pUct8+l9Pd/g0fXr0h2Mz5ZN8Jb4O8vXX
UVTT/VPwPc6/+d/+8B9f71t5K7uv//rtSyuwvaa1NG+b3/760fWf//rNsohL/c/D9v/64fkL/Ou3
6+bP/NMPv//10zj967co+CcKFgYNYl/C31wVfvvH8vX8Ez/8J38mIg4XkUyHef4J56Mp+9dvjvdP
dFooDGDOEUW6/0djK84/8v9Jupm/PNuzIUQnqv7b/3+uR+/v7/f5j0bUgA6bafzXb4/nunFvQXTe
SpQ5jq0mh+JqDY6Tl1VcADYp33O2Xe8edMNfH/ffNK8QyYoAAMWyguvLhn4YXi/+ZqZvU2xBvv26
/fNK/fd8/PvxlbAuF/GSKu3EP0a2B2C5o9D+vH0V6FHRqdT2zkXZmZx+/WFP9ZWyXYzkDQsWGf+4
jijfd6AuUyTj0g8//rr9x3nYv7+MwslBK2Pi4SvhEFid+9wCHlG/WczC9G9lODVrbAQbJ+la9t2F
lf6pL3T++wdBcUJp3UzFr3+cqyhYb6jqTMTeHUkzXOB+Pd7P/v5GSlA3pC4DiCF8kKUk+3XjSyex
91052hnIyqywn1uiFOUeSEojKdhD4IN4rsnm4erXPfrEF/SVNxY2hde1QA3iLkjO9aZb9LXDiba/
dJB4HOH8+/vZSgcGNWDoERSPSKm92yOdjVE1futKh1JJiFnLTAW4DIzblkoT1Bs2IUIKAlN4sxeS
9098w0g5AFaprFH7LfRwyLnVGdpvgYeXtlb3qcadLQvBEsrJQ44yBn+YLSYvCUUdFzbTJx5dTa1V
YZH7o8NdvHTy/KvJPnLbGETKLrycp5pXlp7WWLyuzzzvWE3B/LtFWTZSji3QW9hCZeGhHKLoOrv3
jqhqt+1orgagSL9r27922kcb7X+xcobK0LUpDA9lVbDYtC5SN+n7q7sjCVJdEg2eG/rJ0hkocxOr
xcUjmx/EdUVZ82tupb343UGUaN5MRhYFr5AuOf611ki6Dx4/WGm4DIIkHvHYAEwc+C/HfMym32vO
UN/02j8Pggftj6EpzGXF2HlrLfzLqYyADJiX43BhMD0Ocv9not8Xtz1oP4LPUgniU3FrcOk+LdTk
AT9YJAWofZ65kebHKOuJ41K3AFkpiEG62NMVZZ5UbG6NVa3HLp+WVW9eh8qi0bdzD36xDuMOqs1b
8tvZiybwo7e/fhdP9ZViYkvoK7S4dEaxbVCFUI1D4OBfIdv+felRonehq56Y3oFycMmo0qDwrQvj
geLua6PezBe4jQyXMj5PNa+uHkkOtZR0d0yK1KZmq1jdD/7Wdhc2xqeaV5YPRAQtpZI+V+iKNzBV
Kd6YAjnE7tev4KnmlcVD5E4jK1mEsTvOJe9AhpQIwY2iUl7vA87v/sF8KCPD68kahjGp8r65RnXV
wIMrgm15qfcB52/24AMCWzqjZcCZiqDu/h5QcfByzdNeaj6/MtECeYZfoemNO8g0+RXU3DXaZSU0
Bb0pFihTDM11T6ptCGJycJ17PYIDCHfAK4ZLe/N5IP5s+VZmmUwLMo0Lr7gnhjIcipQI+8vawKXr
Jp0S7t+4E8jmDzxEnI+iSZfmwkquaMX+sxSqGrFqTanEB7AUU/dXdTcZCFdyKhslnzANpwWf910z
4ShKgNnvahAyUGoOvrs47ZvZnHyh18G+MkElPNYgLHFGqQNDHJx8CcCmgDP69fBTwK9/f0tlgnrz
tOa93UexY25DS7VyMlPyk2xbddVFTiBfpBDNvyE/Xuordwsb725FXds8t2HgFn+EJeDWC4/yxFxW
JfUVOmILp44gpjh7iVPgONUupUjtz19/06eaVyaasAaftFjqxmhbww8e2w/cSqPWW+fu5VUPpjFF
Y00BZziKqeA2z5mWEBQbRH45XhgGT0wD1U11zHvpwXEK4wkiq01EeRjMz2tnnV23bBCJ4CNFh9Zo
87v0S1dv6Oj1+k2Z4A6Jad7ygMtDmNRi1/U2ZkNSuMCW9D5AmeCbu5W98IfgKBAiHZHlpgdcfI2D
Vuuesn36SYS2vF+3eCSBF28NkDQfGNuFReKJQeUpkxOpQGasnCXJPeEsblPFcEhka+sNKpUkwLWE
as683WKbe+POzKz3DdRcvffqKVun5XeNiz3HFqeBnJ4L2Zjsn31mFZrtKztnhrSxcwa5xUZSR9f2
vJaHBKuFWO+1KrPZ6Wavm0panxLb3S8OGvuxtnLNZ3ceb8phY2/hjFo9PmMg96UDlcfHK1ZvwHv2
49aB7QyY3I0bxVN5dRqjJt3Pnrudft0z5/79yX7pKfO1SaA4b5axxIvhfeVeWM6oZ8iaxdMSXJK4
PjXslSnrzFiEFGWyxA4TFw5WWxwtty317sv3ZpQP1lIMkh132fyFbK3nX2OaKg6FbDSXG1eZstYE
4jzcChEj0nKf5VUdPO/WSvPRld2UnTQpS8uZ4h6GNuXWJEX3QbYC7/j1y32i41XtkZekY2mckcgd
tOCbckqnW5Ekld6kUm1PiI8aZLqK6TSIdBnfOAuVvy+8IfQzvZHvKrO2JFkA4siGd5OKbV923gcZ
yebCwH+qb5RJ6xVG6ZK9m49A1ClrHUmZ9xGKdb2eVyatA/YMAEM40/PGh8HmANZEa6L5WpU5CyVh
MIzR/+vRXbu3d96Mp4Peo6uz1QsTEWbWfEaYngENtD5qd4yjbLDAoTsMeml9xfhpL8JS7HzfvuhA
+/PV7L5o9sFakLle2FIwQeuu/bXHdeiU5qlm6Em1mStR3oQ56tUjwIM6hgmJW0bpr3pnA0fZYNcJ
6X8ly/noTRRMr9Zs76wumfS2KEfZXsE2UcPvmOLYUMi8g5H1lXpwS2/E3CdMH/Q63keQaLJFHFGA
gp12vQ/GPNqajSvz1Ew8gBUZQJuzJvswrvmn8Yym0hrr92Z3D568h81ScBIWR7zkKWUpKEgV4BE0
W1fmaeAURpobeD4HkbCej6RHXlKKXF0QVD+xgN2L5x88+ypQuKAgRAlikWxEo4Y3xsGYjPCS7/0T
H6DmuW0E47Xo0jmW7rmG3HA6D6qKPX3R6ntb3VkRZgNUqdlZk7ECfz9ah7EspN5h+L4i+0HviCFB
OyXRyUyR8xG50KvRdV7pPbg6U6E11VIaU5xnxh3L4wdpU/ui17YyT6M8rwMLig2YpSwE8ee9bcuk
1VsE7mu2H/QJZBpjiEIhYiPHPQgU0W1g96bmkyvzlPQtLIc1NI4Qbf7MpfWeGqQLnhlPDUT78QkY
VUlqsF/LmGZHuMP2mPk7OTqp3tKr1kpitiay0qVgCH8E8w8Xg1TcAig01jtp2MqGihmqDQ+yFZh+
DhvGisFn4E6JXrffQ/IevNMkzPtgzgcRe3KQ+7ruePTyUub1iY5XDcIijNAp/qyR9AxT9DyEGPS8
MpLuvdZYV51EYYpMwzTkDMcMCrlTL3/AktN7pZYyRze3jQrEvyIevNnZWeH6AZfXl3rPrcxRd3HX
BWkOz12Mb10hnwNUuyRg+/n55R5V8+Bttgug8MlJpyNoR2NvYKyTb6ZmfOAs2XgYO7ZQKAX4+BpH
34xe1DL4EA6y0lta7iVlDx4cstfMak6fVFkDgqY9UVekt5LfhyIfNO2iOHdWgt7Hdpsxu0C/4+nt
oPeh3Actw2cHuwb1I/br9DZsoediuqE1RtQip7ya1gy9rnHs6ncICAEa/a7XsLJrVlDqu63kJbpZ
+XlYo1fh5uutU/d+RQ+6Q/RUVsnFn2I5gg9DrWnHhXDGg96DKzPSaSCDFzjRxqNBrt9uyqsoif7Q
a1uZkWWFdg4nduPo5ZxuDdP/hFBWc2O7d/980C0M7L4HsjzFWe5j6Ti6xiGKgllv4pjKpAQmG0wu
GmLK798MLcB6zZOEqWyaWZrhgZPJKRYhaovFGdGT9v5bvQ5XTrYLCXKJG8t4tLKOskGS7zAFJ82R
ouyXFLqZJcZr4zGsvJeO6L7kLi6uOg9u/aDrcj1p9mE0HofaeenR9irAc+i1rUxNa8mxtF0twsa2
Y96KMC1uenf1tXrlR9zM6M4V51kGirf5u80s3lV+pnXAQlf3eGfAM8JdyoiZvzpyKvamm6CehB5r
5VpLC6q+xx/QLTWq/oI5lLrdJ2OZ35N8eKfX6+7jpmcwCYOPKcRRiNQ79PiCoBm1A61zhKWyAoZs
DohHrzz4ur4U7Rm42evNUAuh4qP9uKgppoTsNGJ36zyvEBweQ1gomj2uzFABNNyPxDzFZle9cgEA
YfqhdUiBbPX4uQfPaHAZrcfYtj17v9TWsLfc4pvW61TVT5KMwhjWEz4wlf8hHdebPPDe6DWtzM91
mDBRto0hlla1gFQN+tPZn0zrmGKpyqfWW5oI4vYAH8DcDs3W3lGBqJeXx2nycZejyMdQ2FqGuEWf
gp+CGIxnxmzK13o9o0zPxcBOtaceLrZn+efICW4dw896TSvTc2LjyTqKm+LST1/jh3tt1rXeOFTF
R3MCDr6o3IGyij47zktqH4yq+aL33MrkBLSUjMOKH1GUdTCY5F0dXjp2nnv1x5QLfKnHL3MxiAfP
HSSLrJ49sRsCv3je+x0GSmeHea1zBfaSjz/Eg+LelICuMUJ3PlaZ+x6ThrdaXaNKjFYkiZVPeR/z
fx6v5nGwKGNz9VJ1VqDM0hRbjXxwbB7ctd7XM7Qa1+h+13tyJd+SwR8tBzMbqT7L3eW4OUK6O7w3
s1Jvkw6UeepmaUoRcsWQXI1XeW2/zXu9u7gVKHO0yr2eCzNNJzJ6NZn5i8TxtdJQ1j149MEJF051
UvezBK2S1HZshPb0ykqXXEuKS93145FoB7PpzTkjMTE3iOJDTyGepqLLCpRpijOugdVDNsTN3Jk7
cw5O/ZLqRYctVaw0Ye4u3IguZ3l8Nkv7WeWtmnNImZ7RkoJAxtI7DpK02QWbfBYNGJppDXNVihQx
SszVLocYP9mXZ+PBwZz0nluVFw052QlMAPp49MP3uTW8qspe6xIHYezxOEkoSy/TrhhijIl7KC0p
NYqyDvXWQ1XyPjkFzpBt1JO3yfo9dO1X1NK/0+tvZWqaJvesxjP7OM0d3HkWAhVHYRq+Zse4jzum
KCJkY4Vk3kQSZr7w/ddVbm6ab1SZnnOByxdiuD4GuGnvrdG9YyfVy56DqX386IKS+9aj8iwe2wjr
XtZaeebgh9FcasVwgAE9/oSeOFZoiLqLnaEIPwZE+jCMqucrrTerZv8nbE3khl1gXEHg3fnko3eG
NIKjVutqlSraXzNK14Zxk2Z4FTcE/mBeur1eDsTylUVGliBjhjrp4tAYyx5YVld/E1GwaF54VbEU
BqBgriKji4dMjgcsI7HSgjB60uodVSwVBCu2ccAQcGLx7b3pI1p3uLnrrZGqWIoaSIsMQtPFo4sL
/Q6ryPJTKbH30mxfOQms+eAPy0rftBm4+nyq362Vpbdfe8p6U9kt5lSBoN+bsLuSI2ZdS9VmemNe
ZfnMzoylLeY3cZF423vw3emVG2CTotkxynrjsMZ7tuS1Rk3SwzIRQI93XtL6veYH2I9XBBKJWNZ0
Mz3vjMv1MITvsIjQyyvAbnrceFDWNgLmoYsDd3qTp9hclNMbvfGuzNY0kZCKqrSPgyb62LSLtctc
95Jw97xX/OTO4Sqb64Ch1dRVLGTejPUz1KQbgHsXhmNwfsKfNa6M9R4YoNeFdhvjlnp2saybggkb
5GtJMXaUljhnyeWNAIB3jeOQcTZigR7xlhK3oH9J9fyI20dQ+1clecn2qigb198FVU4wHn96yud3
m1v0w7ult/HvNWXflJ/aLDP6vc/B0gbBQKz9GHRiFQeqfyu598lSr9eAW0PcRwMYDtdJWyxyb5lE
E/4wUPbKkwW+AUPKYKXNpcqn7ZT2ETZFZmVv4lTb1JYfxrl2mo+gLdzk5YRZRfF5xMmzj8PNjuZ4
WPm+h24CL1eYsxfuG3wrqPuWUG+ugBem0a0fQgzACHuz39jQSnYQE4brLh+HLTbbCLdyTGdm9zAP
buodZxzuCWFX2ezuU1yPWs6zUST34ZA7wa4Gi2U9W/Bqi64reDuwWOntZQ9VZ77eNqO+Kyvu1jEK
0AL7T6iF25sKW4NA7xSiSmuGOp1nYBZtXIap+H0I+40YahNOerNWFdf0TT4hn49anOMxdfLs4hY3
eb2iGEvV1uCJgftICAIC8jwW4q25FPHaw6nRO1yq6hqryS1wHEUX+2ntrUd7PNt0QgEo+4PW2qAq
bKa6XxIjm9qY/MC3pXNvPGO8VK35xNJwz3Z7cPvrxDLMvQzaOINu6+6mMYCv50SF/U3v2ZX1ePb6
zZmF3cVVj5veLmhhA4Cox4xFc+goa/ICLcoy15QjoGm5OxEsxTHPc90joLLZ1qsr/FI4bex7sE3Z
eDENdiK9R1cVjo6bSC5QVRdDdvsKl+ZNEuR689VV9tmZDORa2Ty3J/C5j6obHHf1guKu8ka9GUUW
VJgupm5+3SVGhP0QdhSafaK8zsFMHb8kWR2n0Hl2a9l/84tB77Jzz415MNYLyrrnJjDbWEDXu6Ny
ML+Cr1vrnZxUbWPm56ZobIBJ6VC6t7iZFJRVi+mD3jxSzgddsODolbKFk6MZ9ijK8PQ1FjPWal0V
ey0mtcwevipUolbVDS5N3rTzcRDS0/dbqtprLEB6JTiNx14jghssR8yP3GmlXihYVXsFa91vNT6i
MaGs9TpxExEH5hTorb4qD8d2AFTl51mKZSSukkuf7sRU13rj3VYWGGuwVrFyT44N2ThfM9TmX7da
1HrKT5j6j0+snu00RVaUXez5wWxc4ytr7U3wb96F3OEThW+WrSw01IMmCZy1Jt4qyxneAhnEDCkJ
Grs7LGNrvKUi7A6jg6o4cIorIbdEXOhOuB16rd7bV1UzSwCtpKkxCM+H1fhcF4vzZTDYBbRmhiqb
GQu3aYEJ1jFHoLtg3p5VfXqBbPHE1quqZtKVrAuW9U08rnZ2Y1VDuIO8suhNaVU4s2BjHM6lU8eQ
8tp0B4S9vwHk1WR6p557dPGDxZT6Zd8UBcf+RfZZuDfqIgXDkWESoRcBUHV5QKg2rlvnk0mCKc6z
Ok8p95O9nEzNb6AsqRtWDlQC203sOFZenh2YF+CkpTtr7u+qOg+uIsPS5gOksFGLb+I9RRNf9MZl
+HhiV1Mtp0hsTdwNzbhfU+fbNnm6D67cFyGpgwcsgzqeTfdU2eWNbY8XrotPDXrltgiB2kwXwC3x
5M7jvjRcMjzL9lqvU5TFdMqqIbWWuYkTMYRHkdnprgY7qDdeVMEYRMXW8RuzjrGBxfQrCq+gKUu9
fUCVjA1dk6ZJlDc4nWbL7TjU7j6YivnVrzvm3AE/uaObymiJllLOOH0TydzcnqOPOabRERcbzMN9
TreN3mFf1ZCF0k8wOEjb2BTO1O0ybyrO7xhbR7292Pxh9ORjP0c5q7FnvxGT+Tq1Er2F3lTGDvSH
KTQHnp0IlXfIB0L5m8B24dcv4Ilhr8rIGpZfo0QVeLSCIXk9S6N702SeXjUT5iDKYpA3ljDtsTov
BuGrrna8eMq9ULPT7cetYxgFVRnDXJLhRCXaHnK0m+aaHaOc94WcGilkXqEQAOG0p/iw/7BVeMpr
tq8s8hBjkgRiehVvQ/CZ2NFzOK7vdd4pTmCP+wVLcbLVVAhStNomxQ7fhvnr4vR6uAoIx4+bz4kj
NFly7vYuTMht4ERZ+57QGu4/WD+0diEAqPLwCe4TR8+yux0YEr2l0lQlZZG/BdIbib9Zy2TJQ5Oj
R9gXTVPMWpdQU5WUhbhPdZxsq9jKfHnAZ8l82VLP91rvzZ5n8YOzjfRzbvpLbxxSK13bmwJy4B1A
Qk9cePr70NCP67GpCst817FX3xcMHV949YveshpxlZdzP5y4iAn75EUuiGws3tf21pDcCm67oOjr
D7blYO3i29t14BrSw4U3ESC8pFGWL+rGW+193feAfbcUB8zPbSJzcWo6Tpl74RXrF6d23WdzV0w3
Ms/mk5OIhSaAVGAcXefu9jazqG95VZ5BEm+bPOzGAxc2F7efelj2mYny8w70orEd+O0xf+7YSTtr
nWhMVRCHrrG3zwXJxzSxirs5KqNbO8fnWmshwNLr8TttjdJr8ZQqY8wVvvp2/yqy0pd6w0VZY7hr
ytrwlzJ2NnS2le1e2y201F83ft7afjJUVEmcEEaNG+laxn0HTON6GLdqOUQS1cNh4aiaXmPFWGVa
UQaMDR93ktVH2I7OXhkbneEf3XKpTltXpe9+/VV+vgmCmX3cOvRawR3RKeO5dbODkWzvcTy/1E/n
ffpn/aQcDSwzzUWJ0WXsVyJ/g6rafRFm6fppLSzj6tfP/9RHnP/+wbJg4lOb2lD3j+PqlP4hm/qh
z3fzQLD9Ol+oaLtwqX6in1QFx1qYvRidNjpMtZuvGFcv77qhLC9drJ4aUcrqhvohFbNfpcc0n8ry
JLzVQnxmVMe83kJ7j2BcL3oK4/Nxh6UZoZlkqHgnDVZMpeu/Z53T3B9VAxUDnglxhqaMLTJmk7Pg
Dm9dWP+fetHKWhE4SEU3SnwPZdoH03VUjd6pDSNS836Kb72WeMH8QaRH21ikBwYUEECClNKnf2CH
o1c5a6o6vVFGfZ7LoYiDwJtOSLrDXZLBs//1VHhiiKo6vTkn5O4IK4sxuHNP3SzrQxjlWoERzHEe
DxvT76yqCqrkYM35jZk4O7e9aKL381VClehJx6zGdqLpbXOPSdSf8BGM9bpEWR3w82nzMSqTQ5nb
zwLPeIYz4oU94KneVmYsqkU6yc+TQ1cs/U0xjlMMX/+N3nMrkzTxQDBLx2CwW5i8dN3g7mRUuSe9
1m3lXUblkHimkcdBPnbPENW+71Opx541VYle6gepMdsijytpVycRTXhv9JWe0tW8T3g/WO4NuZI3
rIc8zgsMULosvDWCYTxq9YsqpcuApGN53kSHZu7J3bZxMbR6m7gqpZPZuqZ1ykGqmqDZN6Ix91vl
XVganxiKqpJuRp2/UeHHKB/ndodqbN/5EIX1OkWZQoD65ThPXU7VUo1VfNq1/S4ZGrj9eu0r8yiq
JTUXpRdRaNVu9i6skuFZu5a5Xh2kqYK9MF9KmqB3okO9bOSuXqECuPDk99HsnxxvVC2di1sYcKo0
iy0cY+dnZl57FBilwDbfQkpq49yLNmcX9HPtHX3iycu+n0pvBmHZ+fLUi8jsj1tnpfanOvBsfCpC
Jw+0IvCmqmRbjR5/VHs6X5eGKb3OcWEXRwy+xuag996UA3aT5xM+eVlwWIfMZwWRBfj8zMN8+ovW
B6hatgGzoW1OOoFTYNYdsdNbDhjvaYU8MVV4vARypvKczqnF0Tpzvxavp1LbDbT01cAZHzfeBbM7
JhONzwK4cjW6Pb5vtp5OzlS5X26GuUEuGnG0C6vbOyUmbkQkPut1ujLb2zLEbddJpuNsZ/UuNAwK
uFbX1Nt4VCFbitbUdA1nOrYoa3DrHdI7/Lqn3/WeXdk03aXrHMvvp6MREX53yy095tLT7Bj78TvN
h8XCKqiajkAk7ZeY15WffXML9M4pqoht87Kln8Q8HpvGr/agpSHCuIke9cT0lKlaRZOznf1ej3mw
DicvmQCAG6We2MNU9b7Ogu1WVU54gS11huJqekt59XphjX1ia1PlvmLpQWYFcjzi8LvtcN4Y9kGp
eZhQJXgeJjiG09PrWw2uZZnkN3PI9GoJf3AZNLau7pPKEceU6plDtGTZnvVYL3mPA8vj4bhRBpHk
MyefoLM/j7Xzps5svfJqXNYft53VhJTbzhXH3BwweOrs5IibVbn/9Sw9P+FPNk1VBVNZZW+XrROe
cM705peZqPP6JH27Gk7u0LEL/vpjnho4ynxNZidxrYIv4dmhcZhtL8UvWugpYkzVBrfLkmCafFpP
0yY/hMhh9lEr/9R7dGW6lgXLAXrG4ditndzndV8cxjrR2/hURUzUueZUe95wnEsxn+ostHEOjDa9
nU+VJMoaJ+1tWIbjlG3VyRrLd5tVXDJ/f+KVqoLELavdrSXWgyVeFuzrai32SFL1pPO4KT0e9U2A
i2KAgePRqI1hX2z4gzmd1CM3maoeMXHdarAKvzvid5vtN6+u9iFo+YPWiFHFiMKShJyHNDwVRbO9
3TDR+r0wm0us96f6XdlXcStdLIFY+egNFvUo5wNHZ1uXYoRPta5MVIzVCFfLKDq5BqHz2fjSVs1b
vW5RQkYl7rgJBhfBCc4XRpDzhkx2wrvrD73mlXlqVS2WV+YQnbyuxrlzKVY/u/Wtqgn15qqqAOvG
UHCK76JTNFr4Tdk3lal5ElPFX4C4+kniFXqqXba/c2K+0VPGmqryCwOFPMmCPjptZ/RRiX3t3s0w
b9PqdFX5VZhVNm2ydQ9QuK6aoXtp+no0QVOVfXFu4phU1+7BR/BTNMat2+Sv9J76PPgfhC08MEIZ
ZoXuwfZFbcUu1pfddbbU4p1e+8oUbToLq0TRBie3tVYY5+7o3pxL9S7xBM83l59s2qqwKDfKzg3x
KT3VnTFeTck819iEmXjhUacaJNdpvS3Z82nD9v3Ce7bc++Ppzz5Umb6BtJNmLvqKa+uKm93eqvLK
7o5lyayrTlmylhgftjV+MjvsGtnb10IOTYB7Zedn9YmLdVHWu2orZ3mdJdJIPjnOguyuMdFWlzun
kNuy7DjkdP1t6Vth93weE4yyr1fDDfpyN2xVauQ704lyJ90NU9BxEGp9Xt3Oi/o2/dQNWS2snVsG
eX3tbCW454PkQh+kB9nPy7AvpVOsb0DILXO+80o8eMB8y3wdm50VCcN3d5GE3V5e4dbsw6avCSpO
9Y66gkrwgGPQNu86u+YiUwRF+K3uav56EL07H3x05w7Gy81c7ud5sXNc3cSK61JpOmPzqSWqGojd
OuB6vOy80E+zD03ultGXOhU48VDIubVDvYP2Vcg/zmqxq26r5bprgEaN+2XJR6s8BBROJseNlI19
NOxkHfdJyEiL9rO/SK8+2PPmmc+scPajU+6Jraa2qm/lFRj/Zh/43ew/L0yRhwczdxYHz0q/5xQW
1uEhrAHg7tY+9fsG/WbRZulhirjvB3siJCtW1NPQN0OwC20/oG5kzuMEw1YnZC3xa3HD22qzfDeE
nOx2kWVU9UHUjf2xn2r/sMhtDb6IfJPOqRtar7zbBjv0f896OwjunAmX3tstyUKBS+dGjYp7ihZh
QUTY/EBUz6nQCHlfXZ53PFxqbhhWnkyoxpzGarPdyivpO+vyuQ/rvE337Uy09jqg2DF6a63BOsp9
1bg4iaWhccZAVqJqFoMqlg2ZIgSdQMziKHmXbXttewTS7Gu/bMJsV/pldPLLDBdCf8X7l2iKNMb5
fLKcx2emGMvjMrBG3fltKoq362qnDY6lorXFqXC8cd23aebaUGIzWR2412Thh3BymvZZtG5c/DLP
FOuwW7qJaPsuCr3A5gQ1TY7j7HGBc4pXVhkO/gnASrk+a+zFIuxsTrDVNtLM05xS/2TK0Z+QFPpA
1sxKfLYrg5qZYQ7c7k3g4aN4yJLRKz5z9wkrJk3ttvNhLLx2vCuFmfpvkWf19amQwf9j7lub28a1
bP9KV39nDwjwhak5p+qSlCzJ79hxnHxhOY4DvgniQRD89Xep+8ycjmf69J3+dCupVDmyKIkCNvZe
e+21MCbEJzLFpy0OaHcV1q6D5ezYTzYqIxVM0c2MTVvvRll7epTwqp8/1cGQEYrw1okkztMh4vKG
GNOFX6O2qjIP828+iAu4ES/xiagmmp5bl/i4gOY9wTS6cCzkkHaOk/61Mk50Iu/mLvsas2SWnzBd
vtUF2j84u8B3n/w1eKw6w5OnIHqdWrVsx4FK7x+7jYRhIWvspFdYIy7JQXR0uzGciD2hc9beZsqm
yY5kjaw/zF29bncORHcaoBMN3YCsPCsRJ0ftzDh+79BaqS/bZGb+YpravrqYKQ/VpZ1hXV20Eazs
P2cJjfi30HXVDUbIgxP6PNsrKP5DDmdpUQoIBAXl2myZO8HkYdkOEA9izz1vIl7KHtOC96mv+/Em
FFUTHt3UWL8L5rpdD9yf/ZbTZO3IJ5JUXfWhnrmQhfQmgCZiS7jGMAHMwZfTsulYXWuyGXJkMpH9
RzhrVNOthTlnvSd1N6WlWdsFsdPFmar34E+H6nrmS/LaQxNgLCpAhu62XolCKKmn1e2SeDJKlATt
pOWyayFwvK+ElRgzCNJFPNaZ5hGsoqVMclMFKvla17yVhRh1Z1p4SocVgTlQxNaj7gdtSuMoCUqj
RxrmMM128jMzHO+gjIkIIWe44l00gdAqb9dAj7vxLMmTQ9Bu625mh8G0XSyV+0KJdwn8zwS8GAtY
QSTXSJfEW4UtnBZtX9OhSAYXT5/8zOIYAkfDAMmznHXb1hydwaTpo4c/napgg2rSFfF+k26a8tbg
mHY5EO9Fv3ahMQKeuxu/hNmbwqnQQbKGf+hxqfO3KY1Vu5gn6EfuRkcHGEUvcowveh7ybrcsgvU+
F6HJtku3agHoYoX/Ez+QyiNRxDhbXR81vNCCfFOwKH5I4k5RWNknNig1WUJepn7b2idFNtYeFrM5
fmHhXluVs6OVv2Kw2LojoW6bB8BH1Hd50/eG7yEdL8yJdyhjbjxwsWwfdQ0OPVNV8QzWcVSvV4OA
oWoB297QFJFUaYDhBaWrxmGEbtPhB0O6AaNBY2TMXbOSlB4mNHbbGziEm2bOFx/B5gbi4vnsFA+P
IePa3MZ6DsYX2qxZf5X0TGOhjfXQ198YvH+xHAbotundJLJm2eOTre0uHmCJ/jHplro6adG07Ihp
1KS/torCGWuHmNQnJQyNWPW2QS8Zwua6buODnhohwLTFOAoWSgYxpVPdGi8Psh0YGKwUjFay0xLW
h/li/EgfxrMT6jL0/CmjHQBfyKTH1WMU1n3wHVT7hzPN+wApFer3xqv0AfTP9fukZ+LKMMABWCzt
2H2XmPJ6guuwjw8JwnOYL3zu/CF046dORW0JOeTmA6oaaCRtJIAhYQ8r7rTgK8XSHwgMG24WuS6F
1EjW7jqKvt5emICWrm1KClXP+yQdF3fdb9RHZdO0On4Y+JwF+3oKZFGvE83hJkGwDAbXF8TGm/6i
WoqyLGshpFIY1ILXrcHc510dQU2xBM2punT4j+sN7vBlg9wJ2ALt2Fq2kfLPnVLCFANGfPwVJAHZ
S63Umkdtcl0PHTkuWgfsAiP9kh1nMLAOPM2ihy0cIAZTc+z6RxJiL+acwjocx1pcUIpzn/C2GUtE
HT3fbIHNdkvGx8KS6kq2wfARmr3LbWoR4su4H1jZzNPrRmr40g5V8wXeKu1V5DzUzp1GS+QAd18f
IeMw6+RLomJmPs2hwPgoEq0thnyhgeIgtPo6rIN8ckH0SOEVQ8vGyXB8zRaGeB9ghulSthrc6Rak
YXHJmVmX7+DXwJGZow26lSSgS3wJH/Vt/ZaOg9uLxYC6nNcQ6L/NZpPUxbwGtbyvewTDL2waqlzp
QLK6GDpvoahSiQiG6J1KpThtNDSqBOfI2Aunk+HaDUgGv48mvWNmG8JybEMx4FbVGEvvOfyh76iU
1boHMXIcP4CzZtqHxcnkqiZNtVwMs/f+BkbwRJZqRef8GEEqZ8kHSx3N2TrP9bMdlSBfmpotty2j
851UaoO7PSTY9YImxLYmr1PYzOGDgWNi8MzQCgs+RQkiKWSbjIkxRRv1SeyLtFELLYSEA+2pbjZV
zLNNgXcn1lZFusXLPjO2bS9QnGzy2oG0csdx2KYqX9wAqpWIb+DaPBY+haWhqkDLQ/y2edDaCvTj
2hZUbeluTXhz9ENTVG78PMDyK0/Xxh0deHTtNH4CG88XnsGsntZRl0DcxMEuQU28x/GFga6srQhE
2qwvRR9JZPZawqtv4eEVnGsDX8L5mhxiB/6tr9AUjcbE7ELM/RZ9r+a8YTHEF1QyfkTW+yXp4lsb
wpghNNiikT8zsQe6Iv9MnkXDrxfGi2kOsTPCkFzUXb+Mxda26B4FJHoIBzcf0WfqVB62PbvoIskL
i1G/O0367BS06agKIqYb1BlmuaB9GifwT1/JMN/Ieq6hlBFCCnYvedtP12yQLsBZAZWCSw5L7LKd
ZrPu47CJlttwJAqCzuis88coG129X3pYL93NtGbPmYZtUKnhaM8BXwUmufGjrNI9Ua2jt2hosvGD
Nsl2G0d9H17IfpqCNddn+GKMEHFB/QcHMoMdu0Rtso2CX1YImXItsigSdx7Up6BYE+zeD3pzM7Q9
MFdNXQGZzKorYAPeyNtOA8PEzRP9vGMec9s9vOtduMsqNo6lIhWVRdjUfXgdWXl2Ck70ObnOQN2t
RcGzJablYGcSWlwEM+PjYNJdm/WQ5sq3ASOCjxKjvOxJ6GS6UqNFWl/Uog2KEK7VKZZuti556hIE
CWqhT3EQiZNIKtOVoBYUBp1cSJIoB48lFgXm2ODNkHs7YWMWNE7msvO1HS+6FefJ55got+xp2vUh
PHAUxPXCqGFZ6dO+fuVLLHLNwm1vM7s+j2NVU5Q8cdXqGwu2HiKeQkrfnFgjHXr/lb/N/Nl4d1Mb
u9RZ1pFdBuekFekbUt1SbRGLn1y/BOLYJWNsHm1fhcuHUdmwQG9upl98X7mliNcmKGVXf+Srtfki
gzffYZxoQqcnV2tbH2ojIY4SYa4fyR4rts1wmacoyGfQfrsHowg90I66i3WyfOeGlF12jPNPPRKq
YvXtVwEh69sQkNZdDbN7AZsC8xC75TRNOBlOmRP+Wyjb8Gke46w+0KbGeMHW6o1fzwFVd8RBfxjy
9/E1lENtniUeSiSWbBdIW+YnAchJ3S2BBMHcrGlhA1AuqiB+yrJR537KrtGGhMaATAemck3EJULc
cvQqox8R3cWuo23S5cOwGpBjYHZCYxcUwsEBouywdXB/rEPMqJpDY1Oxw8KAYVgi/GlLsm9ZJsx9
RKPolJAOC471qmhIct/HavgYbv16myWyvRdEajCdbN91c76ShjudC9Rvfu9hWOgPyULFUxKu8mRa
n/GyHeekGDa7rftRtfHJg5AbfXRBlj6I3jEYDVAzpsGhGtLF9XmFvZJB+MHX5FtjKm8+xnGS+Hxp
hjUDOTlcnC+bs5jOsffrBiGgTIVewit6njVW2dqwqS1FsoTBaQkjzFljYt+Rk6rDit/oYNVmv0C5
gjxtSU+TgvtoMZc2krH4glpsmGGaQQN6kI1soqt2XXr4C4txQWgNpcqemO0luZ2ZZXIH8Q4/Qs9H
J/VxChbefw6wM2HCFvsmbkqi29rkNm5QXHFj06ZQPbJul1csYKzPfext87pmMZuvlnVatq+wWXNI
8GuTxTi9e2zkWOYtZrHaHXShKnqhsr5p79cQaNZuGiM27E2KwFeiRhfpcT4TSndzOlB2i3mlNr4E
I5yFZcjXmB9DTKSt3xucosOt1SaTpPBcLPVJz5qRJIfMTIb8b2tp7+8B9qQUuA5IyNul1r1GJKrH
FDmUHLD1HzrAL+5zF3f8GMHpHZDP4NLPoWZd8GUAZQDAzzrF8N1EW6UusDqQ+eeVXTo4wCi7lssg
VPYpgUqFecpcTbJnrWdO2zJO5wDJSjXGwfKQuK1dRR5QmjJkOZUaCl6xnt7oLVv99wgCFv031WBQ
cJe1MK/84Pt65ZDQiCd1B9fyuFt34wK94gveBHS6S7A/EYMJU+cEAfZIKeDveoRixKFlpHYH1tUd
GcpoU6ua8j5JEgFjgwkVNcqXdi48klQk1sh7jLtvDVJEd8E70amnXgfTsp/awPCj1tzG+MY27lQ5
035dvnQ8xjxpUndcfzGum5e9FGQICt7Z8LKZRZUUM6gd5sq3bSTwlaQNxls1+kaFksuMCmtOIDL0
ZLeIZ9CemKurSdD5wlVr9mFm1Budm3jb5K3v+z5XcIjNMW8nLINjXtZOe+8ypC8Cprr2uDENyKHm
Ns21ccifc2ON0/dp6NL6+wKznmy3dYTUZeIg5zXlQsM15bAlQ/zVw5uxaXM2Bbw6wWA8SqJC91sb
oLjyJLhYN6zgi5TGYXoyOFnaF741delHCJ/cTlSrXRPMmwVLIKiCI4o1ZgoCZBxRMTNzVUAwjH1k
iwHlcXG1kEden48n3C0TQq94mpoCZ6AcnmI0pci+revRlDKIG7dbVozmAMYIMLq4pXXY3GStI4CA
Gt/dYLLBHvuqSUbsyMqeJgLo7ppTYegR+Xb/JWvryd2MndMnM6djX5eZ92sRxwgcABdF9QVCLihG
xIBo2rSquzaGcAxHQMTLHfs0qwu5eTjtYJ6JHJpUsf56Nkz316qy+tJKObUvVK1Zt5uyTj0CRmG7
IWDIwvB+kuzotzRSRb9G7imGvM6bogkheQ1BmQaLGIlO3rt02DMYndtiRq06FRla9QvMHrMV/QrE
TY10VK1Fb4GBFJBe4muBGS4v8rDG4p19R/tCgvoF0jkUc+j1xEcDwNAEGx9OqVvi+nl1y7xdbREO
u48Qrpno1ZA0ttGFYYtsLqcMxDCIAq5rSZJ2snArj24pnN/LZUrXFpIcFQybRyQV6X1YM8AxlUad
nycwczxtbRWsYLTO/VZ2aKIjS6gMxuJeqxFmM0faAULMK8ieZG+TAayGowyFC8wmVwIOxWYQ3q6D
jE/mAe02qq4chAyQ9zq4lN5EFhpNRZYp6W4HdEO/Rhsq2y+jiE39qZ4EpuU6I2UPIuAQPQ6Uo7qB
Zy+KgA4mKcCAYAaJ2LfIT3UD1AMYs9532vowR4xYqybfgEXHZZcmdd1fepcCOMkxYBZ+UVqOrJgA
rSy3XorN3RM5B+mzq+bR3tql4c0pqzlKmt1gq645LqJewxrxlsbfO4ec9kvnhRuW3cYlZLK7ad4+
onMwgP22AGIa1nzFEa8Oa6sddjadnyir2R5NnvAS6go4SLIYGuf56BKbfsR+cP2O16ZG0ZKF43rl
Mjt2n90ANCZHDWuj6zCgyfgmW867spsqRR8Dug3LjSdZu9xUEyze7jNAqvRXIMneSM3Y+D0eNU8P
ayh6UkQRlLKvcJAJHNZijakrqyRdM1nAJAvE3GILwX55WCBrRE4JJJrIJRZW2p1swiIJzz6yjtdc
AmDNE8kchM5lrd5IzJr6hm7VCEJRRbrxAMX5gN5h4DFNpgL2TZtD42b0cg/jRaf2oKjJoUA7JLZf
RzfoAM6Gm8mOQQ8I5Jn0w4wCIkHmWIaKyxa1C/LZ4cYC+OsKTC4YbXOo+YT0kiQ0RtYem2A8NCBI
LF8d9VzjUyWVuXCiyVypYim7Xc9YNpcUVjKmy2c1+HqPRKpHRRBBewysyf7s6wWbs6ls64avp8qQ
NCsw4CF4XEJCgWgIolcDGtHoYU7ilCwr2xCajYwOiJMT2uwzjrAcAGrY5Zj03NpyHkbb76PVhvNb
2sRdHyBFCiPDYFQLGZzvsht6DGJ1aG0ZXSwDjsOoCHrFLxIqqV+PXZix7MkqWLBcndfcKvHBm6iN
ijZc2XQbp02/fgrwaXiQ1yj2Jrs/y1Ajv1+ybYlu7Lk0uayCqVtxxoDouuWtr4S49UOokZMpyxKy
oKcEnCkt0CSJncmJHvj42niEbJDyfDqQN2WWYN5bqNIiL8Q2R+0Pm5lJnTSfbHYb1+0icCJm7fat
q9FG+NK2bur2kYjGAHXwLNkIl+NENfcRshocDZSnUbyXCO3zWy2j2GW5CTlkll0a2ewxBKbWwLcF
wL35yqHD2j3JwE7B3STQqblfeDtrzLz7rKdFuswQJMa8m1T9sR7QsMIiiSTbqxT5XbKDAaKdLzG6
J2JXbGj+TAOUHFXapCXojia7dBItoCskEVly1dko0g9j33bqlArmpmNg4UL+hRGC8jwZ1wTjMtMQ
2LxPqQuuJgJ5nfvAats8BxsMBQuOBGDceTtk6qbRBiMkQ0zS5XHrwUUsMqLRnWlYP0KkSInAvGaJ
ltUjAzZU0BHGBO2ynYINxtiqZBD1649OCuZzpBntVoTpauzBTyNnBwV43F30XbKRp7A2cXxqOrTw
CkkGdO53GAQmCrXdCIQeuL1e42A/K0ptwZKhDXLsuetE6jMUNcYQWNiTEJzoed8EIRo1yYjejM97
eKNluZ9XGZeqTuPoYFbLt4OM1oCM0GKjzvK8YwImZyi+wvYqDpXWT7GGHPpbKiI7XBGA2um+j2vL
H5xDT6XsBeA9jBWCSXbXjGOfXFaiH7sHl+HGXHqadfpELLxwAFSAWg6vcL/Fd61NB3FaW8W7j8hn
gSIBMUx8MwNRyAZAzRHE1RpSWGxmGRRQj0i8LNHASzO+78DjO2sPp58h30d0WHAO9cdhN6CHo+0x
HZzCjTVpK9XdqnDT0OzESoBdOE25f2C47Rhb4nHdbR/R9gCwtWAn7/m2pVeoFZLgkgYVEMQ8IZCd
o+f+W0YvSJsk8qJr0zm+2voJI9Mh9ZP57BrLAd11FuITewOHaV/noQMGi+YkBVuKzDpboG6nBv1l
WKKM3k1QCNF0f9ZoDVG6rTFs0zO18aUt+OBcV/pBna3gjE5uYlVF4zHCCK47zKO0rBSLl+MV1RCY
ydeqI+Ex2mTMrgIdhsEebUXTlH0mOPJqOWsJZIwNDXtZUzizX1abaNcPAJQjA6S8rtT2jY0xE19l
N5H+SBimE4+kcX6+xqC/Mo89VKTrj9MYR+tVGAXaf/dz3MqrZrFDuttsnAH74GhP5+jRWbRDGq3B
z5tNdG3JoF1hPLw+jwpvoS3tRmlXgM6eoM0dRWdG7JLtOcjIN/0CM9+PxHVCXyuzheMphVMdMgIg
3hXGE7jxcFvXadR+BWgSAHmKs0BqoINIwQo9Yp0PO/SROgANCKHnOsadMxEeqIUVPghChW2SzQoT
DjI+3zsuUaaLHKAtv9Xp0gdQCGjS5ps9n4zfUgucDePfsTjOE0cSQhDp+gemFDW2iASQe5XbPoIG
g2OwdkoBhZKS0TgAIYaJubqhdWrcHvET6oVLPzbLm2lXuV5NWzrEn5AFJNGat3NrTx5Y5PopSwe5
3OK4FuygkafkA3RS5hz2PWItRwZsHoctWo53yIp5etI1ZgNu0NUYMKIOw4INpfvcoSqPYTUZxebF
2mDOcszqUAc4U3YALNRcfwCxIRTlssBG+UMLLiIORLhiQG2RL1nFn1KJWVtZjAQdKCBclZonkzcY
oYvyKUPnnxXoViv7hkJZAA5DQUrMC6qxrQnyxID70OYxwqvZctFPmM/IISsvndivGOiEnc+4Rkn9
GTPRAKVz62A7M18MqDWatnAzFL/dCYXwGoelYjXIF+Vf47i8o1slPhqHadT9jvDnNnpMlr9GSn+v
CBP3bFk1avMdaz5kqHma+C+Onrw3a5ug9sarJk33OKUISlW+kGuNYPlnlvJ/IPRE3vu1oeCmBkwu
5N0BNsFcT425HFwwQUNNg9UCOGxpIaef8pnerRoAUQEb3IAUQGVRc/zrr+XMj/wfWDrvfd3ECoyt
CVS6n+AC2pcNhkGuQbqbC6RL6Nih25b9yYT+H5CQwnecZzVrryPGkj0G6ef0wfipsqUUSDMxdY1K
DAh4HfRIClc//sl08R+QE9/rWLXgVSGY03ifZPCyMJBr2c1AtP7kA/3R1d+xtiSc8HRa8xiMi+Fr
p8Inl8nqT2jWf3Ttd7RKZMnzIEUV79HmQr6u/LGxPfuLF3/HzDJhaMbJJvEeSNcOhEfAqyHwjX+9
oP7onb/b59WKHkbMm2QvSKBxpC4V6m4cvn/p6u81fWgnGVg1uC+o1KBpazjcGbfp4V9f/A9W6HtJ
n0ShUSPXFsulTjn9psdmcAVJPIUfT0YHmUsLFvMBw0Gx/Eu2dpg5/ZFZWGfCpdA6ifewEY0/RbPS
N20IdOZff6Bf99b/sLvfi/ukrWfJ4kW0HzJeA+fio3eAcPHnzYcmeYqQ+OJ/xigck4tGto/t1jyG
WGnxodKNrVEqiHoHV8Nv68JqSXOTIiP67d392+v67+Jtuvvtfei//wd+fp2kV42ozbsf//44Dfj7
H+fn/Nfv/PiMv1+8TTcvw5t+/0s/PAfX/cfrli/m5YcfdkiLjb+3b8p/eNO2N79eH+/w/Jv/rw/+
9PbrVR69fPvbz6/AdM35atCQG3/+x0PHb3/7Gbv1335/9X88dH77f/v5/+AKwr789DJ++yl/UV/t
t5d3z3170eZvPwdJ+EuSMoi+gSpAkxil988/ubf/fIgDBkDDPYEEAEd77eefRniG1n/7OUx/SSF9
nGVJlEYJdFAwG6cn++tDyS+coyfLQ1yLp7jkz//5Ln/4lv75rf002uFuQj9U40Odd/I/F1UMpAei
Kin+gRlOCr4ZPvXvWbFQoIVaeqt82S9D+tCsFpihz/xUQHeYfGWSUwhjL121d+jWXY+omnxukNVG
Ofgc6ZGufL6PV1UdPcyBPmUZ07zwZjUj1N3J9rWjFaR0QA+AnQfkHP9kw/06EPDDu89oCAUgmpEo
xh0J3wXBgGwV8cjZytrG/sWtjD506G1jYoZvE2Bhrp7CpaYY/augZOcHWgIB3Hvi4K0ecxId1Tog
+gRpFoI8HoEYm9ugYx9FHe66gaQ3sE7wdxYqCs8MvZk4h2pvcLeA5LUHPLjtkrRXNm+HYHzeULuR
W1RsCpoxQCrvk7atrypYOh5B7+obiORGwDaRxcP3oSEwMv/d+vvHN/v7b/LHWR58kbgVMDMIUXll
FCoe72YnQhuB+ZJMaxmFcVVIg0hhVwJYXpLkT+L2j6H1t5eiWLeAHoAl/TfJmGYaotAM3VomqVe7
fpTkpAGBF5D/hpIxhvMuhB3vf/14/6v4ct28gqw5fTfvo8cPAed2AfBi1dtP1y9S/7S347cXg639
/jn/H0ac8Mzp/uOYc3qRLz9EqF9//7c4E8bsF0QQdjZA+i284MFfOGiJGIwi4W9x5x/BJYp/gb4p
MlXsRiA0WNv/FVwo+SU6d6A4QfRBgZBE/5vgwij7IbqkuD7PcMpydt6lGIB+dzKOGFu3funGO46F
e5kFE8iMHSogaAKv+2kNtwLQDdoYxn2EEPwNHKYrf6E+R81U9nEC8ZjpypKXpJ9zMKnfIBsMWSZQ
7HRy6oZmv9/67WaFFr0GAl4195xWB+dTV1LSAfpag6GUeljBzMSO6BuQu6vBIRDF7Qta3AEMhoJm
5wQo2FFE0JgZhriAjBDIhrxmRV9UoumfN1/DuK6l3+DtOYB7rZI8E7damMumnV7Npsh+8KBybAxt
aCEfKGCKwtbRUhjFGYYO6ads8q8RHaID79L6Jujrfqenpf8E+d/hmunQHlrYbHd37V2S8YPh4mob
rkSkSrAHjny7XDrxIQB0cpE6lKijCvuSdGuw24R4Boliy41Ej2x45VMNVsSJ9WhaHUHeQ+MbXaW5
2DgAy+jVdqPEtFmMrqF2YNkxPxbxiDZFhRG6oxuDoAxSoNiuAY3fJeU0Ay+ir6Cat4BdoK6HXsLK
2hwOBhNU3abwMIYYrkQCx77LQKlbsVmwagMWPQcqeBmg410MaRftIk3CAnhICxn74RtkOqpci4qi
6czA24k2cUHJGhZRtagCjlXBvtqm18WuWbmJiSPbb/VJ+7kv12SecwVctJRZcg6zpLkenHY7By3a
EnxdWlSLnh/R1WlvbaZTOI5FaNMESw2cBbhfaLpnMTtdpkH/FYo1Q96BjbM3SwWccWntfquW/jmJ
eIhcIxxuJo1la+X8pV88Wmd+bMsQQztXzK0pULLpawiuUGF9+nnsIRICnzNA+2j+7lqGYYnU2HpP
+/gBX15TjFqIk4mATaVzsh5Snt5DC24setlXuzmaSLHEfnqoulRcrB3/GDMCrHgwkA1uwUJESI3K
zKGnt0FS6Y6YKtvr2keXY+TEZ+bidGfA/irnEZUBSCkcZLfBNi8gRaQ7v5wXue2iy3QeE+BwfZaz
kbQ7ONZCx01jYgPjjT3ugU4KoB0s1zNEnYErRFdVO0AiZwVjEOOtMm8kEBWNGY58Ciwa2iJddk0L
kggaMvPyHVqdy/WQMIejbkvprnPVtAs17CqydN+E+/0CZngedhsIrpNgt2oxCZ6PFYVBd1DBGzQf
uw28hxA4zE0YwWlZwzUbQzULO/TVlhUmAgk2VN383NchLLHCDTwsAm9MisP4MtSr2iUt2kg5sHpa
It1yxTQpANRdRPIx2frdUq+maGEpUWZNb481pboAvIPmlK3EzoiJHVeuxiJYZAhy2lAVcPY8JzzA
Z1OxfBzh2Fg0C3tKAlefEXp/ijLELrUmnzpDQ1BuwrQABPY9jYQuzeJgpgE79Dyw/nZUgGGjQDQ7
Dmb+TX2eqY5G4UohwPacN97uwpCHedMk5+54kMEHY5qv+6lnR8VbX8YWzckmXIcdXSpwrs4ZWl31
zWmcRuyOFKwnJcSG8QYIH9gZu3ZEkz73As3TZGhe3Lmp3AEUPwl83LwLlN9nRI0HpGrLcbDb5wyk
M3DeOSjhywZBslV1+B7BEM9g+rRTUqeHhUKtem7Bq/jdifY/ZDFnzYd/JnS/HRjIbBOa4MwKAfX8
mI4Go+xmkLDGu5Szy4HbMsb6JzIrOSilVQIa6xRWf1L6/5g54TXjJI6A0seAvGOS8HeHlKWRUVui
7d3i8WKBFtnNRKqpYGmY/knC+iNAc07y0S3Di6CRA64V/v3x482WjG0bZNXtgvbSdr8vFvon2lA/
fhi8AicQhzjfv+hcHrzX5WaVHxNrfAA27J1bvkj5Ntg/qax/BAX++0ucH//dIF2QdVRpWHvc9j3I
5bn8v6Sd547cSNK1r4gAvflbvqpNsVtqST1/CFl673n130PNfq+q2EQRrdkFZhfQiFGZGZkZGXHi
nPBdiZ633x+HePF9tae5yNf4vvChu0vt2w42++OpNirK+ChTp0wJVQA9pGI5wln0vXoFmRll+GJh
gn7n2/548f9GoPI0IwAzVHMa9gxOKUdVFri22sVAWg0v2Zm66JzMWg3InLXeV2qw0cqsqmydxsju
JCLSnqEYgLeSMv+7mFXSRvFja6sNYdivhNwSN7fnYdZPLHjpDSJAHqCTlxNnpY+uMj8RtsyNK//T
xvIuF5f4KOasSLJGfwSFS160k9el0vs0moUq3igJiEUfYVDUlSXCjiUjYxB64S+D63vgqDECFT2l
RPVb6Xdfxc571zHx76JejmXq9n4zZGKuCefMfOlDOx0e4+yvTFgiZWXUwAkzrkdCNwkl7s4Qzk1G
mNAL9UHqGjq9tfc1ev9vLAQQpqqxCeRpm62qUCsz6PA66/tO+5RIC4fQm2OOQ4hDnHc5O814c6KC
z6SBpBYYR289KpZ0QALy5PfeRmzV9fv9GPVUvFgxLJS/JouvAl3tGlhZz6L0qns/HOPgdQv0TbP+
ZaoiSRoRRt0p54EnpH3lAZy21XDv+BRUCfO3fzEKi8nSZVkGZzbZjXkuqR3NycK5zALv2LtFtwdK
4ewT6lQLE3Z9w/5eetmguqvzdMeaMZmwyOxauUp76SzV/YfQoqGpTt0vQ+J/sBTtJ70Ezaoz6Wm7
PcBZq4ZqULcbX5fTlC9s/+KghZV0zmqIbEVau7uVln8KiHyHu8FbktG7zlD8b5A8bHWTmx3vmNyz
mulAgJda4tlJf7mJsSp8Z9WCUlaMu7xbOuTGXTk57Um6EJMBKB631GTXkoHqEWdNpHOYtM4d+ub+
uvebiD6DPECmOdj2iaFtVcBn9NzQonV7Zme8c0z50JLDvBpUia/PjC7yCmq9gXRuCPtF+UtRPDue
sLB8k+rWvxNqAvzQdCBB9ABNHNSF3NiiHVk6m/KTB0Vc3Z7klGbOZhcYG9fZEgRY4bfbI/vt9ZOJ
VUhLSgZ36JimnAytcpKsjaJcO6tpmG87I6UbUBG8rZ9X4iEWQerRyP8SoiYBArYYyn1TUV4DCV/+
NAuT9JSfSo8WaCxK1DRih6Je7eXCK17B0VYfEhpnVgpIwgd4n4iDVUF+lvMh2UkukYHYxzhq3vlP
Ra+/dn0eH+grRsBPhLIlNcR4bWR9E23SyEcrAPnsnTAA0S3zXvFXkdWAsecoOZP61D/UhYEugpRJ
H29P0MzSMzGGTBZOFbXf2aDLi08A9AOUSHbOgiYUqzTL4bOjFD4I0sKZMWvI4Ckrk2aUODqufcyr
usz0vc45V0b8AFfxTgqjR9DQu9vjmbk2rtZ7/POLi9ytAC6XaqWdA0nZlBL9cGtAOWtpiURlbjgc
5vxXp2FHnoZnEfLVaVdIILTMQyrdpURnfzEU9dLEeB5eDCWTLehlUkwI0kohe9KdvP4o/Hj3fKki
m14SNVrDcadrI/DjhGHrN+bZDD+o0gFcLJQK+PvC5p85367MTAIfyHIGWjQxE0E3UFkbCT2mdtPl
5yzrV3H+aqYLXCu/FX4mG//K4mTjR7IgkAeuzLMTWWtAkGsjkLaa428rKyWHd0cDJ/qOK1n6xiu4
1o+3p3XOPciZjsguQ6VCM7k8utxwM1mIzHPua3ddDg7LLz+Cwlo4uOfOVLaUpMi6YnHlT+khqQfD
WiFk5jnMU9pHtwi/rgSPe1FIV7r3FXmZhHpE/BcXxpVZ+dpr4nAA8d0W5tlIPzbFPvDWlvf+iOnK
xMQxfTAsfj3k5jl20+9KH36jYrLt4iUuvZnz4srMxDGRTk0NiQbGs9J9TqMDvW8rUdy3yvb9/iBr
RCgslcJpO7nfYUnIyqyXjbMiy6tMfm78j5GpLmyyubEocEKL5Dwkif18vSqQ3hU0cXjGWW2UbdJb
a2WQ11n8tfQXRvO7EDTdXIpmGpLOlaFTl7y2pKVKDXDXNc5tGVe7LjCBuA5D86LElrdF4qH4Yqg+
OViJll9gJS1khYgd0/tk7fsy9lwKZ5K3cwRBObV+kh+ho83WtWIE2wwg4CkoouSk+zlwdEGV14Os
0GJHXWoNvYNIUZCjo+5KfRfkJs2ZYJsRl061oHiumkH/STY2v+u0yNx1ihbuyoyWRJ6p2qasHfPe
82n51Ey/2MEP0j1KQ0BvqRVw14I0fRzZAXhJI7mYlbrwQNeoubBl504Gg+3KpOEL4vSxEYj0andd
5ZxBurXCz6a+75q/2DqXJiY+7UE2ArQYE5X1oEjPUfWcmu/iVf8dy6nEcgpVGUkiAzJxADXwTR0S
dOfsd/k/gYCcpGn4CzmcuRSIagJQ00VjnKuxxnR5AdL8Wg6JbpHpMgfoeeiwlg7rsCFrHyTBAVKW
Uxlpx9QP9iOtYdZbR12otjQgf44idX97A49zNvV4Ws/AdpKFkN48q1tkFRsljYTzSPS+SgIqL+Td
b9uYeeAQoP7ZVZMLnzYrYRAE9m/evqjFXi3vCx1uoPKUDU9tvLttbPawIAPKeUTLIM0a15MLbr3V
CWH1czOqqMeHOP2K74MJeb5tZ27iCJKoISo4+5skkWVoRUA7vX4eNECw0j/WO+Ud//VFlW+bqkQj
lToVTY01Osz72jXP3rqoPYp7Sy/BuS2rom1sUacmSJ6SdMZOXalO6nGZRwD6N0F4EM2/WI1LE+Nq
XcR6ihVmAq0O5rmUnmCzMUQKNvful/cvhTpuW5ob5LcZGy0KKJQFonEutGfBsd8n4/jvOmhjUpRA
UuN5NzkT4K7i9gMJRzsowUf46ApL+jLjF6abcEQMWKBNNMAaEwsN3F2BRRL0bIIjy5rmB5HXMS2p
Q3m8mIqsWliVJXuTDVk1sViXasvjKKoflULdJ6P+uBzQZ2id0qpa0CT5nVi/Nb5JlFDAN6FQSnHO
TpUV64Gz9wkKvp9qKiBk2cNQCKFYAUbPTTeiUfxqhOTVKXP3MKAIdU4Vr3u57TCgi2Zm3Lx4tU2P
YGrablsOztlqFP8uzwJ9R6tPBM7a+UyacdiJlLcCoVAeOoU+Fpi6nCMEyNCaOJq+SzwaHE0tLzeD
BAlAnYW8ZFTtuxJ2BboCuXtKBqOGb0aO6Wp14q2uaOqWJnFp0zu0za9o0MFWpluvWpsadpRY8cYr
0+JuIA7aR4bob7MRvFxQraW1lL68KEdXLqbT545uneYu8jv/aFXIC9KlSjuvAfHbyJZTrBs4pZFv
SpNT5SqwVsIytuvyLlop9UgV0kXSrrR0fR+muLFLr9lB9JB/pzAzvNC6Q8DRoErUFb52COC+pCui
N1ZtWYnPqkHidSAjrwPEB8LdP4qOKx8VbXiJ+bcey8ZKtgOMF/syVl8NPfo2hKqxkztBv3MjKE2Q
QYx4m2yFXInPfmICAG5H5fAc4EGXKSJVUbe59/tAuHMHmvdpMFBXsKD1zyLsHitEhQraZAMHbM3A
H5Bd3SaeV29q2UtftAR1I1jSxE2tp9Ee2jE6o1KFSrOoVo+Cr+h7Vaj1bW2K7kHrAAP5FIJXepN9
tEKzlej8k+Qtb99YXrdVra99B0BBWGYkml3ffTDCzN/kfgdJv6QaED8MP9FAHziaJZEau5yfLbmo
qCcS9il0/T82SSpuabCMNr0CqgGMQ3NXtj7Vfr1u+JHOP3Whyy9O0Egni9Ik2DCK8V+rxJW0TSIo
EdwwzotVhZAzERjvqPj9ipumW5Fvi3+5tfBVbovkYYgIOysr8Z/rnu6Csm7btenAUweu1thKWmY9
083iSafW+QDKzLIhKdP3g1ZRsw97446O55r6ah4hszvU1SatB+0+BBn6EHt01TZ1Zq36Mqs2chJn
L55s5PZgRjgjrpQcO3bNSmw7kacn0IhMovnOEOgotPTGkHa0K2gw1oSvalT9MooifjRrtMfIjcu/
1BxCWDWGx0iT1fbeCuCVqAs123Vqmm0iNP5WEIOV5yiHOUmQ3WyX5JB8QcE2QiwGuLGoSwobg/Py
juYh/UTdhoF2MZ0pYvSzpR93T2+x/yQE/ogwKN0XWW+lamUFjSWuXbcRj/As9vs4gw5FgZblJAWC
dZDFSoPjBW6q2JHMPTCHbpNKbbPNs0Jdh0HprAd4R5AsoOG8GX6hVA8BRwN7kKVvFKgzF14/c4c1
BQ/N4O+LMiiX6ytUbBvYPNKUtmo95QjIato1Em/Hv/wrdap7vWh+3D4d585G/jYUcZToyJ9MbqPO
rZXChQvrnHfWQcmNaJV25SEtHE4F+X0o6n8vV44b4FZkzwzituvRwQNpprKlO2cIFlmVLHsX0/P/
vk+WG2SebI1AyOvv10UgJ4EvOecYNmy5kJ5oaVpK4M/EURoBAo8eEmYUQiYhp5HQQ2uVvn4Oo73o
72nUE9rj7TVZMjGJo5q8DgXoJvRzne7MRF7JrrBK3ie59XuuEHYSRa5Lqv1cj9dzFXGJSIrnB7a1
yvRTESyEATMRMwts8rAmNldw5evPNzIvmT7UAjs21/pGtxb2ydznqWACAJYNtCl1+frzAmCvLDaH
wPZjyPKhYrL6j7cXYdaCxLzIFPAYw/jnF8FsLAme7vWSb5fuuvDWZr37b9+f+FEnZVVp6Hzf+Byo
u05Y8KGZg2QEdFhka3gaUdm+/vmZW6g8ZlPfzjTr5Fufwu5bMHTryqBCUH3/i6Fc2JpMFZfdyBxa
+na369UPorjw+JodCgkhCIl4vbyp0XamADy8TwO7iYwnaH/5J7jIHQH6Bhzf7aEs2Zq4rZ8oOr1l
UWBDBeChmh18GRr4aOIKJQw5BNuVBern2yZndrsBwprE51i5eFO4FUQwVRUUIbaX+HtI43o/PfnO
620jc948PjnAKHNs4RTX7uAYSi82nRXYqvWowUNsLGz3cV4mQT9kp8BcubpA3UyzHDKsxAGRfmA7
0OR2BFiV+F1yaOy33l9RvzI02fhw4ZpmlLHxFQl2oy+JoCIA9VFLF26SGT+4MjPZPjHYUjRpRc6X
4Z8U9lugXmMT6Epzn0r56+21mXGAK1uT7SOYGU2mdJvadWYrzr7JbL/d/4UJsM7jzUv7xVRhSPW8
SpUhXLND/0ulbgN0CsUFN571ACrpULki3KlMk/haH+uJZ2Ts0jDqFejMAu+jpwTecw7If5MrmbiQ
IJxxaZDUOlcxcBqK6ROXNgYDkgvYE+1C3Q5wz2z/YsouPj95NIo1WFnRKQIbGq+dpQaPgSkeQZMv
5CDnp+3PKCb+7HgNdD1uFdjlsELFOfN3XrZznIWkyZKViTv7PYGt5eSBPQgnLTtCGpmWuMD6v03Z
xJFh5jKyymJFfPR8MqQlYNsqrd1tI3M1MdadIJlV59AUJ+uelnpXgfUP7B6qYh4LifkDGeDwFGlD
/wBjTLPmbRFCzxWr8TqoY3GjcvBtYJ1LF8Y774F/fsnERawiFdzU45cYzkaBwvh9egi/Q7SrkU58
o/I8IJIGh5DMft30xeb2TM6ecQbQP5G8JjXayXJBCyDIQctydeVTHD7I9bMT2op/rNylsvnsRF1Y
msQ6ajJI5ZA33D6w9zWrIVk4QZe+P7r/RaxWIK48uAWbCLAyqSVVhQiGt+Xt6RofD2+uuBFgQvcG
rRxToGDfCLVTNqx2HPHS79ae8G2ona0JXUnpwtgU/yiDBZOz4+JSRRsEbi1u1utxZcjHu6SaQzuC
QFN7SlT79pDmvk/lXxuhJSpJn8m6xOngJUNohba6z+szpNO3Pz9O+3TGgMkgemGBl3kDMc1KyLs7
V47sQvuq0la2s2SIHD7eNvK7te2NFcImID9UHd4UDCOA9XKOvKfdkxorPnTBRg/uYP+FkgeOBpS0
hlUvQHX1PtGPf3cngY6ETct6WxPQxx8TtgN2y3vnY1ssBPBza2NQaRiR0vzvtLThRIneJUUb2UBT
u2Dn+99uz9vM98fmJrb+eIAZU9/qIdEakHj0bad+Vl/zfAG6sPT5ydkIWDdpA8QmbBq+A9XfePBB
3B7ATNh0OYBpyJnGNKa0keDZuqOeykL80LVU8DSU7P/CDpTikgy2jPBpcrjISpSViRr7tlgWm9L8
WZG1/Au8K2DXPzbGo/riAIuDxkhggPHtCk0EtUnoC8soEi4E6bNrQlGagciwcU1ByFmh+y0xum/n
OQGT8FFMD7enambDg8IZA0B6Rnl7ThbdNTzVjRzFtzVtAAz3K6xylJTuYFNbWJM5Q+w8jauLll32
/vV8BVqVp7Wk+Xbsnj3ll1D/GrlV1X6pVrNkZ1I7kQsDjMDAgBTpG2R3KX2ZzcaAjev2vM0tzAia
5GHGA/DNY11ELgs5MXIBrdxvHMtbpTAI3jYxOxIZcKTJiUKxexJLDFKEsgJsv7afgTPQxexgBsmL
AkmrkC2p587tTNpv/8+Wcr06cp/74cihxrUF2bMFEyZ1bYj8ZY1O4dvDmosGLUkxxyYZiVtmWtYU
osCtNK/xbHKLG4tUqZ8OP81SOMlJutE87xdiG9uO43vlGNa2ccSfoeosvERmx3vxG8a5v9i98G8P
Aq3int1IjT6yM25LP3kix72UHZ71kwtDE7eHtzVA4kLkyIOLDPEDdJtLU1iY0lkjJCPGQjFQgWnj
DKQ2KDhXqmcX9RqKSPNvfP3i86P5i8ky9L5zoUbFEelCJK/2F9eaRDqTCiuPUWMKH0LJCL5nt/Ds
uINZUdT8+9a1hIUxzG6mCyOTMcA8n0ttW3u2mNsKKgK6spfleC3JH25796xjUQoYa91j2WdiJ/X6
WCtHO5Zx7Ks9xQfqGUvgsbn1Bv7OSgOcBkY2MWL4qBVUecjdo/wCk+SKC1Hg3CB4F1uY4K0OG9n1
gsMAl5VRYLLgyTaNNla6jZZOgdkhXJiYHDheEg9RFWHCymk93Rib9y8DgDfjd5jHrTbZdtSq5Mzt
SZVnOrIemrTqq22cLjzRZ54X1qWRyVUDV1odtFAljK8xrbRF/yQI90J2CKOvdf6tahbis/lV+TOm
8edcbMMqzEs3cDGXih8dRCwMaa8pC7mN+WX5PxvTpCMcq6hqAJyxI/0YGnthYVkWZmwabcTCkJhp
w7KM7F690B0QMzvkYo2sVf1QqvFz0ao7CsoLm39ciMl743KhRqqCy5nLcppSyi7ErPCPS9d34NhQ
xwcJBPMlXbjif1uo38wCFwtltX2tizGT6PbCPhWQuFARwSWmrheiwwWPkMfVvDDU1k7H/YkhPf3h
eE86JLBJd7i9k+YOzgsnn7ZbGa4sFQXExXaBHLZ/yLMHC3WaJRzSrN8RTI0YHvpZp50ggUvLsNFR
MBBilNrCYFP9RfOkJV9YmNz4kgA5ZAZ61DZSOP1e6bdb3Z6opSFMjhw0BBA/F3CyKjwnh8b9i4uF
eFMHkTjG6lPt88JISDnqAgGnqkJj8JT3nxPn/Sl05uiPjdHfLvzJjeK46kzHtyWII5Pm56B9LJGu
G3ib/7o9WeNkvNmRF5Ymq6EYpYv6lUvesd3CQ7GCOhxIfLMOADKU3rC7bW1+af6Ma7I0VlDpilsy
d4Jx0CXECRbOl/HX3hrN5CKgbUGLJMGkmibdB843M/iUhhC/h99vD2PWjAbolcMMjL+uXC9PXtdm
bqBKZcuxZbdeepf68ioXhnUQqgvpuVlTusazkzSWTmvftSkX+jfNaCzfhuUMyFsvV/e+PtR7tU5a
24QjcGEGZ1eInIZM4owXwRQGEKYVDOM06timN6AP2MMxjATiwnE5a4R3NC9dGtjNKYyvi8jOUOD2
bTX/FjhwCzTfbi/Q7Hl8YWDiB7S2p0h5y74N+/YhNemOsPQPmudub5uZHwfZB4kaJMWbiR8golaU
vctJE7Q7EfRP8v48FqHfn++P9i+OgQI2rLR3uFbCTzlQG+VvDkp4nnSDLLYJjuX68yWUqH5RxlQD
ws9qtScy+4vpufj+xHc7ykwh2oP8fOi8myfG8d++P5l+uSsz3fSozJgoScXbpdfW7NaDwQgQGkof
QGOupwfxKgPaN2Ika/ghIxbRQY9Y6J+TQVyYp1lvZaF5R6jsO3H8IRfLDF2ym/EG4EaU9FUMUhGY
5Fpr283t6ZobD/BJ+nVV7i5jurWzumudMG5BZRhQgovfY1nfDtqmLpdYxCYkg7/TuyB06boE+kGK
XJ8EyEqQZbLbcWgVXrOH0fyjUNLP2ghBDHYVYGCaB+vQazaJt2/RPqhHdcDYeAidbp/m6t7wvtwe
+dw+VSVYLSCzUGXOhesJdl1wCYlJDaVvD69VuxCYLX194uZKkhdN43AbVF+UfqMstc3Oecflj594
udoLWeGGfWAr3i4pYR0/K9Xr7fmZ8wxKWRqgLCAOUIpcz89gQvPS5oQbVqiuso/GXR2voepeOG7G
Q3d6OdPcbGm8augCnZ76UFp3VWWwnxwXThntsaLNPjy06XNmIVCCrtDtQc0uy4W5yR1Q6EXXhyg6
2ZL/wttTqp5vf3+clDfD0WGkUJBokN4UgCxP10PfMV17EJWzAssRirkkUUulPWWVurFAJLhO/Vo3
S/42F7KhasPBxCYmvTE6zMVx0QqiEMAHz4tdBOzadhsllXeQqR9kufpQtNbC6bRkbnI6DTJCU1mC
OY/ukKztdqGOWqQir7UYnTK0bG5P65wvwm1Ds4WigvaehtchqipOg0QO+dzgNVdCuqNC8ErCSquT
BVNzO4tOZERzLfqYaBa9nkjIjlutQl3ZDvVNk6NLtgcme3s0CyZ+t29erJWYWSo83KTUsuRVSj+V
7vfO+nHbhDrjh2P1DuY+qBshyrgeRRVqsWa51D/6/C4sv3jWp9vfnxsCgFAIREcmIIoG19/vfCT6
TM0P7STnaaB2d6r0nMHtdNvK3CgAWUHBiS0KLJNDFC8jQWSGoa053xL3S9fv/9v3J6dokgkB/ko5
WC12wEXCYiGPPee2l79/HN/FQkemqDgKIrV2aX0AeC96v0Txux4uvAuXZmlcqwsrdJwjSuclod2W
5/5eqxYGMXdCXw5istXdOkQVd6yZl4iiCP4qD35CGw9r3B31jgxmtdtrsjRnE88S+qwxZDhA7Q5q
s3CVOs9av1/MaCxZmdwDomr2koMgpT2SpwXlq6eayBntjfDT7dEsrc1kH6I47xV+yWjM7FcBuX5r
vd428DubPL1xLpZnepgk4gisT6PQDg0YHlHZtu4E5yg4L6n/IxC7dZM8V8V3xTrW0k4Z9f6WNtHC
VE6ZciXDH6oo4Ac42bqHEtM7uANMF8fb45ydSJOQm+Zig26gCXLDQ/5FaOUUPI22V4GjL3x+7j6z
Lj4/CQbj0ipymX4Gm4ZHGL7DnxDTOdLe9xaW6+0wwFeJI2UVSHEIkqzrvYrEXxQ3A5gX3tQrleRm
8+7tA70AwFANbiwIY8TJkcZ50xmeWUU2veXwbX4pq20hnrqoWrDz9gKQRBnCOQyBQ3oTHaZ9QInO
AKyRZa9N/1woJ1lbOHjmTKgqLcsjWGek0bueKxXsWysWjW8jfAYHCbSQC5ngucW4NDA5OFsVjZE0
wUAao18eravFwu2MBRImMMyAedcAnUxWI5BMdNe9OLbv+uwF1fjbe2JmgkDsUSwBks4rccrtRFq2
tXJBYK0jhA2FZNWU0cpKloqkby8AHArmMJ20DDRL02qN7ub6EGpeBBD1KXa2dCo9Rf5TR6Aelye1
evf7/dra5GQWEr3QChNr4UF79JcYR2YWRIE1fcSG0yUFMuDapzp0pbvc9TNbCMxV92xW7cK+WDIw
+fm0/9FvVGHADDbAW7p6e3vN3562tBxfDGBygCRCZ4gDuqt2kn3ptFMbr6vuFGgf3m/FoHI5JgRG
eqTJzvCDrsqtNMht4pbs0MAP6h7C7HDbyNxU8ezmMOQfBHiTtcgKyZEs38hs7XtufVLll9ufn9kd
/Pw/n5+sRN36IjzQemZnUbNOy3Vcb0xnWP+FEZ0o2wRrBLh5ci0ZhjD4mRpktlGjnmutalrN/X4h
wJsdCcxqsjhWTHkBXTttavi+4KVIsxoFitShHzXwWAf1i9rm1ub2eObWBHI9WQfASlvZFCQXZ7mm
BX6Y2Wl4Z8vCQop3biCXX58MJIYiV9dCvl5pp8LPVgqsv0W7UCSd2yHAysDgQQ4B/81kh4RS5KUx
MoZo13V0Yh37HgmD53pYWJSZmaK2zxxx+tIDYk5WXhN6xzDgibFV8SlL7PD9C3H1+UlAInDxCigK
p0RVtpbZS8fUzEoAHiC3SN+/zCtx/POLNwO0YoaRI2mIkDatqjkAZYTkio01SNXxtkfNWtKAdZIx
HU1NrkBNDGJNCYbUxucgYUZksEGxACKi22bGVb0OgyHEvjAzLtfFgByi0MZRMBNmn3KkNTvXWsna
2RHvBMFWhGrd9t9vW5wdmDVWK3hgI/ktX1tEbjip3EFl6bt41SmbPj0L8cI5POtkFzYmk4furJjG
ow2/+OEqw6Yyf94exMxmGbNhYHtEYLFvKrumoCdh1A6uLWf3w/AsJPXer9ODiF75bUNzI7k0NNn6
RhyYAlA9qC7Xfkijd7cU+M4shzZqAcA/CZkFMcT1cjRGlMGwNNITy6+isauUo7oEhZqZLI0tT+hO
hfctOUoPcSZP00Y4y9YHNUAjUv+GnNoKudV3z9WVnclcQVZgxUgVCmdVbxEYec2XSEHfvnaIqBWA
ykDIiexGDZjLzZK4fg8KynXBWeTsFHOduUiOo9IIxm+lFO8Hl16bm5zIVA8dBAJgRg7Dz4X2YDnb
0tvDOX971mZYz8Z3AjWrEUgA48vEA6q0VMVc9ly7QhG2LeBeiHeSWhPWv3TGFwMEe5h8dLLu/Z6N
WYJJLh2C8Sm8LwT0Q3o3c21YD+JXGNRvD+t6rQBI00/Aw3RE5QIt5/9drxXC2RbE7oZiF2HwT570
u2poTq7vbPzG2nSVsr9t7trH35qbrJU01K4XdKZiC37wBSf/InjOBon4U4bp26auj4TRFBVS+j8g
/YRBh3fe9chkB13gMsgFm6aCZNhoS8RnM9/n6FQga8XISL9+/f2AKWU0TfBU+MFTp4DIMMrn20O4
PnR+D+HSxBTzr3W1L1RQtD5JgfS5Dqyj5fevA5JEt81MfYDHLzl9+KXG6jVl+PFnXFxuroJsRYvM
Ftj/hyg6N/XO6Fa9sy6Fdz25ARjT6U+y1QBsPBL5TqFYPTGH1JsuPdRRvJajr4L/IVxKtUz26W8j
QElpYjGgtEVaaDKaRi1cB69w7SRoVmJdr3rRDqwnP7pPxOYUG/Ua/rZ14Hy6PYlTd1DB0UOzzHYC
m8F9PTHrJYi3hboa2Pm6dn4mwtLT8ndh/08IMo6LRMiodfW7aZOm4OtV8s2g74cR79W5fbeqmiZ9
KBS4bYrOyNay6NTbeBS6LRuYTdrMqtYNCYN/5FqtebynX2SxVaCPgQ9LzgPtKU7i5tiL+s/OBRPh
pxa8sFZl7KEcg5ik0bK1KaDZABxHQvkmb90V7HXomuhFSKnYVLalpUGJBHfvqlHLYafHjnZIZa19
Fxr1/49ahtqJ61tFHOB61D3xfiflBsin8BhpByt9VNJ37rJ/J5YT9rcJGPKuTUSaD9dxROVYQ6XH
QXkbwRB0bN/tHqweZwJqV7x6tamR1CqUVgfzpD9ZGcoUm/d+Hk2HseceWJVO7m/ifQAqOs9q89pu
ETYwPyKV/e7ff21gcpoCExYiaTQAmwxVWpBatwcATfz4G68dnEOa9wL/kWBSmgIaA12B3VHIjbMR
ImsdJQkBgxH6h0oOukPaZeUmQkHlixygrV1x5O/phZTElexZDr7bGqtEcsMHpIvcJm+2XYD24wCK
aZf53netVHTbcqz65EWB4+z0ljBODPx13YHlhjrIR1ItbVDxRQ8I+aZWfhRJU6zLOu7XhdnmG7fU
zDs3D4yKV3iZykdNjNptwqQ8NmkVf4RmOtv3UCa5a09xf8HqFO+HJAvak6FkqBhqDTJKgdntirYW
112rhBtXKF6Grmi8VRmXLvk1lFP0tZUO7Skc1GinlHGGVopXbXQze83gZabZHNw6wA2+gILdoy96
Mb2zhb9OO9gvwM+jehm2lfNZ8eJoFVh9vueZ5j2UUY54ldKkZ7MT8mcjFNNtkpTmP3pYlz2U0I53
r5tD/qLmXf7gwfl9MnS32NZlYhHXtNHOlz31m8/hdDK1pN7obRPuobs0fiBI2cJjaYgbIA/0biBL
te5Nyd1COyAe6f5XjoKrtLvC7L/HPurAZdK8Gl6qbtSwrrZWJOvrqPfyfeEjTi673rMoZ19cKk4r
pezg26QQvG7NoLtzS1fYVHkTahtZQQw5zSNmylGzB7EUkm2lN4SbZkMThAvjdhV71kMaqcNj7jfJ
rtIgNa/jgp9Z9Pkhh/xzX/tGhYaPSirbLepD2oTeVsqUdu3x9qpB16XIdlWi8ZCrYXTMIxmtJjMy
nyRDxEDQycFhSKpPUiUW61wIoP1U/HwlC2K+cnOzOkpxYN1J0DbfS0UrQqzYaquQvueTr5rWXgPH
vdObKEPxSzTRP7KEYCeUman+DGri2AKSpSEWg1UkhukzTNrQALq1+tNAHgjCMhMN5jIeviRm5Bw7
k0RHD5XkPRoe/jpqrOE5VawcVEXSwkdlfmtiqViLYaHvSovDXvGybsdEC+eq6oensNXCtenq3kFK
rHBrpp1yNvVOYk0N5YyElX4MjFKB2VqnoGXktCS5ubJJNP6aFbuf6Bttdn0JXDCtOo9KkBH/GsUg
kYBoA3JjRrv1nE6/69hux0EqolMoeurajfvsmKQeCxxAzq5XqrYrA7U5Jrjvc1fDF7X21FJ5Au2i
ow9vDmtJ0OK17jTOGqGnjN4ErdpZhimsohDOh7LX6rXkyl8LREW3iVL5yC5l5aEWe2RUXUFGjyeI
96ipuT9R/C5WCgx2K20UhzTC2tkMfv7V7Ctzm2jiU6oPyQaganX03Dp9FLomP4aq12xNt9cOIXCJ
I5o//X0xSGgKZZJyRDzV5V/WxY2UVsNmoINvpfd1C53+ANdYohjxmtikvbNyOHB6qQ4oZRXiKi2i
VZtmqEVlKU3weiyhwdX7p7xU9U3t9CdHQMrta6y/oEr1KCDxuXYcP73XiabuQyVDDkxN0p3LCq7M
oFwHyUez1QCo6Vu3C0Y1pdbfNkr4g9joQ6XolcCJmar/gJgqNkbZvLQQtqySxEFK3kujnVeawRlA
hHPwY3QiJcSTTxqcz1u9ReahQBsP6k4nG+n0qoe6z4Y1Gujppo1MUxzpwOCDrqLmqcjq730s+ZvW
qUwblS2EwNRC3WRKZWz8UlceaAMIjkoFI7+q1MGhjgRr20ZuuhIdg2ajhPY9cnp02HV+l23N1nBh
96k4vKRKEL8KulbeDWZXbjNO1n3hVfmaaNZYB17P1mws75jqebyNojjbyXA670SEy1YmUvf/j7Qv
a44b55L9RYzAxu2VS61SyZJlSfYLw5Js7gsIAiD46ydr7o2YtnrCii+mI9oPvVQVSRA4JzNP5hdq
kXaGTPruMARDcGuMv+0qKd+3Zorhd+Z5Jw50JCV1DJaYjvFJj8WL9uMfriPf7bDB4r2eooR2db3z
DS2BOQxvzBAN52CxwaUuwv7Ydu3r6np1WBE/fk+lhawaEfVVyjUshgm85h7NJJszdkJ5XFTRXsKJ
TnfliG7Ftk29d3H9QHU45dPWrWnhvK++peYwlCUys7VfHxHIRVJ1TcTTVRPv4Xi+5t4w1jvNXXPZ
ZoSyWw+3Uksv/l4jsj4fm7KH+bCbDiJYy+90XcI8GFuUPkw3X2yA+Pp6KmTK3Xr13Sv1xVkDbdYk
akjmWOWl5dTIZPCm8NFOQZl2Y6EOil1PvgJbXOpHFqmFXr+8UAhuWVJHnsUOjyMBgzjrG5FI0Is8
Mh6J5u1X8ABRl/idq5GyVpDTJldyAcE4IuurQUheaN9UH5LHdkOo1txAqhdI+SDJuO04c2ZHK7Eh
49n+GkaOdOFhiGGO1Y/pivbwVmgD/7xJxiniCBBs2FS/4KqCVR1sUeIXAzl41cCy3utNirMTGu6Q
v461Kt+ZsV7GVaHuorAZXxu1wfS5ggQ/89g6XcKGM+zYfrfvuVFHVzGaetQ25zUiuHUapYMemze9
ip7nCJ3iftbDmfG+gjMS7p1tyn1rHBTcOLxlRhZd73uGyXEXG2GSQZFtN6KsuIyoDvJw4F2qlgij
F/Ai3AO2bXakr94QluYSsUp2ajzxbOeR3o5j+UpwERkQHoQEOthSD5h4mXsN5k7hUCz4+FUIpAbK
usOxDS9KmfpFsNwP0BLA0tInF1ov3RlGjFWOWQQXIeK6hz+50BNNwn4RJ5gFl5lC2s+XsQj6BGte
3a8dDDFLmDJeYH8n91HUqqwSpNwpTVTKOWw2Q8z+vFh0Fcc+9rB65wof7bMfxC3lmQRjlEokOeY1
fM52FL1OYgzG26TRc25U87sRxfyz8ukve/3b+nOGhbOcKrXEOp29KL71S/uzCVDD0wqhGV3EusM6
y+4XptLhAKoivKycvImm+jla7v006Ip3WkQ691rCHl1QRClcOB3+18Ytl6n1EJ9ZGJt1MS8PRvRN
Ei6RTeu4IqmtJ5XWEYwKlGRjrggSNaJ5QIWhDHJ3O/KzHMfGJlU5v1K4UcJxyztOmsKEUnirQ9p8
WJ/h0VjnQY/wSBuYV96FuGYEDW3pAhvIlC0ap6Rn7CXoSj/hDuetY2YdMm8ao31sgjtbugtHPCf8
VfJZPM3lS1TGeQ1aOPGwVSbWiPVOuCrICj399vrt1+x5C+LzVJkA4wxSvM72jGJjhIFlEKFbDlji
Rqsz1RIo/4MQGerwMExFvMhcdXbaI2S+TwwiCTM7h/1hVEN7O2L7uSCqFEah1yA64XdkN8sJUyQz
HgTiGgkqKhAAe8xN272JkUWEPqDM+qZwOx2z8ghvX1AELfkxIKDj4BrdproO5Im3XO+9qY9PcgG+
7yimw64mCQmvXbTrVn/bi61oE4TJmF3dBW+8WXTKCVTTUaOD81hYf099WX3z4sEkE1SLx3Zp9bGF
bCYlyBhNgi2ObyovvMxxt6XjsHlPZedErkEIPNUUMS7JgKhYiRMWAYXwAK9OGkAdkiBdgJ+2rqey
pzKVUkQPLoLch3FvBYyylukolrfBqOLG6k3c1p34GVBUXXCaXZOo31Ab1HM5HmrMvyWokMZsm8SU
LTps83XQ/qHsg+XVrUNxWVkkbyo32RSaNfowC9SyFPs/ztrq2KzjPVadyIiKo7smMvAfUShfg3X8
hnAmLB0Fz08Lw9zjMPPnKYKjVFH1az4Xwzs0CksexDWWaoxNCD6NFM62CsatCEt28PcMEPspQPyT
qTZ5ZQt3pONawfO2kuxJCb7BbAlR1QniM2cgRmNxrliLFppyrXYtN3NmzVx8CTpjb03pl7fY7NzB
yM47FHDP3wlpOqRiIswUAXIaa7irkXjTFMttLefyChdjGNFJDKZTMiARSSyxfFCK+2/90DZ5P4kK
DcqkH3tHBE5OafZ9OEWPI9ZKHlGDU0n4k8ZDZFfbZgLjWXRKJwxj+3ul8CpKKpYTJdH7wMoglwOy
dMeSVXslqyprDC93qBT8fFh9D1Y1EU+FqOPMbQwFRtmn2zjxHGGP021TL3PWzg5ZeFLW8PV1ry0Q
m6RpJncox/KXDwfE21hhvS9jFR+r2q8ubvXbBP1JjyAglI1cGG9X9QOMbFtWpmxSLEN2KFxkkaW6
fV3rWt4VhUF86OZimxktyEHLuHzj27rsOF+mvYRJTOpPRXPoHDWvsMjbbgMyljlriT7IbnBfIl65
p2ao2UluxmXC25okLp28RRi2f5xhzHJGRlD80gWy+QZTFoN502VFWLnntXuGPmuPFOMwr2P+4Fdu
LLM1WG0C9+X2gdPpMKMav7ou+1dODh3XuEfJVp38iPdPDZGo5tRQvBhkjO6wbw4YZFU2G1TBUz7A
R4NZmB/D7lYmS+WK3US2r+i8AuQHI8ccd87VCMuNq4MrEPy61dT+HNQA72BMed1tA4RPnLrmWFO0
xjCSfitl/BVhuR7SweA9Wdg2OHS88W9NKJuHAOvnGBSy3Au43+xRkzYX4Yv1Ijdf7Chfv9cKiawD
qsq80szt42CGz/SG1t/Qqkp7i+Bc9NB9svhdgFwJrbI6QEEKY2Z+Oy/0d9BM/dHi1d0H3hZl8Bju
dzO2yQx9+X0No+tjFWGet+vsfA7I2u6MogiRrgy7CZt5SdH0VpcRspX7gXX8RIfBR9iFHlKMG9Gs
U91wmOGvB93kuoikQtgfsmL1lmwAzVqIDuPvU1X/8kaiIHLy/UOPFE9kp8Y/ll6atKPiOUAK9EG6
gSakjdWZceirSx0/obOCl69BBWWWKs6ZMlCUbZJmBdyT063gImcbCvRAGP/YMG9KBdPYGCKOt7/G
fRlETbMR5CaCpynJqipA0vP26NUM9ZiPo6GcN3vbxAZgIwx6T6b3g2+itmbvl9Dh1TGSRIQc7aHQ
wYQ5NxXvV4ysJMimQi+gPf/buvQsG+qtTK2l70hwRiJDHIubvuleXeHPR9M6+IttxXq3yHLdk9b+
0qGOL27yZNbAUwH74rgey36ABd6MDb7ymuE8cogdezbbvHQolZQLcfAVDVqnSkQno0PxYh0Ps7Vm
/ncW6+jo2qJ/wI3DlMG2tm9y9a7Lov8hDF+xR/EL3pPgZuxYuyMeWXK2+D5sqvmEELuAZ/OIVrSa
4IqtB9ZnelTLTkfo2RD6KXI+6CVFvPecliFGls3SFpht0h1ieSuD1wWd87p4COcNN5WuhTYwzl5+
FeMMbGjSQaYIVoaISvhc6FifC3Bzh5gOS6bLoDmNpW13Ud1kQsI3eqTqSOTADnhF0tqKI8KX/Tve
tv2jF21BOi3TUxvPRS6GCdL8YguQfVA3O8kGXAuF8RXxR5uHnhLHqaEvoip5ZntYS8pQkQTJT8AJ
hsLlOib6pZ1nLweFrxDky+0ecD7bAagGeB6ObN0D+ooTMQ4IV9jQGR8taZfUFTCm5xQxShoe7rlh
2O5ody1RKwHr8x6VCt8UopotgcJLLdi1R4ZvNgNKfljzwlda/+bKV4mbdZvNXahypMJCPRD1QdYa
0T6MSLtLQlDw+8o6efSsU3s12uHQI3LwEEgT7YyI57yPzXKLSxhyuYruVlSW3qzFuvxsGvodGcxL
Gq1Lk/ticFlpe7LDFDhKhSoU+0Z2aNOL0h2AWKFTrytkI29lfxOranrEcOyIYEj6e6TomqhsdRoY
5McvFvngMDccDvidcdq3DNUJ4NLc2HG+MIw4J34YK/D5qj1boV9D/IX9DWhJx+r2Dg2Mw2xvVF5q
t7WogrC8jrJtx93g2RgaLDWeywUQv12QTF8VuN2dks0pZH34EpeE/Vw2OOfN64oIWuVqpG3z8DA1
eDObagJZDcLauynKokyn1QeChp05EZP5FtGGpYNsDFRrCzuUyvXHEHfpDqwEXoSomfekkfR+WpBo
xjZFUFQW9R4GC2PuYXpth7GWeGeWSCWYmsPVSDHtm03rQ1B2Zifr6LsUbNkPwMC+SBgL5HEtOSZU
sGRXpJnfNX5t9mOx0n1Jr2cVmrpdWM80R1A1JoFgh5ag1nkx8zweGPLMkx5NS9oPrrovBR2P3IuC
WySWq6zgVh63lQUI4UZYYrSsiIGvEChdTHV7LLoW8AOmCjLtmIB3ex0cSgHCZuz1lGNNYltcerqb
HPCGIZrmd1vI6qsXzkMWYKEmdABsjcQwAMboE22KmIPdVgHbsPvKmzKcZnWqFM4P3XNY/2txGHnH
blrTyXQIKbr/qSxQwpXDcO4x9LIrNX1pKwlT9aaIEgA2OqntNiZj6xUJHPqBV7MYDlZI0r5hhK2n
sOL9vvC2OZ8wLn/DokUlcScGuK3LNoEedYSvPbHZEgZtKoOWfqkQH3+Ab0uFCL/h11a2/RE7rd6N
A8C5rdfu1IgW+O1SoJAolw55h1GBKflrk+irOJs233vhSGrL+hDDvxVH7Jy1Cr66ymOPssLmvHkl
QuWjiuxsr14BlBNAL5uXlKFFX9BPW5lsDNLqCDhYqr2W7rVom3SxIQYoWTcBBJ6fSDc0mUMjlbu1
KRIP/PEROQz0wbo5UVRYOM9NNmlRQiVUTC7to9il6B8X4Hno2zu0w8/9xtabiXuPQQgoUIUFjNFL
S3BAILW9JCHUOpECIrXJN9EBNDCeCnNLJEWAzzZ/ueL5aawinNMsdL9stfTAnQi4Sg7Vc1rrFlrI
XneZFNJ7LtAm3DBI+7O67VAzoKtP+ErEbgYu99C0X8hwbhEh/Br1a5t4QsX5DDfPg6FTcAFoCWsq
iocruOduK9q2O89EzV7FOjwi1kw/+lXBsfkQfV5rIvaYCl12xTqYtJ3ljCvvrkTD4hIe1VMWc+g5
kLWC1RHo+oxwDC8zPS9hbhHML3XrxHnu6PxVyyHq0QlHazp1rb4dfeZlrG15ing89gTKxSR1iEow
GUZZgkoYkKnA+zovemS7IymvXboOdh3qeTZXxN9uEqObI4womZ1vQmjpsyGy83s7xeauoI28YyP6
2LBndh9t9VOzFcvZFIjPHOHKN2EfW0cg8nUTZiEA23xgqHWELsdvAimUv0VBogUrJS6TtfAwFhIB
b1v8kVyGNf7p6BbsZWMpEKkOdSGZVeavLjpTu20Zw4a3b1hjdhYdfQqIlSTKcy1CU0pxKgbAY1XQ
wVhK+dwlzlS9yeutg3QwiMvpbtZD+V0j7eOifdRZy7rxFCa2mFYd/OILR6O4Q+qT+M7jnm7JHAIp
A3xQYgrCjGkkVv+81IG9wGxL7eZRbc8Ka/duIVNfoTWMohsoR56lGcosovP0KMDcCarfiokGICdw
2nC/7n5GDWFHWlT2LkDJlfCiNYei2rzMVzX9EcU9+Y3m8LvfFvYCso38iNeteWqCUXuJAVr2bBAG
cpQA4PaeJY+C1mUiORqEKYx2FKPGFyy6J65GzExTq/tHoiG3F9XU7ZXeth6F6Yb0EYn8nWx03RTl
2zWh0dNYJ32DaEjkkPp3aCvfsRnqOxjW0XRYlwdwhdWhwykARBclg2Ggv80ITCzgC0+c3wRZvMwe
llM7Y68VzT3i2V+JrbszWkkQOLIwdzOp0X8iZCapFGDDohJXL1z7inzeIK/8vtprTs2EgBPq3Tjw
C1m0TGumsEAwgg/IwCjfoG9Gv09FjQqqmflNT5z5CbHLkHTIkvselsFbGBTIpQt7s97Vc+DlE6/Y
CRpKABodck97Dzi1Ahg6p32FLZ+6mPzeekvTjozVadY6zoyj8e0cVNUdVClY0agoTEZVvHxfQMiz
sM67Hx5mnbGz+t45jnofENC6qqRuigonU61fF9qJI4Bl+6UjEVZkZHl8wm7UpS0mBp9jaHNPfNPL
2eJsTCWElVlTRd7t6MD8KrocWLDVWQReK0cnNgORusaw+ePg0nFi/DyZSe2nqFlSRMZ02boV0cEb
unDN4s66b5pGDQM3BkAWqYHTEYMfW7JEC92PiJxJRs2XbBvn6JfnzLILxuJ6NKPXYtc/hnr09nE9
4lI5qLGpnX4UfKEHWHG/r7zdTiABX9Z4e4qa8T30CN49XUUcCq3SwyAMrdj8GOn46ziuZNljlXZ7
D8EEqV0XtaYE0MCT9Kh4byRzdbaULLop2oqjagBWNdZBj7O+LW9UN/J71209KCwZnqIgcVbf1vCc
2pNp827xm7ZErnCT27MeKdheGFV73o70gEgji14I6wWaigYu8gmSd91+wdPZB0VpvlcNb26cnOSl
VWBhBjpIpKQFXcZBA16AaGxT3gamHHI4gcoMDC0O2mKmz2PghYiuUQInVinTZR7krgZLvDN0AFWI
rJgsCOHh009w2gNOPJyAzAzHAozt0XeQjmCQBEkilnoJUBWsRvAf9wKR2odJOjQwom8f0IjBqksK
s1vjwB58iuJZFCzOGwzB7PqlKHcjho/AvuP11902ZRDTgX5z43boDS+yyDIU+6XoUlNGbRq2HDlz
bYE5WAsUaeWRSsP3or9vvO9GTg4HeAWcjUsEffbx/Lv24g3epKVgQLQZAS1/LdP4UHYJnsZPIWfy
DlCbLPg8N381V18/rcs1bcdu2VUtZjH00pNkJdV8uxQdOCZnWeZFdtiFKvTPIXKSU4zOMpR9QMVX
Vb+jx2aZ3Zo2b6+1mYr7OatLQBYcnExKJrBMZHE/I1qhve63FcUG9vU6Slo+D+mi3aulTCXzTAKA
POVXHHfiCRPbPa4oaJ/XOqRvscR4UD9LiBJaxF0VtmnBWQJswob+1gUhZtLAKuX92gVpG9PuwenY
f2mXfn3ylL/IzKwd5nLKjmXKqCnpJ6MSBEP7YDSDF1+NPAkHdM1xUFaIqzLsvA1em3S1B6AqCsE3
og+6pkyEKM6bqSYpAYHz03OjrBBX6YUsW0g7ZGu7/rAF3u1ka8blGKvA9KhQW56sqD0umhtkUaNe
mBgFWkiDecciuxy8Ap4u4aDNoS9tebra2qXBELIX12HAPWkqgRolDu2dlpOf8cBV56Dk5IfXCRRK
virGnT8gvxprjmcrZ/oYom15DNE1Idmnj85O+xAVRHR8jufo2tQ7l7lALOlckCJD76ASXdnm1JOJ
gVsM1sMGRjZdPA4ZL5LtkQczwoiko+veeTraIeqNPOMFAhxO4FSL+LrpaweLzseyr1DkN5AGBSVo
yNourwXyOxMVDH3aTmTKkAJlzhXsZ3cNXfom13V18jaB59Ew1EohyGnEHurZX5CM5LpHz3XNO5jA
6LUqRIOTfzW/pwlZGWjb7b5fafu1QSbZgRJZv64tMvrIjDYGQJtF79gvCDyb2sewd/oBpCJYU+NJ
MSbxSFmbtIbcaeSbJcT6zWGGHAYt7tKCjSUKxoS6qGv07xbdgJlpMumwR3Hoor3vI4871pzkETAP
ncM8y50BCW6ZqUKQdFq4nc+7C28Gc7d6k4/thr/34UBQIAKrtnxYznzrm+MGFBe003jV13j+G9E9
YM0pJIAD/VfkaZE8rOzV/6knCGZWY2KdV6acjeEuhKHqRoakMhahaX6QmJ7BigLjSRXUbAB9xrJo
vlZYOA8QmDfvQOS03vnTBvsqPPbU4XXZQ+q4JWjvyqzDEkdcMGUuGflcXTqQeIDcN3KEnQ5/pmMX
H3C31f0gDWLhIs2+1ISDkJwQVYli536IFDAYFsGCt9B4VTcGLQhqX5JjeE4ex7abczofmOefMTY3
QIPj8KJU/eRgW0BUDr/DHqBoSBGVRsBP3NQDQ3ztvC3nNvS7V4EMXbAnHj8HIwu+V2ZtUldi7m7q
rjUbipQdQH8QdGFJchDC8WmhMHzQLvqJ+aoV1ZR2Ep+H7WSKJ4CBZZUO0CHWJV51MXJ2Bx6CfYc9
Zexn84aaXa3ATcBpQB1wVcBBzxxZ9zQh5eYAM2JgDQGpi31fccDzM/Uuba2htQqrOfcW5YOxUvJx
HH3ci4LD69JHGt5vQ0XxUii2wXenDp7itgBG1SANqfUmsAxd+GB5I1SKgvOzAYD/RfaJfCoEYuGN
FSApPgboSCJKZIOV8ksdstsQLLBGdLOv+7Mv3Z3gw7elLH4QCA3GyeR/1679W/p5FRnTCNUK5oGg
v/tTQGhiSbYam9uXKt3mffyZ98a/Pz6mMUUUCLSsYOU+Cs+rmoK7901xR7H9aIC/n0w0/S+fD8Ud
iSJcALSl4ioP/of8V4AeH/yWIRy4ELdtDEBXfmaM/1FhjJEGRM1cDZ84EoEAoP/5FT6cjIFQld7F
ekn07ro97faQstPP3KXYVQT7Tw3hVXwLNfvVUwZ/oMP584ta7ZxfBrO8MFpSwFZecAUpF3vu5kUf
q6BXKaR1W14qgON68MxtQUibTQPaca9R3S+N2F90xKYiJ1NqPwfgPBy7xcFrzQAoWAB2ArfVILxQ
foBrCEfUS59oLVl0VVN+uAwMfkGhgGWFLK7wg7aceCXs3kHVXspAzTCpDIGQthSVFMQUm30lFFBL
J8SUojsES9RU198MZVmCcgM424ayfZvi9RFQk3+oAcZfT077VMBAKdUTU6lmV7y467GHAjHZebTs
DsT3ffAYzdIfoRsJdrRmG9KNNpP6Cyo3sKA623oKRilWxw5tcTYwL07BMT8ZBqMUEtApw6sJ8/5m
hgWa5wBT9sA9vBLg/jAP34o19FGdEZqMZcVEKijERSgBsfU1Su0DHS2oRBt26HS1nMN6GXd12LeX
Ba/GV6f1fEESIyycNvnYrsVyV1OizgOHkio60qmAbmktZVJAvXOYptXLVju9oY7A3CST6im0HoRl
5bpkM0QaWUPa6Mii+YTyGBV7VY/25InuF1ZPdF+ZCEx9YLbbMOrlMaSxfanBQAB0NkG4c45OWB/o
A51ApZ4YJNPvYPny23V+lwYB8TILI/qdGgAdSV+pr2NN1t26mObSQdNxP01l6+/gt7od3Yzuchg7
nvM16E9x7EqMLs60fkRwrp8L7WHcDNQ2C2Rw3K5yJoeY3RPyD4MlWYdQgopZedLiv7mtOoedFf0L
jv96RZRp20G3WBftEwoDk9mQmpyPE2SIvSp+RUFX5Xa+o1LkUd0jZrE6Q5MCqqXu0bsRO35xgBR/
MUxx6XQFmYbMzeCK+g4kSgpUvkeIctxNyZjcdUM3JJMXAzXyYpHiqEaHGqE8P8eBfq8Bp8JhO5yO
KtxQ1FOvQQr62B03zsKsX+J+j1YddYhrFU9UQbzUMtXdN2p0OVESxHckHVQwBpvUzkXAWhPq9/q8
AKjM6FIIkshgDbpERw7EQbC9GQ//bMD6a5PKtmBAQjbBX3YbUQtXGHFO6rLeUiZq/VaSAgolqsqL
XMiaNc1c38rQB6zvGZJtdkFifDVOY+I3nCQROvL7yfvu1POS1oxte+mWOA8h9HuJOGa/5/GmRoNj
+qK/rTcNfV/VZZDjjU/IpuU/5qZsv5ZSwf0nLqvjRHt70lRXl9hO0Q2qA6B2MFDHY/Crq9p6DINz
7ZYpF2C3n0cIC78NHBXOpg4ztTN4vWageY2pAJA/4XpPQhB15VB8xzjvW6H49OrNUZE29EoTAoOM
Lh5kItCC+hx8XkkzxAuYFML/7ggQ2J5IWDlQUho9vRr0tofaPNrPUhc0YSprWI7Y26Ax7DkyEIiS
JYLSeIUb/pTOcQ3mOvZ80I9xwXfga9htZVx5KgPvfYL96L5Rw68SkqFMdZCq4CcUvyGNQa6oh0wW
68HDnLmuTl0ofzu40edBFV7jQK/C0o6Eh26agIP4zJ4Y9nY80jqA3I2yx4ih1bbB+jNAffZO55Kd
yjasM/Bc4tar4vnsBQ4JuFzIm2JEYOikbHwzqg7teyyRSejDDcYxrwWqT9FLiwlA8LI15SdzvdcD
6B87O2ZUccLC9xCOZz7H0NAHHf0222Iug4V+YVUVrjnUUtsdKYb6aymm8HWJAvVtjiA5HCA6rz85
V/4U2ONIhHoj8OHrDR7tGmf94aAnXtFG2wrZuBz2sF4l3W5pPymF/jy4rl/BkVNxHdvAqQVH3w8T
pYPGtuQWE1+2OFnf5y0rVK7N7u/11mdf8qGa2PpuFAXHlwjEEMsMJDOvU7/J/m/f8qGqA9rRNbAu
jC8o1Dd7KVjKINf7zMX5z+ILNyyOUKbADgx1KyZQPvphNhzCYGGqGgdErXflauWlcabc/2fXggiJ
q+UmF5jDDeCC9+HJq5aqiRC5fQETWmZ6c+2+redhR0DinzzWfRZef61P/meVR5j4BgKJMReOsUIf
0bgf6hdqSyS+jlV/P1bPkEVv9iVWQMq+MPVS1APEiZ9NR30o///1jR9H5SBwaSqLFOT7mM2YXBPN
zRwHiXTVe2thNrlOAFlAr568UZ1hBX3/9/v7MdTo/18wxrMiqFgQcfphsTheL+DrS4BXcj4Vq3zR
G3RoYIVMXdcZrBoDFA6QWDtkt2Kg79EDHvL3n/DvEjvE2DDGOTH4iCgI8eHNC5gR9QJBxaXxIeLg
NgBVE5tu3yxsOvvD8kNGjUj//p1/PmY4EV9dSkPEE6Kuh0XMx6ueyTRxHxKUx8jrMEosIHsB0+0o
lJLTBZUK8s/HTPafTBH++frjW+OQ0wDDuBgyxgvjX3uAf/QrmDcpeEW64isIZmCjgAddCBD1k53s
zxcTveS11cI+DQ4QpuTo4v/8Fm+E0MeDLdTXTr10xfNnea//+njYKhM8JVwKBgdFdP33/7gI31+F
hwrNezA2Tup7SO//o83+2guH7BqzIjAzFODRfHjlZW07IwrqP+xc+0QqDvHE8InB0XVR/89bjq/A
WXbd72OKzoCx+INHRQVMnIfrMt+HxkGfkF+Tu1Fg/n2N/etGMX4NisFWgish4uMGqWAPWnhdre65
2YX7in1ylnz28R8Wk2x6Icz146N90OQAev/+6z+uVQQRo7fGsw6wL1xNQ/58zKvsi5owO90TH17n
dS4NgWL8qYdu+u9fRK8/9M+HcVXHwBo+JJgy/Ff2yDANTLVby++DTnGUpfQ0+5hV8xfoC0fd310l
Y4CGz0phZGtbcUDbJwyz/GdYApYEjLSgpBSYJ8ab8xGFoZ6soFHxzQMj209/8l8q+cme87GAQroe
XhgMXMPzQ1xLmg931K7Qb4oImOwkM29pz2AUYH0InkWXR9WOeemBf/j7zf24SOAgiyF5bHM+hF9Y
9NcX4R8vK1UjjECbFlU/BHFhjmL6//b511X0j88XbBoVqDcYX3X3MN8vpk+O/4/37Fp0AhD578P4
CpB9GD6t40IVDfClL/5WnJeq3PtCnzoTXoUkQzJ3BYTun/kW0D8Ph/93IiNdDCUnNjnYPH2oAep2
5nQBF3DPPH5Z/4u081puXMmy6BchAibhXkHQiXKUKZkXhEoGHkh48/WzWNMzt0QpxLgzLx19o/sK
BJCZyDxn77WV9qIn+8lDkfPhlPOjJZE0udHLONYX5Wj6Ji56jy4WWoLkJVEsCtYHjZ+2GAkk1/R6
h57yxNz89gdqKswxFniYHkcrZNeHOOwQX++znFkzjzStgQK3Aj1KgffDKie/ttrXxE5PcIq+3azQ
5wDvQ33nMJg/v+9GNloqkizfp7hemokCa8F2mXplbt4zZ4z+2WnOlfHE3DxaIv7zRv667NEwmyiR
R7VkkxKIkQP6pup/j8PzFO7NyPXj8TEI8Bo2V+gccOxFJ8a4+3kQfr360eNWy7jEGZTneyWlJYWR
cJfZ0F2jHAOKlf/uLeyNbVhwFIuQm9PifaVH9p711q2Z2Qu+Q6tqts8l3hfWla1Q6bWNmkRiXr0O
Ua3Q61WvwSbhqOuKpRy4Rj3n105l5FQAaQa40YJ54qymvvsoc/wlZhEuDkLcgbqWVuCoUKxlUuDV
Rfp0GY1iKeb5EZ/AzknRaziDxP3W+HkZraa28A2DAROy7gz6uOkCSdnNyO6zILyzCvU6SOUCT+/o
4ddA+zH5mizOnEpbiqm6HSx3BVa1oXrjEOyXW+lS9pFk0cYAiOFyEZg5lRAt8atSX9eW/t5X4gWL
DCbBAeBibizqqdzFqPrQDqBZDcO7Km66RdLoD1QxdrbzntIrpfL1yxIHKWTXr+XM9nNAtrYIBw21
Sn8+leJuVIbzIqmWJWK1RY8bVjbhzc+Lm/b5G/ifF09ZnE0bh079eJ6xDlDooTSzBwl2TScu9lp3
lChBlDPSRtfRVC3NHEuINa8hOe20MbiP4mGh0d2lZ/FSdMoeU8CpHfvn7+XhV7Gxo2j/Z4MEVOFo
eTJK+nqxKOU+rd5MTia8J4EMQNHuqX67dKWV6aXt74yOskB9Yj3Wvs4F1CP0KKAEgtvjv31eAFS0
SL01pWwLeqXYzShpVoai18u4FTMyv1H9qFGU/J7dFu28XcurNpt/06OOzmZNVZdKZlhn3eC2V3VF
Pi8fvPZMUMhdqUPavf38+g4/5Z99xeE58ak9QPqoDVOysA+38te3Cc9PPs2OU7NWXZlN7Y0hBiT4
WkpTr4b07ueL/QkB/3w1HoxgOwwcxAYAffSlctDOI6Yzy33tbuP+LS4fnBlPv5vQI74WqAuS7iJU
n5EZAvS/NGz1d52YnjkX5/V4FUCpwBzhG85LkSLGKj5GOmOZwo/WcLdm9INw/IfG+ajGlDPTazf5
V7SK/x5Uh7xOSGQYCr9sFOIklLQnJrmfRbsLJqi5cRVjLlfSE6vpN58QtllEanJNml7s9D+/liEu
tVpH3bUvMvS0lNmjN9QW2aZV7LexGPOr2BXjBUyFaYd6GCF4PIrVzy/rm0FMk4IjIFuLA9Pl6CdY
dpwPQdfIfVz9mgbzhlQ3lBOVhyLYzV6Fmm1+vt7X7zW3zMea8oVJpoRzNGMVNSxVM+XhhoVrvQqi
fNFJzNkytNtoY5ajfp+ndYE8UkOT3tKO/vny394u7SvLtVW6KMeUHEXtUHpVheQgouK2pU/khWVx
E7c5hrhJ3QomRudaJ5aKz1vPPyPK0Yn8ZffGjDCOYxIaNQqocB8ecpQtgibzFXv899sRHuw/1/gz
Kf+a4rEdSGXuW7kX+tql/d1OYiHNXyhOMTyNfu8uCy3eTl1xYgAdtjlHk51aIX1B9wCJ+1I+kIaG
MzZweKKae9c7Ggqh/n5GN/Xzi9O+XufzEna02lYxQli9sOt9o5lXTVDcK2WPrDXbhBGNGXQzQHfu
wCBsW0Dt5TBTPqqX6JF6z83lzZBqJ0bS1w/i4ffY9IM4m2PzOdr+jfBbZmxFOHrieKuWqIO7djs7
+Qa18omTyzeX0kChgPHlAcP7MT4vEzEpiCHI8wblY3JrmaW7TzXprsJE/wiD6V8GLx6+FVwNiugf
juiXs/pkD52W9O3hamy2ZLNS7WKZ6yfWga8TkcMlxR9Kp/RG9S/9cBeXVRsRuyjNetnk3YuN79o0
HCZmukza5hyB/4mR+nUWHi7pUHRiHlJEPV56ptrORo1LpvOgb7F1KTu1UoaHnwfqt1chjodDk6o6
X4qIhjsqOS5LSh2y2Be9uDWM6MSz+6ZQSTC2oKZCnVAAZDyeC0YsMNHM1Dvyj1ovF9UAa796Gx1K
kpKm8eiLYj9juEnc6MSw/+72/r704b3+tcwYGB1Cxzm8t0ZuKq1FtNXjvfj5GX4z1ykQEmDFN4In
efxdLCQuFETC5rXd9xWoGsO6wOCb7+Y4m0987L/OLXZu4L7ItaYk8eV1KUnvNpOVxPvOtGcGHsLY
yIAvM9Er9GWVzifWscOr+Wu5pARJiRXkLPNY178uG2lIUbQr+2nfa0RhKCQarudO1ZdpNsmlq4Yd
h4rGONGv+nJRRJr0c6gsY6s+EMg+v7Qg0zMcI529dwLSAAPN5cATTemuNwd7NfJ8z9JBSU+N0qNP
PUVXsoytQ/kSiAodz6MV0qgo5Wejqux1JLNbtdbSVdvioO9KDQRLE2pXih0PDxwoIcywVT5zwibN
F3Wfpo8EgOFl06M5WbjdkO1jCV8gzxr9eobMvQ9H5NSlo514OV9+scl4Y0liOYL7/YV5WY+o0tEL
FvtpfCrCD9dICdKOF1pQLLL8oml2mvnvhp+OHAMmJBht2iz8h3GYbn9NJ3x5fVrFY7HXxKGy2EJG
szx66z/Pp6PF9nAVjtJU3FjYOSQd83U7TeK6jZViL4wz1CHUKJrHyd1k+qYa3n6+1B+U5acBfnSt
ozsKsdBSUuRa5VAts7zyunkvcNQn9vtcdbh6JEyJXTG8ue4tRlkSo0/c7NEK9d83i5nfwNLDfvY4
FC0MShScZLnv8zMbiF5xYlgfLRiMao0VCSqqQ3OUZ3q0YZZqpndhWyqsry/p5HfY/OvrdDqxnTt1
Ff1oXFTmnLpjoewH17mlQ1PeWhGeqCGMlHNVLY1/92nkmXE7NglnHHsINDruO6WqYhy8HtW+m9Cg
gI381+/k898/GhQV8eZapbrVvnpucRhH/8+ff7TSyHEu7Vzh54tpaWdo/f1/Pag///7D6/prmuqm
Yqu4iKu9O187v1xtT+WFzn5ORclAO7XGh9hgcn2YlZufr/x1MH++8GFl/+vCLS72Unai2mPp10Zf
difu7NTfP/qcS5kPERgPXgwfP3xJp1q6p/7+0ZdnmqdZUWfeTDFfCnGj/ruivnM8cM2j7pXtdq1d
Yt/aczrA7XcplROfhKOtyH8uAIaUQgBx8MebxiZsR9zXSrV3nNuqXI9irTWvP7/jL1/nP5Pvfy/x
p0rw1ztW077P7DKs94jwlslB1d05C+E8KKSzFOWpHtOJGzpuIzggEmDFMRXpbbsYPpstLK+fb+jU
JY4WL6ysrjEdZjsQr0IsdO28m09c4vtx9c8zOzoSaUkdwrjjEviD8BS6/46U+T/j6p+/f7j+X+8k
0EKzSIGU7Id0U+fL7vb/94SOFixNAaqQzrxyyh9x5+eopv4dq/TrHRwtWUOaZ1acOdW+vtNHVqcT
L+Dwr3/+zLMwOQRyuAfVMX7hzw9IUmMB3dfU+zFv1njnYdou+vKxCab9z4/q2zf914WOVkCngUGm
W3W9d+0rSPToP0580L8drYgfOIxSsXT/bGj+etV4HqZEa5J6r+apb/c0sKorMkV/votTFzkaT3gw
RgusYL234nCFU/o27W0fXMeJ7tC3S4lL0AiBeyQhmkebE7wZvZjwMtAId6LFYC2uDeSd5vXPN/Pt
uz+AH9lPIoA4LnybfaM4hcXQEtpZEuyMjxm46ePP1/jutdN154TkshUHN/15fOV61aIQ6eu9Yl9A
asCC/H/Ykvx9gaMvH+7Stp4tLuAipK6e4RSduMB3T4nqCThfOhTcwvEdmHXIE5zlPn9phmU5rgFG
yfLEye67cSVI8qSMTATil0DsIGsDAEZU/azuXMkex/qy1U5sRQ8P4nimi4MYgDAQh0bn0VrluPiC
+5w2B/CkO92tzhXVuURkDrI2PMviaPbEoe/y71//3xc9Wl4i2fVVqNDYMe1XT3d///zXv301f93S
0auZwtwYcpit+8nxrXALygxDTdudUNZ8exXBtgEF0kF+dPSNKkInYWcaVvtpGcVXTvQqONfqJ74k
380T4k6p/NLiOZy2P88T6g1tJ6XGAEjP5MqwTrz8b8fXX39e//znZwcmGawbXn7Y4X/b87Hq1NXP
b+PbAWZZ1mEUU+05rk7MOe1g4kE51TsmGuR67WiBBwrUM+FUkfBl/J8e2f9e73jP2MjayqaU62Vs
S/L5dqq0xc93dNzY+bNrpM5D9DcpYqyRR3PGbuFLtF1AB8zeQPOCE2Y6qwZUHNYDiDO/tVPk7W/f
018XPJovMXFGVl5zwVbHx3AF3DAvNz/f1LfD2SWgjggYh4L/0UgzzRr1RsElFKgdow5p5a0ybc/e
/nyZb0fDX5c5GnFMe3O2cy4TFBFu/nVYryt9PRmJD0DSC7nwz9f77pNJ+U8VxI3rJkqXzyO8yq3S
LLJI7htSeoI3wutS+xxKY3ZK2/ndTP3rQscNGtvqhzR0uJDzAfTXECcqSd+NAFOlLKFRDqXydniu
f21jVDPPwQyxYjrGyrGAHHmhcWIEfH8H/1zi6FGNSezWoZkzUWEVW9G6P7WYfTfE/rkHmuCf70GA
NnN6i+5caElPzzE9xgipRO11+angj28fF+YyvgJo0ShRfr4UzSHcQZVW7ssZQsIrZ998PCXV//Z2
/rnGcSZB36RAX/E07wGCCPEA3BGPTmCcqu4RcHr4tcffaLav/3M3x11VWx2tKciNcq9qeYmr23Uu
s4Qwu7FCmNoALNkOVGMvU7B7u6TH2gowG+qEjbvIrOrEl9C7EW3xbwDid7Z1peFkzpuD8ThDt7kR
RhuCgBIY/wDUgQAOC0axVlibcrCfAEoi4Jfze6oo9j7Bu+cnU1WZfhfZ6BRjw2yhmOrupsgzwg0I
pUfflwer0qCAQon94P2PNBYVzfZCk5NQDXwGoNF9hpNkIiDAh+cl1/ihX522jqBSaeUirOJnXEBv
AwiDZTJW7TKPG2DaDejdeB6sd/x23KeeAjZEb7nOUxD5WBx1gMBJtJ/H6ayYc86/rbpw4B8qkA5A
EwJSQ1EXhgI25gBeNEvKyNqAO4zBYdeYkfSJKC87Fq0X62Dd9NRyPVerCt82oT7S0HDBzEK/TfUx
2FhmIq/1Mns18lAsQQ3YTza8q7UBvHpdVFF3BdUCx7GOAQydLyQetR38xsn1pQXR9SyvZb+IYkSt
itWaN43RNztVwocCJtecQ+CV27TomStxJTaaFpRPdhs2a3PoqqWtc+hzS+z5TmTYZ4UGfGTOMmVZ
w7nybTLi/aDunxsRWovC7LSPQAC11GtzuJ8qS4ezNo0dYG7Q1JOoaSvNB+96LQNgHY6RLuO+i/2Z
WDhvFNNAnVcZzXVYAUx23aK9L1tL+GleBHD54X6fZ0Okn+th/lFpVIFQEznbvutLD1e3tarnhESG
AlYejAydbArm/xA743PcuyCJ4awtVSewllMRGxspQA1hcK8v4tRxzvKhbjemO+EzR1DOu7S0XRRW
vxkY9irTJ+MpnC2QG3qDAb0L7W2Fi9YL2ylbJvX0pg+7IQi9vpjuKjuATh2hKpNR1F8GgQzWZhIk
C8edzc3YTW9Y1RUAXQ7vwykq34IDmflRBrBdYp5cU+dPlk5TtNvGwuo1SOy+8XmfnsWVp/ToTnHP
2x6wLX2NXTvcFM0gNkHZwQkHmomTPzNAvAwiXRhp91EPynM1mcgUajtYB3atXzYiRxbXyIiVcbIf
4dNOlkdxFexYXGBYH+t53WS17alGo4HlCsE+xpFyXQyls0Og2q5aMxm9QoeT0HXxuBuA5q4sCW+/
jarworHFu+Kq2Oqd1lxoFQiYPoPtJlL7edQSRJw0gxec/YZVpoAiCFpt3GpxPtJPMuKLOo36bRNo
wU0QzvG2kSWBvGNVXrkTpC53JmgDKBLZDkUevyg69D4hoLqm0JCWeRZr4LsM5zJuI3x90Ds4w5qv
FiEcYICw4qWV85sYBij9wEoWTqrDysgDGvClrHfQ7OgKqeHFAEJzWwQOgkRAU8h2omtH7Uc/Kp3i
FzBe2zP4x5UhOtMf4d+v+mS2AdSUM/o9Il2aJIDXQo70Sh5QXqYspF91aubF4JsI0DgQkUYwJHl2
QOLnKLfw9IbnFv+4iBtYy1FXxiDca/kaKoC+AIqT1CBsBUFNV02L1rTfI2oBXti0zRrzc7QkpyJb
GK1T4NtNRzADRLrhOAoZM2HpR61qwfhom50VxIL9I1DnIay62xAF2ao9gL06OZdnkcPWuS+ASVrl
XHlNNSN9TavA4/8RXGszdGA1kk9JFxuLlCOQ3zUxQXtNjQzMANINC7MFTo8/PYoicGBuECzrsnKX
ZYyTcIZcvsqVFDpgrYavXZ0ZiwpOyyKu7OcaxNRCxOnbUDTvEpAI4tvkrTeVB0N2RDmMxmsRsOA3
Ng9AVBKao1O9miY6I1snElzrOtJfjCTx5w6nTd7K6BbZReoFNtTaolXu6nTkZ1YEMCdahNkxV2fM
sbrGPM6ZN3kNKsopjLUFm9IbKrYOvRAhomQ4ykU/4cWDktjc839kJmbxCDosrmmcs2Lcx3YDo8Ss
sl92nt9beEYfuk7Jd0OqVmfTXIa7kIZQ5QkNXHV3cNXaB4wj+BvlVYSO6+cFlCSQRgOI7RCXqauA
TUGi4muRa50Vof0uHFx0M4yw88Z2IZoPjeLRJVYRiTYjCDs0EGHdo/i3ZLLWByGWfUJRUGWerAAx
WjdJpw1rDpnNBVD19lKSJ3tW56y9h47vOa3k1E/HaICcZX6wCEm/t0Kb5U7J+W8tdurUSVayd6c1
6NhxFVEOY2gPHYIniDQAaiBGCWNa8LGdz/S+G/y5afRbmURWz4Gi60jgIgFjHWMD9wbVTX6JoOGz
rrN5flUk0FQPdjjwGFHzMNUh3CfjIeFH7yEDuajA3dJ5cZOi9YjYgCzqzuISek8KNjmzLU+H2UTK
iEjP6VE92o35ZHbdr8mEOlsbWXxDTEYKM4FdoNmTkmBZk+th7al3WaeE12YM0tCFIbZoGwPNyphi
7B+C8YD8rXOQJ7EmjE2QJbyEKTTrs0IKxMmOaQKaCUOiGsODGNeNVnZajPTzQnPVZiBOigMduMiY
/AgRAi9Ddr2w7Q6uakSCdtYW89loi3Gl10aybWAAXfapwBsWCsJtAvGeV4dWK/CjM7Vt2+WgZc5j
AM16Mckp2kj2Hgs7h3DpAHQEBGXpjw2QdsjKuABhe8zm3Tw5oNU6kcDpCLX+Jod/zJhXiwtNgCwY
lOxDziyQUUI7qlGtmugWJb6aSwzeudmnG6TD85XEO8L/bDThubAGPMmgpnbTQeoH3zr0+eIFt02b
iXVoNmLdqmDFM/h3UE86+auoEFl1eeUs+KnaSsGiuG4LSE2LUmlrcp569wrSHeN4qtxXp7ZLz6kV
zYf97l4TyeMshTqANRlbZmvG5on8pwiglvylE9r+YkE5ggGTTjlZDnNOBUCdWez1tAOQKAZ1r1VV
cBd0ISjTrhrXaaEFfugW0xJwVrVwi5lVOXBcsP9K3q3ndgrvVDCpNyLiE4jjGgyiM/a+DPtgidRC
3okDBYr0M2fZKiw+NKxRzI9GssIP7axjR038pOpBirnIMZPOubWKBqB1wP4xGpyh9Oy5ejcAlRDs
kQ14PQD6ZZr1rgrk4VXBdrapUcCrfH5DL+vT8jdZL+YKlbfqYd8VBwKZQ0DZVN+pJIWCsHO5V+zl
Zb5LYq29q9zpxWrUht1P9zaN4Nan0agv+lpX/VTV3kbz8NJGtGeW1CH0DI6zIJcegYTJsBpHqnGI
tUE2OCzrsoq0ywixsqcQY+85bTyvZG0iaAXFtRKTNt4G4yQXSsRkjLLsfsBs7yPC/HD0hP4NjoYz
wm6uulzzdSzH+epVqtHdQSZBeBIaFhyN03qoGmsxQLv01HHo1tjC482YTClSZ0tbwYAfl1DmM8gE
Qba0BePUakK4tw574N1kapwfkqw9i+OsujGrPNlUo2UsSrUZLkjDal948NNaRysRwRea6FXaf9Qk
VcMjGLNdBVEaqFoa3AGxm9cDRKR1QcGMiAaHqBu2IBqd2qje6YnWPbSlo4P9jVPflYVzgbE+XJkz
WydDWu01IG4OAyppec9NwsFjldbTsJcgMms2q331ZGf1+Tiaz3jCJFgsJyqguZhVGxsYYIwy28Sg
4IOVqdblM1Svw6CkxQeswTDWeWH2y8pq+8MRynQXWTcShiIYoOOvBujyhTXwee7hu3g5GMGt2QKp
0uGmLkCpsgeZLVBohbCWriPLTTrHlmdqylPWtBCA6qrcOtKqHtJK4yjj5FEMiAl+1yKMiwOZKFHZ
V7lq7IEHab0gIw1wkbVGukVeMy37PImuNdknOCqC2r6NYpfUoFrc9gMcjTBCv83q71xbMQCQwKbC
UNUVLBZiyez2CYsn4gEUu86ZZC+4NXolXlWQLLewL5Hks8n2M6ORZJIOb8aomospauAMNCmVCkHM
CaqLnCwpdkGqlbqwtaSxTaT94Fo2k8epQzjtNWQv1jeviIKnLGiLhUiFTiyNnvjpcFgZIVl50koi
zlAUEznkRRd5a1MO0+0gv8xhYSe+C+Kefb6j8Eu1jF0NhFQWUDOZLmDOAorXEnO+cDR5nVbZUwc1
fjNYUKC8zoDvpGRuvR6Qat/ao1r7EQTEJSbUfFWqUMYPmT6gmBioALyiX2wM0FoRgfJmReH4aqtB
f91Pibk2tbIAz9tGlyRAYLwMZ1MjVcrug9VQ2815XjI4LShgxN+ULLX4DEJPLxxjayejvdHnyPCU
AN44m5J+q8edfZUGNWtBcYh56Al4BCle5X7dTBCAncC9QvoFvd1snkLbflcyNHs6Z5SzcSiUBzzC
yrqelPLFnQJIk2izfUQichG1MDiVPGqBMQUKYn4DhBXrxsJUKmUDPAf5GBJ2TyX5zq+CsD63BhAO
Kponz6Fc6EnO/bqXlOwCCVBQ1mIYFGLHgMpfq83oeLTC9KUWADY2w2T2csRQK6exUYoZ9kwTnL2e
GxXvbgjIVJbklGlFKLyCvZ0fC3OEPBdPfgR6xK9MRfil283Xujnp2zkmZoLAgOkiNFKLU4grUZ/V
9VqYMjyvGxP8X246RA/E3VWam90aW2T3POnTTOKWqtMN5LTDNj2dCEOJHwpth8YEFj1w/lVOyuBj
xJq0A52Y+smYEljDgNOv2QhDBS0jWPxu2d3q9fDeD4QRRm3veii/53M9uu2yVeDUyYLjEi9HT7Un
Nrw9ixH7JKmY5JB3DV6IVtrLiOv5eqibntZKjolAvFI/jqLUVyfHfRSlBTbPjO309xzYL3BfhvsM
8f22VCe+Q2o+lfEWnTDoZLPSCMtzotb6iFJz3KY1eeTBmGTLTMVJIclezj0N+hYJpE152bT6m2UY
yhno/9HL5l7HZwhziJkXw1HsWRlmCeczHa3nwrLbjZGVVFVsobFdrIHflQZK+gK3uoSa9stVpwfi
1w/H0YkAgkayI1QyZW13IlikOVXdoWCHi9keSnNalouaoMSVRd/Us+u2Ad847yl39BhF8V9hqbCu
jB4mUGwjaNf6lOnnOO06FkG4caqivol0x77lpgzPshmosYMVrxmeoaRDFBIg5FQ2XR7CSCCmbd8t
6ZeLhy6W8XJqM+O5jXT90k1SPfaqJnTocGaN37Le7nqBkS1rG2jGavAA3gbLUaQgEGSh9VsBBr7I
an3TuH3ogwL7PddpvwTGC2nOMVhZseyuEtcOYPbI32Nf1/fUoyDshlO4QvUKQF7wiqdpEjeFHd3P
yTD6FInARhtOCTFvyn0qlQZco+590O1sIbVUbqKuFixNvD2VhIttOZnNjdkXyq42S3tHplN0aYts
XuWpky5nkpio8kpuQztUCZQntzTKq9Qe2dm2RU0lUFDqCAMmqvnKF+idmFiA3CjIFrSXOaYqINjH
wXR96+C/C+PY5kt7CLWznO4qhhJ1bhd8GgsXMKXUrIj4Tr1ahqr7gkGiWildMXKYNJuXuadmieuZ
/VgzrHRR5pfsIvuHsQDmbdRB5HHILMlXMOt1kHfpAZ3KIWKWVvo0A8hbFUXPvmQy8yXHHzIT1Qnc
nmyzZNOW5L2Ftv4BhhTLqpznhaxM2PrC+ZBSrciAytKzSZnMCwx5hS/aAZdhGBr1TZV3I+f9rIUx
VAuyd8CIrBxQYguFMLGVhLvkGUn+G9VQxLSt36IREi74Rc04swpGfzdrrwfkoIcrrFw5QWClXkP8
5HsakN1bNqZ2ldOmXxLnRfFO9IbftYeAk8Q5t2fCiQy80Geuw6JAFawjaTl1YGcC3cTlAWNciZRf
2dSo+97Qon3dGMWFmzr2IyAnqlmcYj0eLgl0yOJW4GzNjbCbyYfqZSzJp8uXwiJjQtWT1lfCTgfV
XTb5U9tawY6AhHoTRVq1CbQmuiY2ovELbSazg9ey6JJB3xk9rya0QpZ1tTKX5QDrOw+SeV0mrr7T
QTMu61GDfmUQR+e6Wrn+E2Vah81qLuYXJepsqrRytLbtgBIQwAi6M7Z3K62BHtlIZdggbQf17US8
jmxAWxALazuMYuPI+K6yAElGZdMtM9FygFOjZIv9o7p0iWY70zlT7WbCWPjI1Jr4QFklnyynfQxk
Fu00AOXrtIHUPMbJW9iM9OUHqsRiroyCYlZnrmbiQ1dMq8zHSUBZq+L8IOxUvSIEj/ltQmKcQldd
5qXRbpicxoqsVQG+SJdnSj0Wt3qQ2I/j7Py2i5HxorLewLlqV6UNonpUCmcrzKpkLamKO3QUjQ9p
j5W6IOtZS5X4qdft9jyGYrdAsUtYExvEhTLPAK1kBkkpV+T9HLckPlLFIMjOaoPglpehcUrMpLso
GsiRtiYJhrLw02qNZT5Ns9mfIeEhfH4c9YNgVR3u+fiJQxVY32IqUq8iSSGDTVK/mXr7kCzBR5OM
KywEAjptLjkwmBTo38DMRC4Y9ip/jULIsEWX5R9UaTFZOjUL8tSN1oVDkPRNRMwuX1FBgIOAJZBA
WPXVPiAj1U3tFRgjmJSCgX1F4Et0hoCdgLOwrRdOMI0Ehra9edFZFO5mnZCFstEeAXrhtBmrd71K
hw0pwwBgLdUW29ZsJcJPQBxLdZDFytCM6EKvy4EIG5uwJpfUt7rSxYM1iUcE6So7OflsplFzxZ+j
TABet92KanxMe0OnCCMOHLXc1UKcFallQezXwnPHhZddHDImWrWtH3UkKn5f543fQ4vTi8dDysDQ
3Oql4NPQFuaHw6J/bufDEzZoeUaUsFc01KUodz7FOeq7MSRdmDJDuxhrZEcZSbVLcppYf9kZPyU2
AG89h7+GxDG57bWypp1QUYqoC3sVJEW0GaSmL0rkfFvyYfOzxsK1wJQzIxzFHZtHXe/cnXQ1+WTO
sg5IgWv01STi+86NOMsYw1MkD2lkYlQ5axmluHWoLHi5JUZzUVXk1q/zPBdEUuVG4KlJcCOjYbiw
IROmRP4Gc31fdGPbElk6TvdW7WhL2QbSl1E9L9QqMtQzYlWc7UgozUNQq43PtEXWbzXBNpwoMOtu
9Iuug7oonJAsVnLt1wFMww2HoGAL60LzzSQc7p2ScOIZ1fVCCRtgON1Atc/ty0MUj+lXjvydq8Xv
tMy1BakoIANNm2rcrufUWS+zoLvOHAIyOocsLmJkE05Wkb6sQFJTCk5/dxrLYi/zjMqEoPGidnbw
UKlTybZ6dKsNUZtLN3mm1lYG50XR2cYFuVoDhuy+jeM1UHf7coZLhrFPxGuso/HCAQnsFWlNUSzX
iCK0FOttTgkmKgajhU9YvgZZeKhg/qof8mRnVSvt9nADYAR8vheWtRNQ3ckhLIlWGyE5qnDMElRj
VQX2sgxIodWMSltbGik9LY0n8NgEiYWWRolDTu5ykl17ZsMrmsNe8aYkvdc02nYCON8qyRzzhtTs
35Ou7aY0vZuZ8GsV0y6Jq9TvM2LuSJK/EMOkkYzckEyqxu+ER4EesXd2f52jxTLJ3KAwqucWm/g8
Cx4RnrkXek5PaGFPSvQhxdDdJZbTPGuA8n13Av8It06b+b7DMFomedvvbdWYzxw9fnaM5lcoVfLq
MqCYrdZTMbMVUujGsuYFF/HCFZIlpoSP6Qk9za46qQ47UUKUp4wMtihWAt9UKF4XMXWMrihDKsVt
vUoOx1Yw0bRUDOJFjJ5cPrCVg5cVxBlnGl0AaksZ3RBW4YmntRAD/Ote6j0RjV28Ah6O8b/JyYad
UCTkBqUdUlD5qgm7u2tGei9VHNk78iafWM/1tU17ZGGQg3hFVFziBzjOFgXGfouJD9bOU/E04W+l
WkSiB/NZIdmEihEfHy/L++Y9B8jiGalTLsuGzVqgWWRhD+H7aI/RkkTwuVjSE3msWIAWdGPAbQfj
C2mRiWfIaaZzo7InIa1qpSuCU2IsR/VNUzCvyBZmZ0ICsBdS9QF96lIFlwUBdNQS9sZUtjdJHMFQ
6KEq3dh6XrA3nmW1mIrh2WCd8jNi0BaAm18cBWpqrVvVRGG3E6SBJeJFDx3tgiZPeWGylvBDzN8l
p+X/4ui8lhtFojD8RFQRG7gVoCxZcrZvKI8DOTWZp9+Pvd2anbEl6D7nj6c0EjPtN5YJy+ISdNBq
MVElGjxuEWYs7/mHGkXNfmhS9whO/a+L+5G/NgVHTMtmzTxEVern3dA9Na4KthtmkhB2CjaSvIg8
y45iCnij/qEs5BftfHpgNi4e25S7mkEu32Q07Qx0CdlyhrHp38yC1kYKQoqL0suiPhV6VlxUaCeb
vIZuumHHT7fZwBekELQYlJFaXI0p1x9qgH+aBkqGRbXvXkYyZXwjVSZK9Oq1zlJ/rUzAwFknmrC3
rPS42G52FOo6b0u+C9hX1mk9arZNlMW+dDk75WDLPewObd5NGSPdmPKDUrk6R1+pblyweD9MrXet
zF9jd3R4q9s4WJJQ39Mybu3dSWeAC7vJ2cJrzo+DgW+ys0fjQMbnFIxtW5yrSdJI0jpstvwRmlOI
ms+MyKWsXfAommK6KIvrnOyI/8OhHblq6YOYMg3yQNUjcnYlXbWKjSRAEmtpAEXdY03G0ldDId2N
VLPoIul9g8ix9Q3k+7DN2/DGaWLS0h1qR6Hl2X7ozGS/9hKx3SzQ/anLhkAtapBNtGqRMFF74wzc
RdI1fmULWQL5FxKykorSwaKlNVn7rSdg320XAaKrxP186sxCkCBR5k1a054mNFkn1Ur0r4z+7Q3N
cYA1kpB16mGqvUNK1F1jJNtFaX/PoiHdpaKheNPMtUuXrnkEpjH4lL0sJ5IBzKMQVn0wFRJDKiek
Ql0m8jNOkjoAvMs9k+HTW9xC50bh6KeFM6ObVx2ejAHehpTb9kTZInq2sGsDq1xWQZNGYoFmVRDG
Syc37kx1tZsty951IxEMgxnvxnyEiV7elmaQeypSq8AezP6R83mGVSKaK236fG9oYXKudVmfSLGl
3sIYmnttpQ7k19wz1y2Qtk2UPrRyfDKZNffKxGiTd4q5W8qVxDbVL8uV7WU2iSgp7U4cWsCPp3ro
w63KTOHZzDElIe1GnBYPMhZOoLjjT5KJ8T0aSxFv5jWLU2ScBPUY/RTDLLaZk4QszGMG963yPwxr
N0M5mnd2iOirs4xy1zgdpc9dBvcbNamXpfZwxRZPx6DaqFBpYYMXMnKPNGq7R25h/RBlaY2VvSA8
uM7oZOQmXtps3gG/Sp+xvrnJrB4vpVZke9tx+nU0VHAFwCSKXpn3mlKXKB8EI/Fc0es1zvFGpNZL
XvfuDiZIHmvRrl32jcrCOxBmIjpqTEKXmNsq9JRknK71FFXUj639Z4Zb0ZTs/im59i1ZQ6Cxvy2E
GQdBgN7baJjZfZjn0VNl1AeY/syHEhg5yAYYYN2KymPqZtaR/PtklxbZS2raObunpp5aS5/4ADoC
csuMpFuIHVgpvKFixJoKyTUfdCuM3rJo/im75oNomtjTipKQmqpNtjCt6tZWGZ9Mhb7YtTnRnyxb
fYhC3PiunbXbylr0DU28up9w9lzKvI3Bt2Z4dDG9DFWOkt+NqRCBYr2OIizoBNOUV8qBDjiar3Ol
JVtYg6udJQ6LkvU56F3sWzOXq6PxiJPAH59dvtUdq5l2dSlWuOMBzzxzItoar467Dfvc+WFG03Yq
vWTQShm5zoojD3NLBLAxW58EN9d7fNqoTtyQqqt+MjYl6/A2di2NV8H4dIh7gyyUjRe76zrWqO+L
OSZntwz7I3sMYR1w5gkXrTIiVQMQSIiT8DSz5HGpU+NOQX120Wp6TZaYoJ0ljpuA5FtBUYbUHjDJ
ZVu3ZCHEexVvLJEDlAxmgdVEOIRtjm8jeOmWhyz2gbpImNZaa7+ELiy9UMy/kGi39UXg/2fN8Aiy
pvjMVn4sdhVqPuoPdyKPNx77/pJxWO9ThV8nMgB96tZ8RW8Qr+E+C8W01EOJpbg749K9CX40H0CK
b1zVw5NihTTmdvEHSh8qqUyU2UNi+1oUj89OZdv8FpQpWRl4EhHZ3aHu7GXbEqjsdMNrFcI5piP1
1Jrsk82AW9mHFwk9Rw5F4MZad9D7vLv1atjt2iwpn4lSN3yafXUPY0wMcslE74XNKD4tXW33gzMb
7xGZsS9K7URUj1StzVwDLTXqOTAeaiKvZZ0KnBh8cG6YgqhPoiKvFv1dGuXyOAwDQT3gT/Q/9psY
r/DFEE37RTt7eQaKMpEC2OEzSda8u81IjUdUQokkxBlTxtqxcUr1O2sdthwiiP4tXdi855qz7Kc4
tbdGbIAowlBWiulVLiIuwnOZ0X+7anyLleiZCnS6Qlcdz5QDAZK07CBWE+OrE/EvTPlQBU0L0Rgv
XMempRsPVjrKf2rXDK+a2g5eyopLRdncBywnGWAtF2vrKOqVBTGirbC3vT4bo31MGK3v2r0WRC4i
hSksIyRnQn/WeuMXG0RKdEVn7ybdSD1Na0IMh9ySrVVp95R5bNMJaA3qLCkU1hl0MHFTNQWJsdeM
GtJfQftrhOPgLSkDSVvItN8MFM+9I5fSt8lgvzit0B8Ns9b3bFuoeETWcMLXXC2OFZ7DtFm281ik
dNeGTwktKid4xeKls5BflLOTnzVxRD1Fp3OmpG+0k9J/UdklOjM2HtNBdBZD5Dwa2SeWcyCcOwHv
TACe5G1VAZwTsqQzxAHja1psNWRHkI2XpvwetPQaLjPU6C3Jz6RRqvoJaGZTARJk0Q+deNyVwL05
DWEr9+9c+vkFyePWEnJvimeadmlL1/zMeqq1k2WBPz5E8dFJ9vRZJRBLKqU/rrO3Gga7M/mmIZWq
blGy8pibInk3KaE2FD7e/ZLvRfHj2ndWrU2isi20Z8BHbWH9UU8dcGfZB4nkViGRmm/rq7Tvlfpi
sEeVD3Gya20QPeswV9QU57/FuM8BnlrF05F/l9V5BklKsHLeVmK6h4LMhw5qBAyOu012f0SbMyT8
topPfZnsz1Px0xMmpofXJfrWCkndAsW+LqqWWG6j6jky35XmrNXpwYLVFubdbtwt1965ClcVThXU
fPI0VvmVWE5qv53anxnMwsrQO7JLqePrDBrVRsE4IENgGTKYuECz83GvpUdzPjkxZKyZ+5a5V/N7
WT+XvDqS5fridID7FJbQOuXXxhnmz3M6x6+Gn/VbE/Efi6VfpkQELhSBBpbzUMk3lQMzqrNjpu9G
7UQ78aHIqW5hceZk6NXvNFYIUzswWrNH0kswPoURsTw9UOr0wwm0KWiE6MHfzPooRy4eWgAzsiLV
8rUSB5HQNaabmyQcN41xjFEk8cRwkfj81AB7jXZT1LM0P6LqlmuHLv5Za+4IzvFGiw/wougUXF/c
YuXAPsBVRvvu0tLeosS0v03teZ5eiffZQG205iV0djVkFjkRCqKdjpDeBs1F0Gk/eUoZFNcqnWvJ
otCqfqnCa2LS5Y2mK7s4XOSCLm2zVZttxYpLCyAasaJSJLzuYL7Eg1UeQHS/9EzPrnR+BPbCQpVd
xuI5dtwgYfrq5IRkyrw5luIVRktr03lBudZS7CbOod6c4mGhXXOf2+VmpBSetHwKJWkVJi4aFS+E
0mp3my5GD+7Bkee+DA0nrwu7lgOehhtzeKE5zSdz2msYB9Nsl8A2jyQmoXbdz1FCRNfTNN+c4iJo
+J1Y6q32PVXe1qY7WF/HuGRkYLsZCfTdgzW9qO5jE+5ShJpL/QcmuVPkq7o86u4LGv8l/xspwozW
SDBtzW/cq0OKam23VqzqlubF80fSvCTRSR3UfRhNBzGqXkasd1MRPefSFwhQz7QAa3CYUeeYyORc
GhRl+dRqr63hG6ZyRTESVPra60mHafJr9i6UfkFfIYlTlbuphxX9+jfRyVCk54Vvq08OdQSMM4ce
LgEwJOWG+MinhmPCAeW6PzqnxmzebPGDSNCLYpoAbVoNANkXfdeTbZ5y3M4w9YdVLQlDWcQXd9YY
STgQeQbYk3wlL4OkVV4HZGrUCm2c8J5ZtynO9pnxqSN/n0tqkZA+RPXnGLHFdc8UPqxX4bRu/SZm
BQWlQL1x8aGnOSNpoaFjeXYBs1gOKdMs5wtL7rYeKbKPw2NIy5MdbrqEhj0KXY1ASU8NnSjOWh0y
3DRBX5OEGIcdYljlwG/8sVpOkirvWZyq2PIj47WsPlSVj2Ji1UEfUAnim7cwnHxTzyJqgTiutCWZ
hN9FzmenrzrV6ZrNnV8o4b92qH2AZJqyL2I+KMVbP35b6n4udhrjUkbTiPtVWTei9LyEcqPMqDib
j5KdsLR2JQXVI3XhmUZ+3p0LNcl2oIn5qHiT/b1w2I7Nt8yebevMYrGx6o+o/0BrFmDJY+SBKNOu
S4rKfT8qF2fak83YObwIt55y8OJdqT6AqPzaZJ+1v5T2KeIV6ZJtUez09LUdvu2y3s1ocNEeIIB7
Mol9bhAglkp/pMWMs5o41uLLjG52S7lLdYCMIQ/zqa3fZudU0DH5f94f7cIsfvzFyByHf7V1c3lL
XWVvicd8+oPpqNofBLh7ytPYlWkA03+K+RgV7m5uzmnDrcnx3dHNZaNjNNLdUjz3DsLZ5UFYN661
LZO0Rzpo+NcAj/zRrOQJcDxlV0av6XBX5/cC0YjWnRSmq8h2u/2qPEatkXAUCSqhUuRNAY3b3TGn
OXrHt99R9lJVQWmI+NQY+W0kX4gvPt4yuHhivA8j0sIeQLC4ai5wY0qa02sy9n5rfdvTb4seJaXg
zJropFooG+Ur4WHw5vRXgWRwKJbuEF+PsemX5r/ZUnYgidSkvqE5C0RIKjpH7jKJh7CDIMisQMtI
eUQLlYv+Y9aMbRsdCucddoAlOt8W1lsc/oprRxqvWuzbL+fQdA+i5j+c2JI3Q7HroN/wTx7G+CDo
c6xploqX86r0GeYXg+M0Kzgs1pPB/Cm4oMIJkiK+2QXpH/TdV48O/aF1xpf8wenlKvOGHoMyy32R
7SwOFUcjv2b5iKyntj+n7i99j/lwjKZzyzMjusv6pkE/8xIdXEZt/ZrUj6EO+27ZAc3v/G2/VR7M
jHfgImP7zwX9gjLhzpGejKjkSr7S7FIjNCA4dBFBT2qAddX1h1k7yJYlVt2bk70duC8M56gpkA/t
1kyvAkZkJJclQoGhX2f5OI9ftsYT85Enn0psQceiuKewuFYufeND9QcUnnjq8DHap6W6UQRSwQLW
MSkYrzL6AudRymlPFUzRPKsGsswv1T4J8zEcX6hQrqLDYm1lfCqKx2LZkerpmcXVBYWtxoc8vZlI
cZPuM086HoKT5bwM1m7i+koivCwvlv4cpbd+OKvRcV7lU917Ko6EqvaLw6ASJARZ8oTSavPo6tdJ
J+B5KwaL9/F90R7cPmCF863um4sIYpuaCcH19juJbGuUZ2eIAyun8VHNA0l/DRu+2d3jjC4WnTqm
1Nxo6lY0uGiQSYXcyupaiH4pKAOPqkNvP6bqeB70z6gPd7nugkvTmi6vrDKesCULT7kZoCsmdUcs
1z3R6oD5nEkZoJrRXxHqVi3YR+Jryapmc/M65SMxfqhTX4x5Pe3S40RrX95+J8iqi5JGufJQaL/x
YG8a/S3lANDVlAS11AOALpjcJ6jDaPzt59hXkpmoz/khbQtydEFsNe43fn2tfSVqv6U3tHdvOC6Y
BaLtQk/8zKgx2YFNMU8tnnSRb5Oxfewj2gsXk1Mm8mX4MVmo+seXsL7koeUpDS3kgFSL9Te0hb/E
T2P9FcZk/KL5TDkPKuBKqfiJ+tC61m1xs3NXR9vR5KqKig2x8Pg7dG8szL2ro14UnHi9/tLkPM1V
fjT66Ns0oKfS32YoIR7Q9KOd4SqUvt0fB2Kh4LE5c+kcBFwu+StLhCxhTzcpsFEqn4bh3ax3onsI
qx+UFpzY4VaWPwZsOlU38Jt/lROInmCPMKTcKmUFbw6x3W8H7afBFR66Zb0RJF33yH9q4E4V485G
XwW/yruSToeq7A/oSlZQP/qT4c5x9hpiN8VJNvPERRY/zzr1RpUMgPzOHQF+O3ux0Nv/1Y7jj/K1
E8arnjVfiyo2udp6pvHTFH+xZZ8sKjsjwmuL/H2UCas58jcoP4jlZdiL5lYrXLzxa+K+xLoW9BLR
7/JvQgQSPpfzn9tQg44dR/voafTp+YnjvbkcSowwM+thLj6j5SKkny7qfrCHcy+ex2YrEoYUApxT
ZaPB/7LqqPInLU9982UZ96ZazWMQM6em2ubaQ2/T03SwbJIAKI2wnACphNcxHIoy2fUDkC4iP129
d/LUmycJBy7in8KwvAm4uFMOOrRoDYSbai82Tn9F2yEJ3agsUcSm0mHFN4+dBRmAl6yrGJBN/zoZ
tHf23cbI75PzQ+X5v4WiT7OgONe8VsYzctZNUk0gPr+c8WZ4lcpJsw9Fuusz13P42eDIreXRtf76
DufLdMvltojfRjukJIbTCJ/SUeEpgh2gf/UM22xYv2VUoyF9hhpJkLnhbCHqOM3/1OmiNs8WKtby
TCwJnAUPtHoVNRqvvVxbXJ1T3bL0WOeh+DNgkyPaViVIVfIseqglii7r5haKl2y0vGG+dk0It89Y
9qYh85oJu7UB1dn2eADa8GJTelWVT8VAG9iTIx/HeTcQHVM6HrgvePnRyvkD9U22Hzqri+me2kQ9
VMAY2cwEhBWxyF9DxXqYEtJyTpgGN+3ymNunQrynFFYuM6J0sSCxHB9ieqQGx19IHlow6BnAqgW7
dMxcp6Z/A6rUut9H9SUtWM0r9ltu77L8cen7zGHCEm2XD1tDj3FYXhE4+U2KfSSq933yOlR0g6sS
pvo7Gb9cbMsxEgPFeC/1f40cdrEx+4Z6oLoSARfP8eL0917p9w0FO6KafI3WMxqSg1gZtgudxqLB
oGHS3J2N/0x0fbOakVHen7F9HcEZwg1mv1e6T72FkxrFdXYMXVB9xbliKfSWrDzn1Qw5jg8SoIdW
2mQO9KE9toTf83nYkm0nQw1oyptBgnGvKfjlmqAIycZsTC+L1D9Hoj/Sp4DKsg83wl0EClu6PRVi
5Q4VxdHu5n1HwpK6ipgoOUc8j7sEZY2JfHr51kL9QZIGTk0bu5e7M9ouSLS10nTwm9LcNzMvuz2P
B6eK3vupejdNZe8uQ+AI9VxV2dapFw8cbCPm/AaSGRjDdATd/7AYEIU7HEcjvZvZ5I/jvE3quNno
dkU0uqAKQT10jnIusugUG8q2hOqnGW74lYrY9sX0GM0qrD3k1Kh7i9UeWt6axCWkqDA+kLkwS1C5
y20sN0mmeORdP5k2cq9YHEqj+ZwyRwR6Reamm7tHjQsXJbin9samUYxgoWnOo7cL/9/fXNy79kmY
AyPyUm50d13j8neooNuYZFttwktgz8eFDBikb7fchRMy3F0pNVhJOny19lIWUHkljHwv91MY3vRk
IEiYzoJ+aa/9Upyoi/QzGLxQpRQaWNmJk5PDAb2JlvCGfPAykU5dRtabXnebgUuzy3SsgIhw9Ohk
RDl1remLRrD8pC8v7dIGLn9GRQrZz5HnTmlgcnA0ocqLtKDGoTA4cv2MRHDF0s5tVeyNlvcU/STB
W5507ACa8qNRnH1WjRepTV6FAbNVP1cGU6v8eW34ULW9kNMjOOTbOPRHMwt9Y6F+SYuyDaG/rD3r
QjtWzHYtgDxRWM5coeA1H9T+pw+tnasr+4T7JFatwIJeLlgUBXQBWneSxbiCBW8vsVCnOGd6zzDJ
dUK7GeoQiP8LpSlhMlsfKZkXx3LftB0F2t2uVycKlGuoLI12vvlg6xUN5SXmxfX94WfnYkbe/Oua
IZ2W9rHVFp+s86uomNgGfXwaQI86u95GCmCcCuQzWZOfA7+DSf2qs/uYEMPtWUPMLyXyX1nxfTtF
gBgJlMll/kFhZjBCLqvsuzPDOaCRByUNQo+xSw/ZmPuuzA+qWmL/THfNVH7AIOd+uMQRv42ylRIS
ZhUY6iUNiJQH+/Y40e0UbqGIzaAntzJOIxoIK+rbQ24DwV6qi+SUOSPNyNEuHKbZN4mfakEh8qk+
VRFnubO8mMhch46BuKFN0Xc4Apph4Ul0gQFVVZ4QEx2ymUJOvH6hG7OQyHXHPiAT6lnr5JVckSdb
8ouX0wOd1fkmxaBQyOit4eGlupI45/5eGjZFF2ZRU/6ZPhndazaw5bW45jWBdZCPkyOjqZ+sLvtI
Z4Hwb/bQQO6nIqLCk8mqrxnrcIyidixRmBX+BJ0UavlZwoPVHUcy0w+PR8r90fT1w4xEso15KbTS
c5A8oFbF1o0CfOGUDxNa13kT6oYBgwXHkvGxDLtNiiaorOCxsT0IBrWKtVhWXESUA6C6BpWvg1g6
ex1klQKuIB2mIOvsjZ4ZO5o7fd0qr4yZR2zAbFoMxZ3iRYTBOzrudikwE2HFtHFJJiVAmJnUHHEc
xXNaeVaOY6trjm46bKp1Z4u1CAix3ZtMvbIv/qwWK15hLO/aCNE2zJeBzXABj61tJM4OlUhqDD1P
31rJiSkwF5V9BqSnYwOk/e+iuw6i2iaYwurUshC2Ve5pyrjlZDiswvO5lb6OEM8d89e6T4/9lKoe
4tiHJSZVtDOLx8pCk4higs0Qa1tqlu8tdjX2NRgWAwFsqqmXZgAld/hBc8RS3CUQs4xkFm9fvMO3
FYwpnO/CtwgiioHJD8PJI09/a4T2phcOyoHcy3KBx6z2oxEduA0Wn9UGmAmGVb7PGT1TMqbjpkXx
6EkF/foSBjWZ8/kyFp5QLHCNtPAF1uVaqly7WItix0ee5UXTuq83nlGWZ9XBhqxxslRtiTJJ37ix
+DFwmnhzZnqxCdmvOsikuUrVTMN4iJ2/bX8rBvGan1dZRr7Q+jQJGYSLGhjgerVmXDQw/2bmw4iG
Vt9EUj+V5vJspMYeKfeOLtwnGtru8MGXmg9nmMSuV4LJrQBD03Efz+Yh6sQOO5WP0SyAkrurHaMq
DKSDdZAY2zv5kR/1iCDUgfPT1IWFA1eGiOGMXd9pGcqZ4eJeeXQN1rexPHRM7JsknSffmujhkYPf
SrzQur1zp38mt9dQ86vhnmwR5G7Caij8TuB14L9qBDAkHaOwGS0I3c3veVYPqOu/ePY4YDEXm0iN
O7t7zy1ra+TpwwhA100xdHCJAyw6JbLZYfSH2+k8MWUPplkdtB6/XDXsdJE+Yg4HCIWXhbI/qEI/
aKb714hERViEFycunyraeVZy3VBdMBleisntDj1EeRGat4p8Gvz1/JRtsesNpIUGB5Jlv88KCHzX
2mQ5Kh8jukEvJBoRE9MEH8RfWOowSu5bVofnpce/NnYRhvzo2S2nS5f3WAtR+ls1fUX9zEdkDNUO
bBk+I8FHqFzJN4db4HIwcS6isl6ZFIWgASyQ00hpOxiwnmb0yAwIeCybTgis3Qg2854RulOPNLPC
AYQ1UQ0W4m0JtRrE3US5OSq1kCVVd5f9qtOc7fYS6+6O+O+T3c/9Hm7tx5mMrZWk5wmUsTD1oI7E
mxoN2z6U5nUcK+BDh5iLymWncXwbNjkUVDEPdMrYjeNH6+pYzOzymFZV1gkh22uTh2zg2tmok7/K
cH5dZ7lIOnLqutmaZstcWB5HmQUxOaKTHh8tKpxX5Qszrz87qM9WEAhMSQDEaLoEM5mWjWFFgW6A
vFcKN7YDkAtAGa2XoYLZJmFdNeWM0Khj+chiRrmR7CZBlkbRRAFyhu2kuzg+8nIHYb8dchjXFrd5
OcnqYMYENhK30EwWQ7cJvEKewmIAhnfDzs5LBJU9+vK0NElFJIfmUZkx76f47K5VLejjoWGLNUm9
u7ygdV5IL4ydlR8a9LvmVLWzzZei2xVJjN9zyJ3vtHX+qVJ1r6SQQj5oVJW8Lgb8lW6d2za15UuF
4uON3Kh8N87cBqPVo4MWKIMMeoH2oU098Kapsq80NfKHSiD5QjNEX9NuiJ3uIHUNosCcFbYd670f
zOY0yfh7ydp+h/kwwVFeCsxxMisYycIHR9MwgEZLzDNtxDriO4A8nSgL1Xmta6m/4/Z3bro5F5nX
T1LfmWDanuKE8U4rQRyyIUyPg24daxfLlilxWy/6qG3yREn3U4WPKInAkdrFxPKGOXMPBdsFTWaj
VmoR6E0Cz3GHWRLZEBYmvGot2P0v5dVIalPqfA3H1r8mZO+g/wjgo7qD5Euj8NgmLPVF1k+YVV0d
zgmX9SMqtPiQSgwFYCRJAxrbpM991st70Voo96Grp4fEBT/WXIOQFx1vzj0lp8Mh3yQab2Od2N+i
sIgxmfviLicnfOHnqM+aZYY0RLeKhdJpfoLz30ZRbfn2bJMB0VIh3dEsCyo1jMW3oy3Ltk/59tSc
fA+sSF/9pIwRqqgWcGcgjQCDpZ/mFmp3RqqW43OO7/bSVX/Z0rHjJnxyxNrrwkV1bZNEgqFYn58z
VBLB2KtPxTT+1KpMj6WlXQorJ7kjtpkH0zKjnXG9bzsHF7JF+srNTWobB17nbhc5au/wzu4zcuTp
lRwYyvaqjFAInJ4n2cphG1E4fVJd0b90rQ4H7BYLJjAbEw+CrDvPinkriSkIKlVvflTEkbtmmYZ9
CWdK14dASZ6mIbwOaYCM6KOh/IgWsb6r9M9GhL3Iccn91jKMu33CloGj4P+XoCS+gkMuSxs8zo3K
v16P35lKdMoaC703ZuMpcRp9Z40ISZhk6kw5IlpRgapb4GsrKjiyNCBi0MH8Fa/tKvtcSmvrJkVy
Rh6j+7oOYVFjXmU6K7vpMOgF6g/R9y/DNGDKcB0QQdWtXtRKZVgdFE7sDFeLuslTEyNdikceDWNr
ogyxul21kj716Nr/3ETmwer9IjpgaLAnZtT78Fsnfl5bE7BGxHydxI5HZ+QIfMthVJIC/8Q/wWGl
Q4RXatFf9Z7M5Q0xOlDSIsJgB8ywa4fklzK3BGXzCEhUZi4+hQYaLCbJC/KjvmZJXvHTaEbr0Kek
1n5ezFzALcEQc4ze1gEcTdN+flBook+A0499MtJCL9e4KfrrUps5w3brfV1l30a4PBfZhIXlMiTi
5sSUKuDXJL3DnWYUfyhs9pGsONj1+illqqJvOuZgLVbLtBVa5T2bDIfriWpH9lMzPPQ6tALaMetF
mXowzqWgCy3kk85CF1tIK+ZbZxdUrFeDg1wXwMGfdOVjcFloe6bh92zWKlyX+nAYXwgbiIctP7o8
JO3ScBiAxjIf9pVf0NMeApNEP4YbfTKtLBdtKqv3HJjInF+inLRAZvSYDI6Q+IN5gRvDj8pxV4Th
n1Sb/FHtnfC3m4UWwY2HycEOnYeQG/FpHE15MhXkhYVC3TuFCS6ny3p65IsWTFbitSGRbQy4poMd
NZftcCBeEoI/MgFGmIFSy1Pj0dXoL+tFH7QyJ/YAJ2y9N/ASedQ9AbjO0QxfkjaqxJ4L8JpOOppH
YCyvXKJ4y9caHZSkiWn75po2Uo0HcFE06zSS/oD6ib3hnMv3Qr5v8Y74I4lyl8ZERawzrS1OCE87
UGSmCAras05hhBbN8q4ssN7mqBg8E9bnPPG0dHoSDCQuoYllhaH8LATYV9CzSwCv2mg/xzXFhCS5
1mukGe5akqKAgtJm288tWSONEzKAjFrBII78qku0kUrEnEGPtmFGdqx9tPWpZFzFocCYi/CHN1/N
tqhjeYf6AiMRlPdG6glXUx9Co9FW6veRylZTMDNHiv21YHrwc7WPmHGpC2Wmc8GsQtwgfZeXXp3M
RBqt8sDQxY2L5q7x2lhGaBjEPcI0EnlxjXSil124AepKK7rFw1D6w1Jf6rH7VWmfGh4FMxpqhDC9
ydHID600oY0wKpng6vHV6FBNY1fUx7+Ci510MEP/Vzr2D6CWG9RjwbLF7J95bggP6EbDcbD/IeNF
ZlA0xF2riq6gsqVpi/u9eCsbS79jb+jfCQ1SvXHVzI+O/tl1VWoEST5qjIEdIWURAWgHKITu4CwI
b0w6iG7NKoBMdSArm00nsDtMonnEnYwvC8ey2bq3JtcRM7baKc+mdvUh1cgskwYIRyhYbOr83Vly
Ynyc+os9tkeeFGU1rz5zyiDDVvegCohtctI4u5BpIOFoa8eLZZs91Iv4C/tknXSt6Rud7089o4Oa
GvvBFcp0CeMQP6/msjfZajN0AeF3ZkSMg2h5NnBZAVoB80+TWPlzV1H/I+3MdiNXsiv6K4afTSCC
EQySD37JWZmpIVUa64VQqVSc55lf75VuwOi6fVGGYcMwGnCjUilxOLHP3msfVJnIj2AKqiNsF/rR
Zj9/IELpnPMezsNq9MeIjag9OS85ftgtWACUhNQS1q0d4YH0xlhc4UOcYibUjEVmvn8qjUn8Sxz6
bK+1NXHHGSR/i62JAeESTv573WHdhGlhdo4T34fo3HUv16H9FnQcLJBdgjJiWTD59leaOY/Qwx5r
3SMXVsODGq1z0aT1SxA4Ce6HGomgHxTvvaRnJ9IOP3O7FWyR9fPYRWzE3PyFxs7oVkdh/+xwIuFU
PyHdKtLqc+Bf5qp8JFn1lHnEpzSRSV7oPElXS12/dhCW7/KEWVAbC/JRDIQn1eX4Xiscqp+kcZ4W
EoL5vaiylzq8xsRmlwVXMVqSNljGpCtVKV/X/cKqwONt4aFVrPKh+5UV+ZfQSYE8hVPIOCyla5hV
3CtJ2A/rSlngGgSXabCXcdBvqdvW2PkVo/fYkZ4emFDXdW0VexP33x0AJ3u4G/5p7sJrPamPnUEn
MN6aCClx5ry0BuwFZa1V9qFXJeb9ePBLuZmSXEm2rlpSQ5m0vyzl5tssHYA4LJivs8X9jNHmdkUZ
v1dVQZ5k5ihUZdaySsC5rPvZrZETFrYfHnSMbTFH+WeVi/wDpNrV0J2iU251ww6tTq8WqqqR/Z3R
FQ9ue2YpqXq3epR2Ijnsi4jKAOElT6gcHER5jeFSaE3IIiAa6sM1hpPugshCZk28Sd6USTEytwe2
k+76zuF7hDjGXziSmJumIr83dBIP4SITs4P90GP8obFuFSx6eZDh2H9m3N/p1vKs1yGzvi/F5O6B
zRU7muNATLmD8zWorC/XhT3ej0M7vDjSxwZtWvxSV0pxnlJdxKmxfWKr+yTISW6ywHIJJdndrs7Y
7jOJR+QcxAs8LX+6sedgwdvjfQ0ebwnOP+52yDlQ72ogTjfKWUgBZ96c37czklzt+i3/JYcDFdBn
Fi1Bchul7WVpiPgxzNlMZmmtL3lUsKbIZ8H6lOFplRYQYUlA4xnw+cNEA36kuO1cZJX6eTajd7Ho
md8N0ZCfAtPbWyabGvmTmkTPoX1y5erI39WB33ylV5gbbhQmxsG1Hno4VD8Bak3nTuvhpOy2uQmZ
3zeoQSiXfucejF70xspFx/FE9Gfus3KdaS44WFrjwWBSuh18U9/EXuzdZE2DXK4TEqxjV6Kk0VkD
4ai4b0aeL/mA5oZ6qa46MrGjBnwJCp+F2fP69IANNbxBwDHr1O2du7Kw6/dUtO2xbvz00k5JcGur
IXkV4GRI8Vr9ekzjeTfMKasoOFhHlxUH02GvI1IozXzUjvikUAYvj/JWoqQpME9862Ygc37Qod1v
HQSzdeKq6oBqgofBFjzTPX60IFL2cSxi89EL0L8044wbG97BRljJc/oPmxd2QaIMBPioku23U2wh
u/ky2MlBfi1992ZmkvciEfN3DzXnpCYi3CznyyNtjum3ReCvE9k0nbF1m25NPoVVdJs/LU4MMMYg
W2oLS5llkh+VbhiTmLxWrd/pX27ncGMyS68jNcyPBLns9cTuakXaTK7Y7yO75sfYn6/MIataT2l8
9a0PGW+AZYy2LSkA2EDMZ11AfqgNK7nzJl9uhGDb2rdzdSBNjecBq0vudFseAfA/gso9NZTD/Bpt
Us7t1HNU6mJr2cUM4T9TLcaHGf74poxqzgCwfs79JB8yob8gnLWrJupYWjHo+kwOqYHPdgXgTC4U
zamqrW+Vmzqb1ExkZmJrYk2PR998mL6KXpg2/LfR5kWeiNhpDiQkx9cm18m+JFdD3o9EMeJQXb4u
LmmxAufEpoVjuusHaX7F5lGX6SEwznipMzCTuzxkY1j5IS8Me26OtbIS8ADCInrJyA2HLXvTYy22
nCexa9KnG79Sfj1zCiESucatWq1YPTWbK231ZKwCgSXC8sTQzfkbEeVYWMU7WL50M9rtU9Zar9Kn
qhhr9XCGbtU844Ru79hOK0KIIXKWTIOTT6aP6GAdfqLnOMwxJFW8Kmg+6xmaiN1zYfecJN/LchGo
WSOiy9I4Z66vapfU6iurG4cgQZ8folwviJ8Zuc47+Kude5xLYnyOLwuesF577t1QIsLb8anB13WE
DDLu88GMWJ2S4invCJa62Tytm2RGhhKzPTD8kmsK1rVnZ8nODuyEIGieYvJAfBmyXZOPbA4oovHu
wjYZ0aulOtWaGOScB/NhwSH/TbNIxYjfZjuKxGlDJoZwpuCCXWdiyo3tW5JuTx9aKrz4bbZU1mZx
3dFFdhKY4Ju5UivXM2CdUuFgv5291y5GoE9tFaabQi0valHslYBOKVTUIMQHOuNSqoIqPXRSfuSk
+aC0ELZetfW8sA9NquZtSeMee71d4ijIp8he21UPVofuhAdPNgNavK3vogSxKhDAm6YB58zUs6KD
BrZs86ht9skYXj/Bf3a7rPthS2S4tiUmYGNF27BHyNddr/1tvqTZz8UPmnNaJQHcuSAbzbpVrAcb
18j7RVceAe/G2VVd4m0zznHHvIo6FoLsqVpTMC5ElItRRe1fauH0wH866iQtZLwRD98cA0+dlmx5
BtdbHpZylA9SWWbte0n3QAa/2FX2kq/nVk4HFgPpujI6+JENjCDIlwwQixJ78rB4Olqe9nESg+sq
sNEFEBD3mVdKou4I7uTIsXF5nqQN22GKa8ePMWmr+6TInU9gAkDfHBT+HDjkwo/MAnCZamsftW60
NswQm2Ziv2ommd8SRMbPoCg4W8FBrJAOwMyk9EHuilnGBNrDYNO5JnxWCUs63h+WehGNld84ftWe
Oud6RfGW2KPksSRvRb6jJ00+cD9cl1KInXmEUAo1jWbgIffhCfXf3ZA/dbsU41XlzbZSxNHr5M7i
mIu+ecr7asY55OS4Lk3KGchidZppYWHqjCrAqXCSKdGD7bGwJ0uL5ruM4vrnOOfTNyT6/kDSJD3V
YV7dFcP0KYwJ75gqcq4rHM5+U9ekppbi4JtqfFiqwpxIBwPaYzO5MZ0DbkaFBXFCEnODxxO+aliD
lEOtOAmxsvNjpLC4C+UmK1vSOjXgYJx+y4g/GcgyAONVtxTzagbvsAtbbjaJkr+RjWDOTMPrBcwj
bZ4RNTpCN8tbGvb6uY0Y3OhWB+U2dAZKpOfvMkfnB4Getap6/81k0bW/pYnhcxiBgEEf8IaysOp5
mlJeUowt7IigwRCqn/Ya2OKvCHfZKivH4CBywqROjjVvgPXBboBDjozpo9QmJZE++fGOhZna9yNQ
VxBJ5f31CbZyCWGuCt68W1p8WOINJQCrvvk+Cwy7sRPcBYZoezAXyaYBP4WhJfoVM7+ujJze5gHP
cdME6hCN2TNTU7f2hPUtUwxwq3zU9WtoxHTn16E4L0X8U1OMzQ/pheFd6aViN00j17cfjQ+cIPWO
mun2ra4yxGut8M5Vkg1YFH/li8feOO76l4p3ycamRftGzNq6CQPdEl6OWA4JDXXPdfMjsD+8JdES
2mztiE1icvXED86zyErKwsAydcreWlwf68gwwNVamr1XcioelRxewqQI7ry2b85lXAxbTkmY/cY8
/sa+gzR5g2k4BnYcrRZSUquliX/4eVyehrLJTrg1+NHBKaEDhLiny76T5yyt0Fug+DJ9hLAPmQ50
9g1OmTr0SyEvLIiwfbcFJrWB4AJGnuvfIZQJg8jSOS0qbK2+O6Mo7rjmwC9E0RdADfxssSrv3UDh
mIhLe/kVx53atApFFeUj4sBD0MapLHvl6eKVwdDfBF6uthOZ7P1QU84e1g3rV7dEc7eLes1ftwCw
0Sp4jrZ9WgTGGxVhScbWiUOsK4lg4FpaTQC19vbSPWZoKkgk+bep1w9ZH1ZbAbR7DxxUfLhXnzkQ
MP969zBCaqfBt+uIWzNYP2Q2Nru41VMNHLZqtkkihyMskpGKyeSDzHWwznOBwdemO4feDrGjYGo+
RYtGaxjgF0GkG3Z1bwuOYCB13T76gHST70JcFyDQ0ulcFiUHjc7H52RxFNhEumKuFxgsfGPn+3hp
3W04Z023w63GzppjxloZi5Okja3LayY2nFN38onMzmdvLoB7BdqPro/+9CFiFfCDdoRnlCt5SdrR
NqeqLO38kmYd/HO2qpj9Wca1BxvU2Zdsu+gSG897CCIMxg3l4fcxABYwNkET8D5KE8TzZC5L3OxY
eUkjcf6Krn7zPqkZMDnhVMegmKJ76RERLFCWIZvA5bKr7EtEbF4Rtcn4se9mdQ5hEjiBfqmDK48K
jMmeqCxJfxOKU+X7yDcVDFUTLno7M6XvLZt4UCsRcfHUmo1W4UeG3/JmMbI5R60TbpJmBmLZ08A5
8lhep5NvTkNBBbo7Fa9h1qpd6BP8zW10Pwt+9M72yuCpKRdSHVPhbhxQuTt7Hq8WTf6uuS7fk9DD
LOxZXNAD95SS7U+OtyxbF9vbSqvGnpu37Xd76HxubnENK+DP5wYBXjS2A6EO5h5HIyNnAZTUiUAI
7QR+Ft86qOsMsbkL4ClkX/KkyMkP23aJ5zeCHu3abwk+g18cVoG54s7lzNgHMyVjOciUM2YpY2Q3
JkdfTVCSi/5bUSND9RnDqztabIiBRx1sd/DOoyYrsAIMyI6uLluumiS0JxbfjTDzKY9tWLPDlDwF
Vf6TJzAY9MJc10Vl8tjPwfTNyfuSxxJdc2vPxTluIvtthsJ21tOcMuTjAfKZ3IFURvFzUSeQ/Bc8
HoE7RbtIIOtrEwi8H4sq93gUmPI9/yt084+O4+Y272S8X+hWOFVTnW7ow2bQo4GU6wMUHu++GNMA
yqN4DoFTrNwZ66+AuE30Zgk3ajLSWyVsGzZhvcSoy5bqkFXrXK6F4lfWLa79jaSnfFR5giFE8e8k
8XfEA59jdT5ssjFgJAA6hMu1DA4LUQO8wDjrpgodzwrYfCQDq15BPd3CWo6ujCb6nlmG/QGa2cG2
puboU8m3wYeBv7qA/XikwLLjvWp1E38aZlq4hul5sqC8R0Pr7PglRbvZ8b8sE2EQr0P/lKmGQzf3
DOjxauEMHltIuX7W8N4PgIqHAclViFBRd0y8Mt8UcRnuJYew3TwPiJhTeOWCgJ1gzZzUQL3DdqtV
W+4TL3G+jcpk3+Y4BLDgVsmVW6FWTkvyMhzZ+fSMKK7ttruosd+H1nXuZ2C0u15JIsiB5sWl9G7U
N4H9BVZ02IihNyD4TCi/hVPUvkgvxalJ0AcVve0Qklq+VWthjRBd3xwbbSVP2mNItjtlkEz6ftsU
2M7KOOveJ0iTj2UXQvjkBf7hxSRY04FjIphx6KUjroFUtzYwXliLi4f9rxiM2rMVYDJugEtC+pnY
CSbTBea0PFrG6T6C2nGunDHKVgcJH8Ty0nYts+onMoP6GnrJ85yt3NbYCednD5TDYqXYOsgUkJDR
ZhVw5NzJPso/TJaqbT9O3VvRc6oASsKQPXqfEgDkuo8CtWOGwPniOQ1ifTv1l6h241PZo51KLGyT
Gq5RF0WYqhcyffdY9HN4x8PQzbX1UEdefp95pr7YKFroqujCSmqSP2bBnTnNBtN8GtPaAHKfeMjo
FjtPcQ5kCddTeTG6m0jYy53vMEsQH0TwYbGC1YkOsTFhRgN71dtofsn0heu8OHhW5+5IF897aITN
YagpIRC4tj4yexwXDNm6PZQ8MTZ6aXme6ik9z4SUscjKYN0mAO2Dmv76LEPRVLg+bjk4g5odSeaA
qeLpV8ovZh+mNCe7voeb5thaTBRLWBZb2JGj3LWePT0GHp5ceGvRgyR3DswfdttNrxKP1aATHazS
7fdBvXQAOdz5o6FOYkdqnucFcEAe/2Rb2Rl0L1k0w9PSuWEncM2cMB8cJAunp6nDUi5GsdwK3qAQ
IYzew4YFIix4/47Stu5oLBx2nL3sw9h00Y+iktaNCpJ0vZTTj8GRhos6j38VwPfwQU7tTiZjtRtl
qncOatfWwYKG5qSAYGom3JwGgZ2mxAO3qjMzi8tW77MZvTGJ7f0Eyns1K+LaQ+iw/kmCbruo1sV3
SstG2Q3mralGtLrrw3Ym5HczKCs4ehNK+Cqemu+ppb3vem7YKZamKm+ABTcbYzv8PWAJhOF73uNI
xE1XbFlGBAc3IYsTUKyyLUSZnAgJWYc0CpNtHPYWD9ew2KoZu3Jte786bUGFuvLAUHpA+EQpXBMJ
U6dbakRD+Bv8R1QGdp6t9RiKkk7mOfYeJyBWkBdgkxBIwb/QO/ImSNnkjcb2Lux3eN155p3Rwj5T
IGCdDHxBphQEibUCxbwhOfzFnu5qq6I/eR0LFwBTW1L3kaY9IMjUT24yB1d3BkjN+Kcr0oekdJK9
uYUFj7EMqksxkMiJ/EWerLSqXp0e9IwhiLbtuZzuFTPQMQEKsG4MTpUsScJbl73UeeTS5yXVjfgh
SAkUKfVeQwk/MHJ+sCVSD6TQPzEBos0tU7gfRtNt6lCZvc/570hthTx59tzueP9W+2zh4Zc0hU8A
NB8xM+t4F6et/85OjiK/K0uZAkwMpoamCyok23XcoJlwAa5BmCGY5HgsKwgiKxYxyQ/UV7hIhANu
mRG5HpUgjWaxMJzKEi+mBcUSmLa+jnLuE6QAEhOwg9aeDwaRsEt0TanP0T4yY87AThV0YqxPXvKx
hjHGg2lMFr1LAjc8437FH7igk1oqwXArS72zRf6K9hVua0TF9TzYFhOnFZ9Q8aLtbKGzd3klfi2R
/9wQhXk2mcUtFUCovrj9JG4JGzc7phw6QYjAkaxX7jqAbQzYAp+f7zreplnC4hzlk3MIbSwnIWSF
BtaHyyb2jjWk9ypD8NIcS4aTLbg6lnKhCTxZQHtFpAgLET5CJjkss0toxdRs7YopZwabM3Qwco22
VWT7NCdqzWhAdqC1xLbNgARHrhjXpSjEDWIvlIosrk7C5Tm09q8FPWqc3XtL4BTqkISggXGDp6W7
z6tquW8XEzzKrBVnON3LOpboA76Jy4PPKuOA/RbQgWSc2eU25IApLl7agoU5D9zoRsFSdDH+z0zN
FXTL1eR17mak02arijp+1cVMcwi6IT5OtPyjZznqFduTs2uvU8UwDNW+sxGgkcL0aSFXfkhgcu3y
CW9tHA/wN0YMxZPOy5c0dotHyyGHy5l5xseFAJ5m1ZM/T/aOpwQ8ODYwhy4V7iWLrHKHn8N9wegJ
2CPzWEthUWDvWUrirCxqpqwHRQ+UeUf5MHrpxNJ0411XRGbx1QLQNcXSXMgar0frozt7He8GDKaU
K1TCetZpDrwii5pnK5+gZLEwvAMfza+4q/IL3HcgHRqUZLtU7SZwxgpcuECCT5vsHGTV8lQygJ2d
KH6YgVdskqL/4qHCGdmnZZDY/7wPaEIBMMKU6+D+WRkGRRo2UJrhsCFKjIT0suGmghZ4DnJkm6ZG
lOSXiRF5UhJ3cSf2ALjfIo/XwqroI6DH+MKCbKjExnXSX8A/Sy5XeAWER2sMS5h6wXTIyxSOH4RN
vrfgLm7GJZpfOvTyDcvZYTeHQOziovOZCCJzy3qt3LfBwNGE9DSEBfp1QlqT/tuoRWoaNpuPaLEG
MuOv0pQNY16Zcq1aU8Mb5hXUTLn3mYKBPNdezCJxYJ4VYoluOdTVnE7wwj1WXprvvcHXm2BGHxol
7I9qUMk33H/jeuSxxrCM7WcovQlEJzpmW8Q4xMvAPU92RX42PS/1pRXgT8D+i3en6p0fsX1FablE
hQz8lXUyxe2tDEZ3bfp03hVLYHae8JvXZGzRElyOxhDIocc70XTGgC4/ufnJoLZiYmFYTO8g1vUt
EEfeo5zGSO6wi84KPz9jJ80ZqkoGD3pfPnkCM2yBJCG0Ifx9BC79lGZQNuxJgVFqQkBSAUpKkgbx
TtbxsArrK/QSMGfJlZSWN51Cyhqq/iXG7fUqmNew5ZI9dQfUqpUfUF6UVH30zGI4YCLP0seRFpKL
H+DCJa/eveH6tneQ1ziPGI3vhv+TvIyu0gcHe8RN3SNWrlOUGpzxWYY9Ngasf67TokYvqfMbnlTL
s60q62izxN9ndc/jhUFF0onDHKk5GSYuObxAfMCseW1FeOkhvYP+R1zK/OdqfC5dRD2JgnNfT653
oo6UobdbOJpSjcGlUpafiZyybRqm5W1i3GugvCvwHi+luLHzntIFhNq9stP4yb4mxIQrozNiWfqV
KzbSAhfZnSjxnrLAnbZ+N2WnaZjLh2XK9c6iHm0HqIUiA5O+xJaqy3V7SEqKYEDG+Wi0HtI6LSob
J4SifMi9rcL/qG+i/JY4K4CSPmA5UnU2kY8EEcKD/HNFpXQv8XDFbXhgTpsxx1qC9ZMVAM6+ScUL
DP6m3PIkibcdtRJ8BK0YXAtiM1t9tSsa1WC9L4PlMygzzSVwdXcUcX0M2zDB+WrBbRfXRVHi6Yuz
LGo7Q2ja+Lrz957iz2UaAAUigPEF7+cFbVl80ILkHExSPoq6rXdovf8w0JHdhsy8kpNPKVI6vXuj
V90Se4o+ebNNt/hCcO0ABs3RKElY9fQIwHrq8wcE4fl1KHkWsIWlPT1zn+t6alaNyz8yyOBTLdKu
acjhaAd7GieBnl9njuArR03xxWIfs1+UDdUg67hauNFOSc+vATQ8DS3kUnpuDw3P8FrJggRVnULs
9avYMF7RDLPt22BbEKUdbQB4dQfw10fHXHfuA9zi+rnUYHlWURiFJ39K9RE3X7Ux88zmU6j5tk6A
2gdY3+9kgUZG4V+2D3ufC2ZwfSxB7N9ZB1LQMfvNuUZxfmCZEa9Buf8gxhJu4UaHDyaq5WEaAMkl
LBDxFdn5EWmVOG5ul/tBgZkL+ia8n2rzCZ2+OMpyIOurRg/s/nWjzontjjoqHsvYy3lecFCXUxk8
GoNjMnQrgKkFXMeUTSYSSMPWiOPOw+QSN4glsoMagRF1SeXdNUPL69PX1/GMGEgyiRTFkL/aLMgz
pemcHLjYrS2dkvEh9rBWcWqzr7jn4tBzO67agofV2PnxJooJpjhd1T46sxfseKJAgwnpasLMaJHM
AZjJeTXmTepVP8Lr4FzU9fDl2UP/mZs+3GXUg0GZg8oSWcGwR7gsvolhDqmQ0R2LLbizSYJPx1Vi
RqqGQRjgNDl1LhHsQJJ0kzasAU0jcWw33al1iQ44vp5fKM2yERYDfcSTQ1TcyHcPvESSoDRBPuwc
OG5dBK878veOEOUdKK+YjBaGDrrwxg2lXz27wQoVLcNabBGulgF5My+rqFkoggn+EzSfzs8EPYpS
HysM+jujBv+mzpdqb0mcNP1iNQduPIbpFpG9S9x4E9q5d8rwx26Y6ngadf1bha3w0OKeeay9he7W
nnJFoArJDh16vAH3ye3qtozrs/CeAyke3cwZN0k56/PiOm/24ECTz3irdgXLCRyX3mNPvu6cdjnW
7o7ro3Ywa2dWHx3YqiQwHKgEmn1NOrbGi8WOlZsEtZSZy1Lga9k33dKOFW3GVBHGgbfNkYaAdju3
M8/7tjxJn+CA6omPwtTsoUEUxQG2lsAI3ieHwnHqD+ZVphzcqHBh0qznEahFdwNriwsXTpCFb4mj
a/5D60bADYzqg5NY8S3Xlbqh0G0BKLW45Aqjli6/svjJCERg1u2qd8qTCBIPVu+uJAdTLIs2yZMG
CwhyHodzV0melfiNprQhnpSSo7Gwoz8qbi4egVJvzEKIZdANqas4aF+bpmkvoqUDMqy9dB/Ok9wA
XXM2OHQ/WP6zDgS5eS5572xNFwJdr1pgDAS21/h63EOWwBVQvc/Dfra/95Nbn1u292SOWP20EiNz
hsF7NdBwtBnl+EG/mtgTvvd2Xq77L9qNzFH6CVsjX3wC68t3DdTVR3/0PyLXw9nWIBywOPuJwVdu
2dpwPo2zFgkJ1ptXjdhBdE/l1mCQ/ES5dzQTmiQWDrfGCXbuTEBQ0/S10bSD712f9q5yskvu+Erl
h95S4YPtdPmj5riIh7ybEOxRpo9cVJ91x36iykvODV7EiygYxHa0BZbSVoqV61rFZiLTu9JzAaiQ
8W09LWQ0sQWW2z7kzQfbmm6OK1Qo9uNpj3Rn46ZDh0HEmTuqtaAh+o6LnkflxYY/BSfwSMxbLyt+
2dQtbmA9ZT+6uRovjttbH/WIPpTbqiOQqB9rBss7FmuwqEQwfWfae8dqZtBaSchQjTptmh69aBxw
KyRJ+ZMvxy2NJrRCl8vAVLOF8qqoPU6Z1qu2qZtLxGPnEFXQMmmjYTPBPtUuSLTjwqFjhQWGTTou
dZI7Z4k5QuTkaVmiV2t3okdlZQdzcIMbgFqo3p2xFfNOEwskmp7WD8xSOJpat1mOvj/AOo689LUL
EKw9m2VDm/JqcMRIjSskxXUWJ1idUX8B5Tct1pzxnW5KFOU0c2GNCDD+hEqmqTywnrHWaUoacpCK
4vSs8EiXkKsQI21ES0GQ0qcaatMNnaIdvCWs3syUI7BjPBFFuU/S1HvGCZSs66J299hbWAYA+SDP
1UeURs7X5Q0rtLjsGQKw3JOkEViPXas9O52p2TrgtmFPoDlp9HMVbr3B/RX6/RCyI52m63nfAmxF
jIpojbMpx5kNYh1gWoaNC4UuMXN/NFjWQ0bBJEwx8ddpQwut8ZgsWZDKV7xHr/WZwsmetb8s31og
4TMHLWdg2epAZbSukl/st+n72OPSso0F9RykIe610Dm2VYikgmXjpxmn/ldo4BhqgL9WVn15KLN7
jDjVnua4+frT5b+IG+jNoFjnRzb3OfQI2IJXlKngUbyOPVDeeQQMSDzVsDRXZcOO0sv0uKmNSPcN
7twbzXhFryLz26rlxUsYzk0PDZVQUE5BnsUeYZbet6EEp6Y5s8ZaXgwNCd/471Jh0EXWNu9ja6v7
aCbfhxsJY6L4afUYMlHk6p+pUTHnhdTmkFrzq1FXKIIeWEsb5fHGL5Rzcg0mvpZgyw3H0oGkQdLe
pD0aD0x5b2uztAMkolyoIYlztGUaUyQ67VRNPrliPwq4fhgs+4UlNnlJbXv73rjmqAPGSt4VhJ2k
CrdVPje3YMSdbbPkNdQIigLcJibrxgMvnxS4IId/JGiYJqvyCgVBocaDFsdr3fTwbIyDozMEXeTJ
Id7jn2GLQP6dFGYzPiVj0L3bQLtgrCItXWqFw4wWZGe9VAHoZcXl18QAXiinfPFYhe/c4N4n0sCA
d+0mEQtm19rCQ+NwAD2jDkIiJjKG//O6Ky16/T1kUHiri5LvM2TiPEaF8xDlqLEWzvtHUVUk1ybf
J3aPuRVHZIMg77DVZfNNHgvrt+tIeTIjMUpo5e9Lf/VM2tBpRUzEnFNkv+26+F3zTlxlA0oFujoy
LPEWoKCjhk6DYS2GB76HbodFQgBou1JaLYsBJBE+y1ZJFolBzr916CLBEDM1LxyB5X4gL05CmraU
Yy0lt0oyMBLLZDrYvL3wxFrTnYu0LQ5TjRuZNrLUrS7lRLQ3wFLFwwiBzLYbb+VlGfdb5fFny4nY
xL4DCd8p8lec5S9uZ3jeDDkdyDH9w8ZPmy/QvdidOPq2MGVNulnyGcwY7cUrvyYtO0c8yq0JdlnH
D7pOast5XHBFYcqLm1c6Yuy9V2XjtzRyDK8ULrvWZovK9mxhkQxexottfbJtfO28uCVWFdWzTkXG
0hpQQtwW5X7plPdZJh29nB67gTDALvXnpvu/rW9XnqcJoWqX//n3f/vnhnisb3Qtx9CLIaYBLTSv
/9d/3lG28m1HsflxbCF//+d7HWqO23N5IRr9FC7VupTz9z9/xL8WqvMRjs+grmzjaPGX0nZENpfN
9FBe5HKevRdycyYlt0wc8s+fc/1N/F6nzpeQrm/zq1KCJuzfv0pMf4Uz535xqZJ7RAtdhRuH53If
v9fEDv/8WX/znbTwXF/5wpbcSH/5LJ8NYaPm9FqDdKYmWiR7KzxW5uHPn/Kvdff8uv7pU7zfv5Hn
e9LzRj6lzo9htFn0Ta8//vwRf/NFeBB4ytVaKlYpf/njZBPKCQvp4vIjK78PZNAKn5fg5s8fIu1/
/dOQ27GRYyQWTLiYv3+RBH1NtySLLumHu/piWI3dBy87crrqraPu71idR/7Lnz/0by6Hf/5MR/z+
mazrVQ5gp7i4EL3xJqaVvw05w2flt8A//fmz/uYP9dtn/eUuSgLfXhRdGxcP1WsktKdhZMj57c+f
8rffCDVcY+rRPqD8379RQU9bisOuuNj+yxXaNW6s4dqgih9g+fHnj7L/9htxeRuHa8Pnvv39s7Cd
uqPo+EZMMtRkXMCu7cwvhzaJ9VOtnxwVbIf+OXJu6PxiLYa+q4n23PvlLQ/xOOCEeZ+BMJtuqAb8
84/2Lw9E1xau4DKylXSu//v7TzZldWdZkW8/OkP71tjPqjC//n+fcP0JPj8eY2SF//x3+R/d/3yC
Ki+F//D//Nf/8ptFOfOJAfPzNxLDR7qxeK//+ec3/Hy/PQj/8hu6/v//6edvAoN+KPgEFxW4pPZp
lTmn9H+7p//2U7AQ2Ybnn2Gi+/1TBkkGhMIr9ciZF+sJfBI7gDwzKNqlxk/Lxs0Vthd7yv6LtPPa
kRtLuvUTEaA3t+nKqDJLKrZK5oaQWmp67/n052PN/GcydxJJlLrRg5lBAYzcLnbsiBVrfVeo3gxG
6c7YPT9K7kybJ1eXEsATgN/dHvv17jBpoqPfwLZMrjVHcMxx7g2KLKNE3jpfTPNz9PjvPi8MWodu
L+7Jz7sV3JbpoV25VhZ+varM94kmq1yZquBH6N8pQFsYZNWm+3a4i4aVnbH8fRvohGPJHGphdtD4
Q09ZUrwXUpsZfNx/8PNV07S4UKBT1+35GjjbeAADlcKSa+ulqo8VjLMrXnbp1+uKrtOJpcpc8cLJ
iXUNzotx8KA2fBwP1fD+tVWN+Uo3dFPH8wmXlFLkRhFJie+asKupHJx3H3xQALZqAxvRcF6a8H0t
0MEFSZb0ghz7FhLwUjq+e3OeG9CFG4/GZGXMUMiF+Ys37F2Wn25/f57fS79ikqeEs2BW6jRlRdg9
QJsA4Te57zr0eSHmRf7G+IMNCvrDlIkV8PD2vAXOdlAhFxEk+GAbav+Xc1RpTr49hGunBbuFZrI3
NTBZshjuGlLTSCMlDBcPhHQneCkNFRf1/Rv1wopwDhRprJpK00I3hE4H7qZsZRQLB+Hi+8IVCCE5
WHNUfd2memjCB9Jxt2dp7fvCKvDLCW1DPXTHVwv+uHLFRy8sAteFY9N7pDsEuIITDQ2kdSj4Jm6e
7UD+Jh/QXpDC7e0xzJtR2KxcANQtTF2lNCOGnHVZJVReMSK3iGaTt86ewL1U/gHc3W1LC8eCE6Fz
MixZARIruKU0hOofkE/tpvYJ1Cslad15vm1idg3CYC5MzDN6dizKPIi4icvajQEUHoaMCoxNmz3y
V5P80Ylbt64NiCkh4CH/l5JIfL953gcyD0TF1G0xGKQmF9D0oFZUQKjyVhPEvyai4qdCtZrnqECG
WZ7CCPiFbDzURN1Pt80vbEfn3Lww+iyQJ1mXlMo9zGKP0tfbX593mzi3Ov9YZCdk3sLCYTLgzBkB
RFbuoLxWk1vCp4v6H9wHjt3uJf/htrWlzaKjZwSnh8qLWBGs2WBTKGzbFXLS4AMpjpXGb61IVxZs
YfM7um1wx89hkClu/qTJ6AbKjcqlt8nrwt2Q/u57xM3bPRnA2wNaWhzDoLhsc9QcTcxPUOktS7sf
KpdWkZfK9B97Q1u515bmDFggNTZSIKYizlmVhcNkRxXycXAPvMC7p36MlQb2vgipltujESaOSrKi
EMCY8ODIDpecsNX0KVeSrOvqU0VdLQ7oikv67HECHUn79pcxLfa37Qmu8D/26Ihm22kkeMSYw4Df
pjOqsT759A1tVF+6V8tuP/QmxFvm7ratt3k62+lvxng56cocYs4Nc5depGqNTC7zoj4p6u+p/x1K
Xy3tczd+VGD5zSAEfpRjFAnIFlflr0H7g5k9Ny7cKRXwOidoy/pUQx601dT+R2n1n4cYqAYNTPda
5/1eGa56ebD/O1yyDZbsGLZsC8H0EE92Uml1fUpk4P/UFZR7utCMXQJSls7CNvpQJAATgdSRtq+o
YTqVTwcQ4Av4cwCT3v45wib+z69RDKInWSfXJgZPTZmkNPZNzYm+a7rdCukZKd3fQ1Ct3HtLO8o6
syNcrkMoE3/SA3HKyiO1UGQq6KdOIKei2/32iIST/98ROYphEAoSrc0jPruUbKpzZH2r5tQixvQT
gABt8cClft22sjhvCKvgXPBjV08is6vRDgAoD/9/+XHMxnsLleSwDlZu2EUzukmwwE6RFVUIzlXd
qW2v9xmMCcrAGt3KsWhggaXk9nAWl8cg06ZbhmFeXaWQAvSWM7bNqXQCqtN5/kEinU7H5LiRK2vF
cQphw9sK2aphcg9AFwgi/nKFEB6D92qImpOVQmxsSMeqzz5CmJpuKZTS4GmpBzmzf6kwtN4epTI/
NURXw4Vg6CoJGvK+wnTGimc0I6xkJ91xZekeCBtHDPpe9NIgQwykL1UPlHctXypc5f8ZL09bdX4e
4sgFq21cJpZvy/UpVdAz1htwaEVFs4lk+KRAnLvcSgMA4IF7e7QLa0o8a/No5HYyrnIOSqAP4NLi
+pRBnQmSYKNBRK4+dsaX23YWDhwhLU1TkCNosi4+XmpjLL2ww04nf+FGV6B6vG1gadkuLMwu9exI
jwAHoz5J65MzHArUi60cJbIQ3rParSA57vpXy0ZuEbjDbcML1+6FXWGjpvS6p6mJ3bp4LSHUQWDd
9O7r+CXyXt9vSWd32JbG8bu+cL0sc+r5GjLiH/nMuXDqst91f5Knl9uGlhbrzJAlPMYhDKM4N7ZE
EuoTop/vzILOW52X7P8fhyVcbg7NE5HuMQ7oZXhvwCcOLeDtESzuhnMbwm4I6yJFXm2+sovTiEbX
rKvZQwSTNq901O3YKYj5RIfRWpm6BV+MH55zMNwr1AyEiwW5TKk17KA+ERiPVIZBYpUIsT35Gnxd
t8e4ZMrAHc8e0uCGEaYRgDKIWAWP4aBwYQX6feA9VcZK6LNmRJjHLO3JjPl9feLZu/HTL7X1A+K6
ldVaOkLnIxGOkGnVDqz/RK6B/eADE5bNe139bGh/6c7u9pytWZp3/pmTKEcqztRN69MU7EJrW0jb
2tj69TFqVu7kpSN0PiRhH8DII6m8/XDn3vhBphBuxdrP22NZct3nJua/n41lSODN0yRmzbSLrZ/9
DIGhq9VdPL7vCft2XGE+MuebScXgPKdndtSmtIIy4SjF0Wg8+iawjkGa8v3t0SytDEw7Fi9LzSDO
FHZzGhOvmOH8mkhS56WjeXNbxeCxJPzIrgmz8rHppurLbaNLU3huVNjdQR8FCGJyhOiJjfp/Au0v
Gvil7PNtKwtD4+1nEUyoOj1L4ouWbivbt334JZFWnj6pUzkgbEh7EhRgDlLoY/MpclpjxTuIdct5
2SyiTkTobMNhToVD1UFlmY8K22OSPpn1D1hBPlSwH7QpvW4w65ZmtzMCWOGiI9zdNNM83B70guOw
NVsxZDKhXFbirslbxHFpOq5ONbq2dATSZv6qaitGFmYWI/zLbaIbvLIvt2YNoLNMy7Q6BYrzGCJO
nBYVREHypkseZ2m920NS5j0oRIa2LhP7yuSTeDYI5nTYpVGsmFtP0ugTjK9gY6MK0t/4h1HTmIXg
W7jxO/1zSs/azBI/pGV0uP0bFvzKDKfQNXw+byFxL4F29wBrOuWpSKLvTvktRGlxZZgLkei5CbH4
zPPRz00wwKdYuS/s5hgBO4lKV53oOjKbF11fWcSlnaLbb0tI6UsRr0wNaLLm63p5gkcaiqbhc0c+
UhoI325P3cJh5+zxfRJy1IbF1WsHQ60mAHcnJaK3bTim7V9t88kMv902cz195ObnyiJPCAD/YqQb
Wg09UsUoA3FETmtCpGRX0hFk+uhEqLAIj14PkHXsVkZ3vTFms6ZM5W0u0ogxWzJMPXx/iXwqlJ3+
uVPubo/qbRUu9/7l9wX/7PQZt0PB99MR/hVTAm4zBh4iJENy8kG4xqkO5UrztxrmX4mXf1TVdCgk
EjSzjq00i04CJTsMo41QCmoGgfqp1nTQ/to9ZH2fis5hJdT6mEwlzeFa+1nui78GNOggMrvLwfTR
5ODGWYFcHoITjj/QskoXggqbRWu+Vjm0VHO7fJo3r1ll3s/KRqakbZVG+RB33R1+eaXipl4/E0Ec
UXOjqdTkHF49UDPTjmCcYcKLIH6eYrt9RA9FPWaD0t37qGO9hJ5OO1EFWviZUsLfktRU7ujP/MEm
fcnmcfreBy10HVJox0fHM7MZQfZ3VVRzh0A7rlyw1xvk7WdyD5Hx1EwxpSTpbW7pSWoeR/trZX9d
xcmYSwZ4N3O0eN8RJszO+ixOsEoopREhpjvANmG1DO29EY1f6xbaJqXfTxINEtTddyWdXmYGIkNP
H41KC3dNmT2QVfhpgo/eGZX3SbLsB1RV7rOseuBTu1wegXnmQEQBPVYjemSNM33O7LjdgTaHWcz2
n+WmiR+dcDI2RqL/VpG99HPV2kz0cSCQ95QmsFzllf9hyKsjzWH+toN1FfrcvRohyKKNoFoBbm4z
L6pBPYezGkdmwqrV3w2F/SWLmmgbmsMpGDKaRZV6LynJB3W+1kJt7i8LAKvSN1ADGRlRDAbtCeFS
0u/hwpglqOMd6uj/2EW0HWCvRal9G03wGTZSubE6gISIdNE9MoYN/JV0MkMYmHwbUNWlA/lLaDi7
PoMCsSifDfSGjCjaaVrw0jTBw4COko64pEefbBjVj5qpfbEc4yHQTaDp+q5MUP6ppx26NAegB8cU
ppYoL/+yPFhPDP9pCpJDTk5qamCCU3Z9bezhcTwGoV2jS+bsaaT8mPnjPXRQfyk0riZB1933Dg1U
8WQ++RW9TWHZ/9Az+UuuwWkoSQg9qvuyp4etSU5wZgVokUId29nDXg3YBTYS4qHx01OmR9mnrT1D
KYneYbQ7hxFpAGDIcG1J4WnSIjKNffQSDjT3NfpPKTOgmozpcCUpRPN9n32noAPfHsBP5HNQDYbx
u4DTChmvuE30OwjJH3RENnb1JDPXEDTAC+T9iMDaIZ4BItgqweDrVr+zqamjs8WFDbfP96FJ7YPp
GSt11evbB1UsQ5MVOON4HzpCbjOE9sxqIUs7IiSwrYdTHYKoLlzbD1bO+fV1emnIuTyGuTo3BGgT
99t0n0u/AS4H738UnpugxefSRGv0ncRrYzjSGTxFf6EsUTbvfndemhCumyKDMrCYpytG17i7y6Xv
cvLuDKNtUrYgn0lxhgeH4K/iCPSwY9rdUavp0VSDfQkc3i4hHw5mpaAS/h3AJrQS3r5J7euLw1Rk
Us4yTyqE9MQQLsyTwrNBASGEaNHanUzVnWrDvVOXewXLTuggLAlt4CTTNekooQr70dTsKln6W63H
fQGSF5nsdO+38BB3CJ9bjjlfMA+dFL9IZvYVkQhgbBl6UfA74Kn84Clq4mk7Dg2UUjXStvFUfh6g
yn4wJboIPOmbXBafYPyBdqlHL1X7JI3Zx9HXn8K+j4+D2qFKWIwvppOBnNPvVBwpOk5faab4TnPK
lwT6IYiICmWrVPBGms7wI4u674bSPKlycUQSbgf7yNFKige/n2hjgP/Ehmt1bMLvpLQJBwzjKSwK
k35nWLoTVX1qAuQDa1hzUYg3IA7XOw3kP9wYAZziDTzTQad88HT1PowmV0k09I4jBzpZy729Wtcv
DBbLMGdMrkYGX8RkoU5G3hlFt6PRdOi2WzO4vx1fYM96yaFJ8qDwuW1w4RZVwM2q4FGAGJgi4jjN
cqWv48446pLzHe3jL0G34iDeEtiXoRxj+p+Jt9zZ2UXNWzppIJkxjrJTyycm0T/k5Hm+jFKO2ocV
O8QvhoZO5MGjwDXunrtKfZDDSEav9h9oJJDD3rUg7L3hd1lC7RUax7yt88dCKyHElqsB/iA4NEck
KlKUZKu0m17jSKmfYiRMVuLS62ibNyYoPhLLDjebql66Iqj587SLJ+XoTFmSwRpoe49jNjRuHzsl
8MHQw/8hsnHM6jF/91vMVkyZQohKuZqs9uyJz+ZRpgEwRtFEPca0an+kQAPQFFKBlfeEOQ/hcrm4
gEywY+RF4PEWgW82hLithTDcMcht54kOjvKzlTbpQ9uUCJmQlLnr2i74TKEWKqBeMn8mFjq1StCq
nzJf1h5D5CweDam2X5NcNp6qsIFUmSyYvjEsOjjroYQJzoTfy0XFHh003/iZV6rvtmOO0LRa1P5H
JMS6Fx7GaPnRfhnASqXJr2qhyX/TUFFwOBtiDJzTRwXivD1Nz+Y3Tzaag4MiDORxKpfRKGVkp8r+
yYLF+kmvYeUoUUI8Sugp7MjMNvejUsJ33cJpY5YKTCE1LZADKiIf684b//I8s//cZQXbjAD/t6LW
9aHBXWxDw/CQQw9MKd06M41x5HXVHiylhshZtpaqXNhvJu8rSmCyopPOEdbcri1UdtWwP+ZNfWyR
WAo/B83D3Oba0FSWGz9ue4OlqEGn4jrDpkl0iHcUuqP0siRad0Q7m+zNprHQIfuiSL9um1kalYEF
jeyUavGOvNzJI9BBe7C87mjSyu7RiTbzmn21hvhvOdahenFQSGrRVLxtdWlwNpkMsCQ2PT5iiihI
es2Rom46NgHJef95Mr77Ckw1MH282xC5IY4PeUXnutrLu9Lu7HYcCYkg9Hnu0odI+6CvhSzXnpty
Pbe6ZTvz7f4GSz9zB6XVlYVvZ+MxKj+N2bO6MoiFuG6GxagOYCY6HkSsT9+FcVPKRESpAyNPGesw
67b+F9kshxVLC+sCUEoGswLwgJqyEHtpkZpag68NyLe4tgpNwmawPvRrddY1K+rlnuNsKUU/uwYL
el2pju8S7VszJ/+Nz7dXf3HizoYjZO2kMohHtJJQTc7/4bGX5R9k+cu/MzFvjbOlH1R7MGK6UI+o
PfvDkQZnqV+JVq8DEZtFIdVAFp4yqnhYmlj3lCadp6vGW8c7qECBe9WgQcKVK3VhYWhGop9q7q1S
TVtwBoUytKhgKd0xNqzuV5giHhEjK/UcRvDJKtR4348rsDFI3p+0xBxtzUM/m70kz2nBLszu6NN/
USPEpzOsDHSJBzfI7YVamEWDDNn8r4zPseexn5mSjQkZNcKDY1ejUQh3JLQwRVH+SgNncLVGjuhE
7uFpuW11wTMYANYp2QLR4qEhDFDzhrgtpaQ7GnpVou8oy4fOGqWVdVvY54ZJXsd+Ay2oYoLH0KoW
0tSiOyp9NX4sIdYk7+Yr+xHOwd3tAb2hEYSYhLoj5Zq5vgBNobBHYlnxbXuMu2MwddGpg+h0o5ix
9NyaZf2R/m/t73hspqNlGf6pmibpB4I14b0OLTxKu2n2DeqZ8NEjCNkXXoBqcVM6oH3a6MXpHFIn
ueKR8IOmTcumaYMYHDyJPowM+8SxbMik4F+CrsA5tGUOSRaifojaTz58NLMuI/QKdMX6qHAO9d8N
Tb1QSNJsabYI5o4DzN7yQGagK1CK1+Dd1wg7EO0YEENJ4Ea245Cgiqagyte3RWT4B30wqGBASfQQ
ag2edwrg86Qh86HNaKY1Iz35oqbab2VojN/OMNHpXjQzN67S0hTce/swaMq7KCvjZzlrAeW0VEx+
T54vHRO7gXFTU2hahkqm7j81kUcD++21WtoWbAnHJiWtW1d5vyL14ZaAUPmoN7J37PO8/g67XvWk
NPm4khOdV13cFXR3EUew142rSHWqPFpAurg/1lKbHSb6s55jr/OeSwkNVM1Ce9tDoPjJUhPvN0+B
4A9GCuW3QqMmCAlqTpeHO4ZRC/x81R+hB/ob0iUo/6LqFcq8YOU8L3iRi1yOcJ5hPws0o+QqhgoK
ShDb39ndpzF67rLD7bW7csVAs3nTWAwJECnPz8sRoWuOFgr6ic+686Rnnz0IRIEwWN/eb8UEAQs7
ouIQ/s076MwpKt6YWrGJ2FLXfR1i+IlQWPNsa1Oqa8D2pfEAj4CeDwAIcBthPFFc6BALeuFzZGiP
zOKdTj90m+SPiWnf3x7Ulc9l6mwaG4lmCaD578tBtZ0x9WZpRs9j+sE6FNPKdXx1qvg8bcFIl8sA
9K+e6aNaAFYHFfpcSdmhtOK/RvKeZj2twAjeilIXR2q242hgvCmNK1d4ksGRSdgMVfjsaOlOKxDb
IVHthvHRa19C8y5q3CIbNhR+NtHwkqtroeDVTn8zD2O37FA3u4Ld2k0eQ9PQhM9lDyeFVrrFIH1v
5XqHwvbjFEUrz53FWSXn9n/mhDgKvF+RBEYdPseqsYWdYasYX4Pp7v07wzkzImx3WR96dMC78Dnr
a8iRHp165TwtjIJdp1kGgRoAdjHB5wfU3fWeUUBUsHVo30/11zR/ePcoMGLRkUxUeI3JhYkA5i7e
os9K8s0zX9dq3QsLD64Ilg3cKFBy8fiw7+SSC5dudJlXuUS180Pm690PpzBNGB4tbmq791bCisWJ
U/ELNDTI1y+oPrX9qVdwDyPk7aoNiazzgBD9yjWx4IQsGbgjEHnKzeDlLz2DaZRSMfgT66/Bp6x/
yobXqIbyQ1lZoatHNa92rMzASv5zlR7S0wDxGcOKn5s3pJk9yIem8Jyd3Oufbfw6BMIOTEj0oKxs
8GucwmzZwsHSjUnuSLwIJXjCzBTOj2etDOCY1+9ouDhIuf19UOsH+J9+V4ZxjE04jcrsSW3/ub0z
r1eRR7DOCKhCG3h6wcnLo5bYrRzmz/InxBdQxfbfDYIAVnJmQax1Z5DL6gWkqc+UjY2XpiyzH0M8
89P9wUDeMm9zD9Y1+QMSx2jk+PnzMByyX0MLacen2xauLykDx8rtxGPEVq86amZy9nKqsuJZj5x6
G/VIr8oF6t63rSzsB8xAkAAQR4PyQXwZaAOaHpVSFc9ykqDIqaLvGuxz51WLPqOZ+2RPCkzNJuhm
Ko3wSN22fjVGlUQZuSsbZ8j/FDfj2Jv2VKIB+FzXELzR91IfnMys3xt6ClbmX3EWw0hR7iupPU3P
mXcXjiAsJiTVR3sPfWae3OkTUoLF4fbArvwIJsmPgLwkAU0vubDPy8mvjVTN5GeIQL0nSKem53Tw
EP8CX7hztCpa2SyCP6Ex3Jzh4bQr4fYpDgh+y4eTSo60vHEh9c65uL4iLHDfmyhXNxA/J5byDJZt
besIq/dfo2D/5mrE9RlAPqiF2BujKQSOUCCZhwC+teSfSQ0OPvZJPX/po/Zjj9JE5+yVIrxPHZ16
4DuBteIPEYsWTdnzPpv4IU3YbkzC7Rwl2vLL7SWdl+ws2royIkxx2RY1clpV47bNbqLLZXw0LOgI
UfCT3SiAhP7rbXuLs6vN/XTUlkjxz670bNcCDDDiYmRQMm+UChyg5634sDUL8yY+s2BlXqfoada4
VQnD12Sg0zt4K6H229xfTRvhNtECjC80k14aIUvAnWaMtVtLH+EXzScImZSPoNMULbvXAcNTYFCg
f789eYuLdWZ1Pi9nQ/OsOs2ycapdpFcgqXvI9Fevf5Snh7iH5axNNiVUm7dNip70PxuE5BuNv2Dw
r0CVHrTxTs2D3s2SeicrD2n/LfA+Ft5d6SPf9tCFcAFLvyGfXxnr4jKe2Z3/fjZWPxxHpfBD7Ab6
MyR0X3jBr5gQru3/DI1nLaVnmy0ppv0CChq9VHi1q8FPYB7pNmnUFY8pvmb+Y2OePNuS8Z0iZsqz
IdwP8Shuk3bQwjlIXIJN/ai2T1T3tkr9T279VPxnqfscFKc0WDG/NIlks/HZvKlgnxNOm897bSo1
zsI47GQUeMqVGVz7vnDW7GjskUfh+7Bmwweqtyt33NIFcP77hWMGc2ecEErinca+RKABblMaTsoN
3YHNNp3JqINkDFxpgint9r5fG5lw1PSAHERiM7KcdNxkdODsHm5bmOdGdCEsDEk9aKkoPgiXqTIi
C5SmBTvDvHfMV7umhflTqPy6beV6HLyZgO9SRaXWZYm8L1HDvhgjvXaVg6Sh24P06G0D14doNkCs
xfNlvqSFLTZZyM0PZYeBAW7KOxUhefra/8DGTFoDTzHt2Po8yDNfoPcJwW7g126f3ZXxPlHvemXl
1rhejfltaZo0lQNS4el/aQJ4pdfpEiZye4dkhexzG+7jeCWHsrgaZ1aE80IxQ6taXarcVP8aac9O
ur89UdcXBKOgbDo/ZOeZEkbRDhrt8YXBBVF+BfVF9HIHFpP08VNa34/lyVbWwqX5i5e7mLLwDCUC
GEB6SPSh0J2lE7yQtTuiQCBpB4tKXd2tLM6KEUdAXymdNtRjYtVuUFAyvXO6Xa283J65a08zj4On
MYVuAPzi69+LohLOSM47QsVSszeqbQf1YLTr6ZopVrza8nD+Z0vwLfJgB+g8p0QozZ2lQhR3iOyV
Uzk7xutl+Z8JwblEEaIBCLdwe47NNmroXbUgijPUjdqgMVStUU4sRAkX02cKKzSg3efTZda4gf/i
4S1D6VEu/E2t7Br73mInSsmHcngclJUDtXRsz5ZNzGxEXjnwD+Gkpjx18bPq73TnrmlXZnPNinrp
HDqjraDOxgrR3hB986OnoHrhLrq9BVe2haldWoHrP2wdHyuBBN/vDtU/u1lxpEv+53y65r+fOdLB
LNE3GdkWNno16PiqK0NY+/48xLPvV+3QTF5dMoThy+BtZfnj7Sla/P5MGjl3SGuauNx5rucyGvVg
nUpEafLTVP/6AwMUjXj3QTwGqcTlAKQo0OS+1GCHib4Eh6h4/YPPa3hKLkwKUyKioRrkiJZypXb1
YaOVW3XFiS1Oz9nn57+fTb8OraE9DXxeVqU9TENterj9+xcPAuUZSq7cllcPctjbwbgpXuVayLBn
02sFtwxsIvu2WovNFx3YzMA1JwBIOwg7qbXlUqLASVjRQ0dr+oC5Ueqt1CHdNC2s/8l0f3toC086
XBhJXiq0EApcvQbiBiXwyNQrt0uMh1Hvt9HY7XznTrMeY+vYp8xoh0qktGJ3cUqhL5szpzxFRAyN
BT2233oqjCxxhbaMvdG7U5Z+s42VcHPJu5DSINzTZjyAuLP9PgpHNLAhJYp56esUaWP1IR7WWpuW
tqBqQSXAk2eBAEKyjRaufq1xTYRXt1Sk7pJwclbc2NLmODci+OMC3bVGSvTGLSH9aRFzRC6hLr/l
3aFYI+hYeMARTJ0NSPDKlVWitBFZ2Mo+Bt5fSDnCpn8Y5Wwjya5sPZH+afj/CR14k7cL05ULbnk+
QUDBREe9UoxL0G+FqrhSGteA0Xmq2yOaT99u7/wlExrsEWRkqRteFUORu1RirU5bF9qezUcPSbbb
31/a4effn/9+5pWCnq6gWuf7lhZsE3NCpehktftMu7ttZ2mHz3V4ajj2jEgTViopLRuy/bx16Va/
n2iyANa9Tdr+cNvM4nAMHiGghWSHB9zlcOSxpotVQjqWd8TGNw/OuFXVTU2O7radhYgUPwS4yOKu
A+0rDKfrB833A3lwc73YmgjuTcpDXz5Y4UmtduVaTLqwCQC18D4EcacSxgsBoxShe1mkzeia/q9m
W2U/bg9mYdIUqHBhN+HiII0kDKaCsb8zAmvAce+6/jClD810hzu9beUt7SaEvZgha0ybAQskC44B
BXorkbqJOUMyWPM/R0iaZcaLFH/SrROgbyMPtiPsJkVkbfMx32WVvNWhMaejXN9psJrf/j2Lo9b1
mQ2LiMUSKR5zXc7NsglHt03vkCIAaADvevT9tpHFlTszIu7HWO+UXo5GHFS6+ZxPf/D4ppr3v0EI
c4qadRQbfja6aAH0/hb2My1ZOblr8yTsDhQgGgMdE4YQ/Y2qhP0k0dxF88G/m6h5Is/8UDRI41TS
cO8G9f1Avrb+dPv7a6MQQha9GRS/MRMmqn2E+x1s8eQ8Odb+31mZf8XZKJCI06wojEc3ND6YgbQ1
6FRJnUd9jVtteVtxWgkZDPQChNHkKhB0mbo+MtA7xdqq76RE4TiArdD/931hHHOVOrR7tpUyHQZa
YpOVp8LCbXDx/TmGOJsnL7FTSEWr0fWnvaccStQs1sphiyboSZ/hApD0WsIUaTAcJEGL1rdJLb3Y
94jdKfvbq724CmcmhFmi9WFI69QfXTr+TQTVy5d/931hloJKi42gZwhOu7W6Hefu9veXpogyLF2Y
ENZzJQvfl4dhsrtGnVzDfInkv8eiQ6Frpc9w/obo9GFq0yAp5Zak1fBypUf0irIhLGQX0vqNpLp+
hqhsdG9Zj2E3HG6PZ2k9DJYaSuaZDlJM5yt1EaR538g8Sz7UMlwq3bjipZbeITOpIbTGwBetK6Bp
hW5u7vNGcX09vxs55VmsyBuj0bYIgj1b0QRBSP0TQbsZjbSSmVqKORgXXTdIBsNJIuzoxjAav4S9
1HXqfY/qdfSo+o+JfnCQ8FnrhViaSuDBRIYg/YhtBVtp2I8TGVfVbXV518JFXkW724s1L7y4Mc4t
CBujnprOKyws9P3OP0WH4R8//YP9TUMlTCdzo+tVXNOPWYrIoa64crqzvG0W30f+ygNxaZ5ASpCX
piNvJoa73N6W5+kDOsmTm8OpkMbUvq2VQSxaYC9T7p4hrGJZX4qkIpjSfHIbG0noJtr8ur0OS06A
6pNB4oAwiFFcjgC5bNqZZWJLo4n2Snr0ImkvdX8wTedG5kGe+fsQYhRdaYrRnUCoahtV3d8exNIk
nX9fWIYmGaeodBiE5t+huDcYu9vfX9qs598XNmsyqp4RZdxXDs8jpUBnVv3UGOm+0Fbc5fJAIHSm
Gskz5qrXRfXgkYi70Y2jaR+p8AGsgdoWhkJyDhwUwGTkEcSaADHWYPVa35OGig9KLh+1pt8kg7GH
enblebz0PFdnrKimAfy6Tp+kaaChdF727uDV2U520BTN817f6Jkt7zM1Dbdap9ZbS6qaQ6kXziea
7Mq/VDOT7gfy4eh0y8MaMcni+M9+k7CUoyGD+Wn4TWUWbpv0Vye9lOrJllfeVEs3xcXYhcs1HKSU
9qiqdzVElIb4kxx9pv1zMxQfS/tTJ+375rNurrWuiCxLc+Cmzmh3GJEpKl/VlA2F3Ctaa50ba+hV
O5QUqw3N2mgsFcOd5SebKUKyLPtLnz5WWrFyOy7c9SCrcCO2zQ8BqXl5yiUn6R3JtlpXcX5ESryB
VRvxOhqcPGPlKlxcRJRbKM0SVxBeXFqqUcCGLDPr3En9J0HScsbEFMgyRsX7yMbe5pO3KvBwHq7X
XKZRUk+tobSd21cHKd0E04rjWvC+EOhzPdkwgl+nRSytlOx8GHq3rdotIfPdpFTbSlsrZy+ZgVuW
p4JB+uUqdJC1Mc1LvRzcMN2lIRqDL4rm3naRayaEc1VVYYw6ECYGBynkraQ8WmsZhDUTwpGiEXCs
hwkTmnQYww9DvVHWtvCC/yUNglecE740HAqZliCdctTX68FF3FdGEX57e5JWPv/mNM7uwUC1oAzS
+Hz/auunJn7/s+r8178VAs8+r5sNiD98KHf5PpI+ZNY261du8qWTdzZBbw7ozISM8rMsU9hz/deq
eZPCbjfZmiDO2jQJx3uaGphFg2pwW2vXRxFO6/e/W4f5B5yNIlSCurPm86AP36WfqJP+wednUQxS
duB7RPcU0OVl1wiTulK2Sdp6EyE1+O8sCANQ9dKX6wwLYbFVH7R4/yefn98ZPHHmpOPl/KSjqmdT
UPduMZVbOUy3a7WqpauCDsT/M2AJ56y0k87WPW5H2zohajyAfvGndCcNm9x+Z8/Kmw+nl4gsH903
dEEIOTj0EScklMfWTSpXMfZ+9wDQ2CnuOmg9LG3fqHc+Pf+QCfRpuYms19tTufBqmwMgnC/8XID0
hJEWvpZBXxBCWJeMG6cDZk9T4OwmA7R4fbIGa2u3MLVkNPFgb+zGqoh+NBGRnNkpCldJESv17vXg
KFXDpiqDDSqjK/tw/vXCK+7C2Dz6s4NU2prnp6itujrv+jx77NqDVH/yk18xDBAxHW+DtuJCl+bz
fHjCfCaEOC1a5YXrZcnXuqFfK1APTT0+0vSwKaVxo079ytW24I7IH81qHZbOIoqF7bB2SmeQlcLN
1M34K1/5+oJHvfi6cNY0NFmz1uLr3XMyvI7WgxLfOWucn0sYkAsrgkuteyfTKw0r43jfx9FGD7/U
frhrnX8qMNSOs5GGO69+rPVkZYesTZ7gqYxqsFNzwPCsFUuq7w+u1IuBzUHD2Q6U6hqRdsSyXEAH
tMP6a5WehaBDh4UCphQ4auifEr7vBWnXUFXPXcP+FpZPqv1YxT9vu4ilKULli8hZnpVvNAGfkzSd
FWpBUrjJkzTtjGHlxKx9XvB/shUhQoTehiuPG1oqu3atCLFowKDzgKIOZJai0kfbw00iSVrujvrJ
qT961RoJ0ZJLo12DLnneNHBzCiPIxlrrDJ4ybgjJ/xBGh2YWSDAQia0RPi76lUf40omcsQaolugA
NkQPSm46g80OHZbOfpEg6k5zCIZk11p5WyzsLJrKyOvQ40oFWdxZSSgVflFnpRv+g1ho/TfSTbf3
1YKrRNWRi2BuilevGEbJsE1SMyWlmyAKvqkk/THv433UtocevrkKLfdYqldsLuyFC5vz38+OYwz5
r+PZaemW6W9PknaB/wepyQsLwoFMFcvL1J5RFaO3sdNDbL+z2XAOGC4szPvjbAxpb+eo7DKGuKo3
QXhoadmv7mgY+H+kXdmS27iS/SJGcAXJV1JbLXa5KMll+wXRbtvcF3Anv34OqmfaEsgRQu64/XAj
KswUgEQikTh5jk3ebq/QmguguoraCBcjWHCvNY4CfgcasqMFapP2A6NeJ+2+49FDOKIhGvyvDZE/
d1R6NoDfvjrWzUPbRL6lnDMoybvkk0lf8v5Twj5ZuuyUXnUDXJxRDkCL/6LKpJY9SWdbR17ggOZw
b7Sb2xMn+b4IOo1bHQGtxvcz54NpbJrx5+3vr4QAcID8+/tdIeJEfVxroMitjlHLH6h0Z5Omz5is
/2ZFv3a0MOrLIYwNWMn9BiLz+oa2PiWSYolsroSjP9UV8G46GEvft1+YUT7TKjncHojMBP/7xY7B
6y37Z7qqaAsG+7iVHGGy5RD2fKyQxiwNTNTc4N1oq7DHUPFm2W6UjULY95TSVmUqrNjhntOSV5v/
Nkv8mLuYpa7sdLUIeSqEqycUxMLuecRJ9vm2lZXD8sp1hZS8bqqZ9DlGkTK/V591iGSquyT5lMgg
Pdpq9LrYJEIqXgJPYhg5NqGL16E4TPbDDC5mR2s3uhGbW1DoV9s51fdUTR8cpfMgYvOWxeqBKeXz
0Ie630d3ckf8E7r//UlAiV5PcQKmFpoUmOIy30aF34Lk72srq0OtVVkvplgTq/Qzy2M1S7GjaKdp
GyQ/mUersNukDTjRoiqbPaR7QYrFBtvKXINc0hm9zrXAAAitwf3t9V73Wjx7gv8NHdoiCE2LiAtO
Dtz3aL1Ly50iw1evVfEx2t8GBIdyq0qbkcNXx8SooRvRbmNT2TuQvWWNtjX15KCY7q4frccBo9Qj
d4ca5r5m6uvtca7HgN8/Q/C2WU1nvCbjHCu7Z7uPvLwyPCCacYG2JTnM+g7615KIlwff6kBA/Ixo
Y36eo6dS/VREhzJ8knZorW+g34aEU8YF73HX9ZjZXt9AP7UBXb8uiZxr7xCXq/dO53gRdFKaDgUt
cENn5QQIxJmUH1n+MVY/mNVzre4HyI1FMm5v2biE4yDUOZ9jz6sC4ECF5oiDy/kfHZ2/p044EeyW
Eb3mJhRD22p192qR8AF037t6sHe3He//2e6/bQnnwhxOgEowC8d09LHVf+Tm2bY/D7QGkVPqudXf
vX52p2+ZtQdpisQVJU5PhCPDbsI+6w14SKPtm3anuueCbtNOMsLV9UJPvqZCYwwYTWGAYHSs5qKd
sV5248evuCH4kqNvpU6EV/jfFoRxONTSEzA/VUerfnC7g1n6VnVKlR0IIULtaWokL4+rMfHCnBCy
jL52O2IPOAOJN1Ueqm63XUL2fSEWVVkaVjHBhLF0/9bKIrpkssR6AMAXqTppmKwI2gnEqz/F4U8a
QzPqGfoDf3Sd+j1VhhCDMjvuNYMPxQKR6ggl1UgStyXOZQhJLss0syHdhJ2a7boQUOmXsX/4T8sh
YhjSrB+jpMOElfXkBX0iox1aH4LJqVPAI7LoE670PBknF+e9UR9o34MybR/OMmzRuk/9NsL/fhGo
rbF0jazlOW59mJJPg/UnObr1+/tCxOy1vOmKEt+frJ0VP4AH6PYirIaqi+8LQaRBtyHOaEyS1rym
yqMdfdXDvZ3Pkq0nWwshktgu3gqclE9TuE2sPVQRQhkyePX8t0CcColmUFyJRybFOxokflGyh0qA
MvxKi72VoB/I/lbey236T756YUq4m/V4mY0HCwWAMDlM5lvbf4GOpdfYkivg+qT9HpHgW4WtRYOd
I6Npwi+k9BXylKaSM0Q2aYJ76V2RpAVBGjq0z8zZAtrvmdEjbUAl6P5RRPk9GsHTJlYQor5XTVwv
Y3i2Ab2pxMtWnZmA7Y4r/ALpL3hZPlTKiOsNAjxLN6Hx7BQfSvaBdBJZgbU9j4YHqL4CYQCyOyH4
jnZeVl0yIvhG227cq7J1X83+Lg0Iwdd2ZzcDiWMFfMFzmn/vyn1md17cB639ajV/2z1konrJoNbm
7tKm4NMMFMtj7PTVkVi7ovBoutPtbV6/3Q43a/52aUVwabzyRKnWYWS68samfZID072Ltc0sY4mQ
DUdw7LwFa2OTNbi1u/SYt8MjY/Uug1KplxaTJKvleYlYq7sclODZIEq3IBmEQVmlF6U+TR9nCJWM
m0H95Ojn2xMoG5fg4toYAkzRY1yavpliAJgPEOlIxz8ocl+OSMjEik5tjCmDh6M1y642xoQi6h8c
PCBxhGA6GsQ5G/H1wakxdXRTBydCR8izVVUBVCP2MTJLaMf/AXrMurAl1h3LjkLzl2dL9UN4UIFo
TrxJ8vqwHhP+HY5YelTAIaPnHUoYTr6HVrNj/kEecDkEISR0YZxBCYyXSEDyo7K/mjqULIhsBEIA
mMcWiuARLNhHqL5rX2/7rezrwsbvgJIC8gH5ZF7uSbMF3eTt76/vi9/zL+z3Lg/TkITcndSD0n0m
6ae6+h7fKZL9fvBfroKw062IdAmkuqtjWH7K089qHCgyYQ3ZRAkbPJ5sG5BVbL1x2oWGL3sVXy3/
XQ5B2NqWStPepVjmDoJSLIk3Yfo5AsSxqJ6U/JM55jvAjj3H/m6Oj73+IXJ/GsYut2RXZNkwhe1f
NqC/sENsyQ6IijbcqfXxvzgEQGHX8SWsqs4I+QVG115H8xDnuzF60ZLPt63cHgbw6tdWKNKzucxh
BfTztnEwZGTIsu8L214j8ZDVFe5IOkNjxEMmQ0rybbE4ugwgiznVsQOawuvfj04l4mRVjWte3gPs
CkWdsf5OK5nswOowLswIwyhjTZ+IgVOrqT/V8Ru1ZBBamQEheMWTnjAwgCCPrXBWtT9J+eUPFvpi
BPwHXNzzZqcd2n7ECPJxo81eJwNErMYvUJ+BYhFP1wvdh15LAIYC4QvwP35SexnZa8o2GyQ5uMyK
EL90xUGtu+EHIdoSRm07WF9LpPyZLXtJlBkSopjbQ+4oopiuMBy9JjyZxak3TW8aPv/BsiB9MLmG
MbRxhTAyDW1qzwnC/qwAR2zCfwGfum1idYv8awJgieuVL1M1i+mMmK+6KO14M32rZcX6Ve+9MCHs
wtzuKZgXscutv2eQMfy8PQDZ14XNRyE2M44TrvhtGAAql0oCrezzwtarldpkeoElUOx9YRykpa5V
V7qYHGHn0dbQ69iGzxZk7+zKr6+G7GVItsL87xd7O6z6nBH+LG1l/pRAGcwvZafR+iSBzAuMsyAw
FYuD6tQCQmRhEHiZTgc/lT4YrI4BG8BxTcDSEcuvxwDV1inPUoY6UZ54DAyCZHiKycch0nYalOuN
uN9oZWC332frMaXPFfr6IHUG7OOf7JaL3yFsSGNoWdZAFuE40U9TuyPNF+A97vdnsDsDegU6AH3R
bVMktC2sfsgB9NEOblZszEayY9Ym89KCsGNKOuej2/X5cTZ+heVHkz0YIKe4PYqFDYgWAYRp6VD7
AdeX2PYI4Wd96KemPKeVEh8gJkqeUO2xH6qJyPRKNL74V6f8uy0u4A0CsyUUckxBcZaVc3nOG91P
EjT1jD54SzZdfuia5y4zvFJJ/Waq/LJNg2x6ibPqoMXFs5lWHrV1v4lToNNVyRQsigH4WQRZB9BF
BieYECNH1s2TUvXsHDY21EvbrZKcSgB7teRn60hutIsoItgSokjW1w6z85GdHectclMPetF+lOhe
PMt0WtYW9nJU/O8X0WRSScoY3nbPJKTbKUo8uOp2kDYNrU6egw5A3IeBQBR7HhDScwtiJOycmD+U
ivm59hKHoTfNyqYoZbq8i/CF2UM7NtyU4P8twNjMpkkMnqLqnJLys9XGT71Ud0NmQthzoCwmpoLH
H+hTlN9TxTl0lErqNCsmQPpiGWj4NNAj+341ulgZc+qZpeRFdW5T1a/enKLxb+/pFSe7MsD/fmEA
Dw66BhLp6qwn1EuHR0SN3cgVcGVn7vJxE2Qpl0MR8qsQjw7o3EmxIDP0fCMwn7bQbkAmB9nnuXxI
Qm2XtO3GgDpG5yZeWt/7VAdSEwfi8RZ4TfCf2N/KrNLuy2goz8ZcPEDAJO1USfF7xb854B0i8qjl
g4heCA42hECtqY6q8zjSfZ9AlIIOs9crCjAEjUW9skklFlfcgze7g/YevXhAZAhz6iiQ0U0oLBaK
jhP6+yjLvtcMQHrLAGstbz4WW8Ht3rDMxLLKc9d+myK2Be/8w90O6ILyCrQoDkpqC87+Nu3bEs3N
5dnCdVd99TZa/Pm2BX5+C0cJLLjgkrDx34KuLLNM6BqVanmOrdw32eCR+O/Cap7abPS1gfiasx0n
yd1rZVtd2RRCQzq2RobGLxyVI5o/zaBVT7FW+Na4vz22VTuceQIeZyOVErZv3lcdmBU6ODWgT8M4
19swATRuqOzez0FmKTn+Vg4K6CmhQ8EAjthEn8t1tIiaLsvAHJie54HhuSXbDkAkMfVugkKQhiHn
xF4FF6eKh9BrM0qXFopL3eQcgYNtU8qaFNec+vLzwuLoYTR3umMn5yqri5faMqtHm0jLe8u5egdd
OwaecQlg0cIgagjjKED7R+d2iHZKVGwhU7WtNRkr6jJRQrsoQR8uVCcgYyTu0NoYS2JDFOyM/q9N
Yhym9JsdPVrWk+ruiuz7bXdbzhyCgQWwLae+AC2FEG8aknczCZEBTlPod8Bcy4SSliGUAAevqShb
QN9lITPa22XXDbNSAedi7qzhM1SzEhNcQ/M3e/h691iuTAlbZxziqq0ruzrnxIO0H5P1c6zMFZQn
oLoJynQ8uInZcmhk4FMDGvac5HTwHIVkXlPLRM6W+x9eA0oVhGYHCYJIDwa3SiboFHXnNoKCxo7U
6Gf3HRn93cpQ0KbAs1509iKrEW5IDaCFWjzM0ZnSQf9Yj0W+tZy4kvTPLa3YKCUBDI1kB4QBIhrO
wiUMSmqMnsK6tTbQVKgbc3Pvml+bEPako0bKAIFgerKiIB+PzeG/fV4ILBRyb6wFj+OpevfaLL27
x4lLKdrQeoND8RdjIf6ahZX3EDN3TrSHpt/HsDG3d4/gyoCwKYgBZtI6rJ3T7MBdndAb732zFUYg
RJDaAM0RbhvOaSybDdA63t9ujjxpvptGF7ke5Kkt6Ou6XEVOKIHF6aBOReXk52J6mooIiooT6t36
/T57bUZwqGkcoHll2PlZ37No3JiqjBBkuSmAkkPbDgqsuHCiUnJ9FBqTrs714KZnNP96zqFXZQCE
5THFDfBKJHY4Ej1xxSEinRpQNT9bGdfBS7RvcXe87VTLIIXzApTaYK7kTRricV40WpmnTp9iLVq0
v/ql6bfRtnJTyV1mZa6u7AjbL9FoNrkh7FDL9aq/4kTGOCozICyGk0KDtplgoBpxTx5NH3Ldt6dq
YQFUktDMQgzUQPqE143r5U5DZkwa1EJPYBLDVXkDiSLJDl+sNyxAdgnuwg8MiCteW8gdtxydbBhP
Zrdpw01ob4dakpSuDeLChLj3cNNKCpLAhIaHuRdXRj6wcKfrEVjCnktaaofOgM9T7bH7RRN0AlSP
5d09FNwKIiwyUXAcq2JvXmalOYGwxXiKHxU18wZ0199e6rVh8GsoXjYRqRZdeaM6N01szP1peu3J
Q0/PdHrrIok/LdtxcVIgRKGvlLd8LvqjCpinxBl0EBDgxBisp7xnvpm2n+YOevPgN1YUujMn81eJ
Vi1VkR24y7fbd/sW6mXgHVlKoxZQi0oclutg68i8ytI2hnHIpsnHE54/mI9V9KGfnuM29LVpT8HJ
OcYH0gadLE4vJ5tPA2bbeldGEC8uGYtwAUx6/WiXod+C0rmJso2NfrtivDcH4APWcPnTXeRk4Fm+
3l8MPQlqxCb9aL2p/UG17q1iCJ/ne++iXgOZQOhgVPi8MUC5V91zjd3bfrnuMvAXMOlBkHABSYNM
YOM4zMIIBlzwhtIr0cZN463pojdhC6hwRXbFYHuVtB9iGZswdxeW+V3nYnB0HlIjm0392KiP9fxh
CJ+c+PX26JaxCSZwT8bwuO6ciLdDsyXrykjXj3Hj9bafzpvb319xNF3FlsZpBxJC3GOvhwDSEhpW
SNnxqLFt2SF7ahiUDyQH3co8gacZtU0MgZPmCUmUSRUjio3CPCr18BAr/XMM0XrG5t3tsfDfelU4
4Qz76LN2cLeANpKY9qd1pLaaWpsAiX3tzAfL+NWiHYa6L42+yxgASRCqvm1xZXWAr9LQp4xtii4j
YWCsnYvCLQzrWMaRX+uvI5PUU1eWB7UsHaEA90y8YAgeNtd2PTIakWMTvQ797JXfakA6K+t09zgQ
bznTMdRjHYj/XXuBZcy2XWaKdezdna74hmQUK9N09XlhFKnuMhRt8flGfbVQfUlnydPDmgED3I/v
bCJgZxWO2Jq5ca1Sah1JXXo/7FSGfVhxYF7xU00X9F1ICYX5SV3a10WXkWM6nuuYgq9B27i25Oxb
GQR0TuHCpqWjo18UD3DzGe9U5UiOKpD0buln4Y+7V9lGdgCHUnWww1v8B1yEq0kvYm0cmH00tV0X
bUwZIfLKAFADweyrkO1dahBC7nMwIpTyjjl6cfCsuE229w4ATN/oFUIQgRGsxvUASOeybAQD6NGg
m6bwWXb3YXX1/UUiSHFQZSgnHFXtqf2ZlZL4tNzM0MwC+ITvY90ACd71zy/cobFbotHjkMcec+eP
7th8tPtvtkzYZumu14b43y8W2qydqAc7Oz0m4bZ8VMZtIol7ayPh5O46yF6NJePqqNtRH7IMoBO3
8LXkKzHPYe9pjSo5OJYehVIUbOCKAXKLBWVPi+ZpLTGr8DSbfkGfIvN4t0Ph+3hx06HKAl5JYaKy
atRZ07XhCYXBtD8kMlKwtd+PrApFHNRBsLEFh3UGTFJpxOFJGYrAasfHFMSSkrWQ2BCdtgBHTthA
0O40oZ92UHeuLfPbpQUg03Gfd2wLuxpp8bU7uXniKoWrOcd2A+x1K/NWHv2vj+3rz3Nnu/BWQ4+L
CEUR5zil20EffSNXfaP72Bq2Tw3ND++/7sEeshEDsrB8JwrDacO4Yr0eu6BcdnakdXeSOM7//WI8
F98XxkPcOWuKimI8M+RyNrT7oN5/3l0PQTiPrCnLDS2FCZ3slNar9Ifb+4L/e3EInJaaE5EZZHGe
0nlswtlOlaM+j5AcQN5ZHpzwMNCPLg3vznBRJ7qwpV8v/xinWT1OsOU0AarCbiFDC6y4LxAsOp7x
cXnEs6OQHFC7t91KsejR+ZyAnl+N7uZGRM75flsDlHOF3lMNTeid2C09No+l6W5nY9jeXo6VHXJl
gI/wYofUAFU0NW3oUUvSfdjZj9CMsfJNrW+I3h6o4exu21vx4Ct7wg4hyphlJMWAMkv9EaXdIY7y
w5RlP2+bWVsYE5gDDdPH+eeEjdKNrKjjHMNKslewbxBJ6Xb189Ahwb0GnrwgiE5yMwZWoKJQTvha
oPm+uPvZD+sOcBGYlyBWiqxKcKwh1hpGnIIe6x5AqR3T785qTdxnVUBWUe1clr5is5s60rjW0ag3
veZn2eb2/K8tM25KvOAMrvtFnbMvgTsIK2Ies7D4mJrZs250+5C59z768yvZhRlxg0d1OXS4HoJn
Z6P+rcqaErmXCLHq6vNCAcMCyTgYDl3zWICSkcWpP9uJH1o4qGQEgqvzBb4HRCsHD6QiL1ULtqik
TBILPYnzdzV1PzRoDGqTZH97Wdb81iGoq3KhCaAyhODeV21ng+uaHLW+9ZtyN2T2nyy8iwoXf5jh
QKrreALeirgCvRIca54hysPAJbqdZEFkdRgXRoRhmGqemUMPI+BjxtPMax7f+/7G/erCgHCrrJLC
ScMQBropRzdF4v1BonBlQMje1KZE8wafJjCJbdwPtnv/fYbzj4GXmr9Oo2orxFm1zBIzorZxNMr5
YYiV7VxJbt4rLntlQVhp3ew7ygWUjlR5m5ptnR3udyUEVwNRCjR9GmBEgiuVWaWrbUyOIR0fFIgJ
lCPz9H5395aA2oKJJgrgGMFBJviS3sSc05uSYxU9my/Qmrv/86iAQtIBjFx4bRAe33LS0LHXC3Ic
ks/Oi2K8/cHnASFEHYeDh8VzIiq1shg6+BHKxca3ePp++/MrAdDWAO10OVzIXWA8Q8PNs7lSlCP5
Rqze1zLiV9bkl67sWX3ZNAuQmK7huOYU/MBvCfNUanY2z1anHNV43qrDtiieVPYxHvexlvq2sVFR
EHdKyfGx4sLvrOkoUrsQELEFo7NeqwpLZ/c4hG+MWFuzqg5ZePdFEIAx5G7/Z0Q4ykNDhfQaN1JY
L+UuuxsaC65gTBwQkZyTfeG/k6Eq0Qy23aOdQguvqz+kkbpt+vwDCF0lV2a+FYTjENgHQHkAsbHR
pi1slXSo0znuqHuc0S9vu98JCWj2YHxONBkgfmVhuDuDWUmz8Don8iupJG5rHC5I3PtpX+MepdVo
Y2v0/W33Xp4jYCcmnAQUDJfoWBOCJEjBo9qkU3uKSOMFgyrT7Fz7vqlBPRvIFyATRZTvqFjWXPZ5
eyqMH/neqv6+/+dz7VGEd8h0g/X6OkB2UMUZx8JpTu74yYl8rfyP3xcCMK3m0qgbfD90fPt8t/Sr
SyAUw+cdvx93J+H8GNx5nEfqhudJfaitXXP3EQ7OfUw9qgsciCrOvZtTIJrsuD71B5vkW7eWES4t
F/c9PUeWbmqoqopP+Yo+UZS7c3YCwt6Ntiq9u2J4/X0ht23VkFDTyhgoe9IPuRcXTGJguckw8yBU
QLkO1W1dfJ5zUi2cnaKtTqVb/dV2k+/2vFfA/HbbS5dnCAI6D1DASeIJRYQCR+giUIs+a07N8DU1
DX8CBpgCMJAz2YPTckXejw5igx3OBQKM//3iLuvWdTRYVYvt3O+Z6zEZI6Ls+0K4iJteiY0W3zfC
zWh78Y/bEyX7vLAhRsuBWOPQtCcFb8DWN6h4eXcbAGDRBNDBQql+odVFhqZi1FHbUw7i8PpBgzL9
/QZweKOx531HiG8lZdGb8Tw12SnJv7Tb4m5dVmQg2G14ikUPA5ftvV7fmTgTyasqOXXOpoHaguQ0
WNkPV58X5j8OFdgv8flNZn1jD0X39e7Zufq+cHxmeWNQZcD3dRDB/FU50e7299d+v+Ui0SBcFAvF
5+vpmSZNn2clTU5ZtDWnvUa3oy6pPy6rRcCsacA+cnQt7pHCidC5uRPOapIAsnZy4tJv68hvE/Ac
OzZAQIU3yBprV/YEcKOAWSNKQRFGvBebfZnVsxMlJ3VQvSJ6qPvT7UlbGnBBNoOXY1xV8DgpokaH
hqI7VbHQ4Jq+Us9s774kXX+em78ISVOcJij04PNzMu6scfJKrYVUC5EsvWwUws7Ajm9KFBaKE/PK
ZAPxoduTxD3/OvG7HoWwM2bwGeIig89n5uRZ5mdlO3VfgPW9O3ygiooXdtyVkI3jLfR6soD9A4VF
nI2nuqw8O4u9WnIUrUwTf+NDCycqgkucUZlBZbDTx+5EfLN7zfS7M32uYIMnUCjb4kYh3rkbBWrz
fa4OJy1+LnPXj8Li/nXmlwkgNlQuiCjmxXjNqKepcadTHD+G+8i9uyrILxO/Py8klFEyhlHY4/M6
eevyE9nedqNlgEIeBoIN9GhAVA8Z8fX61tXEFIuU6gnk9cpjqWq5h1KXAxRSW0t5PsW1xiMuNI9x
oyQWguFCVcjMcO/KmTGfmPbwKdMOt4ci7oj3ryO9g0A4qnbIbq6HQrRpmJOKzScnn5wXENdXgaZk
zZ4wFSLOWUqZf9vgcjgYigOeFf6+DtiOMHedY8/o04iHIPpSOtuQSW7Cy/Fcf144OyIg55OkxueN
CVJS7RfdRMPxLpI9/shGIUxbqka1Flow05t+5XizK/Ew2ff53y/CLS4codvE+H7h4hl8emoyya1C
dGFkloDuYu8BhYzuOfHVVaO4Xffj0AcaO2nuxlGxyV/vXulLE2IlJDQiJa1R3gw03auZH0mynJUp
4qoRaLdx+TYUezES1+hYauR90Kl7p3h2ZU+ua98HjgGPFhwoAFTn9RJ0Sq2VbRz1ASqcYIpLvPun
BwiN9x4/A7tBE1IQHVRKjgGRgIA3FcboBc7/vj3/PA27POywxHjWwWUdB78JAJbgo23cN7EF+ERg
VQ8KRReoR50HnHWpcrptaGWm0EXIeeiQzXK9ouuZAjA4w46mbRATj4YbTZJ6yD7P/36xF1Lbgapa
hc8P2ZsyfDPvJUV4n6eLn8+3yuX3p7gvhgHfV9WvWh0kwe3ZWYlIgDegJosKOO9eFrJlhViNM6VF
F4C45Rurmp09KJ7S2TtoEEjyjpVNfWVKOPZyIzfwmJB3Qcx2Wv8jy7ZlF0psyIYjuG1p9SUhI4aj
RRuabJRs6zJPiSWbW8zP39fk96SJsQMqHXGNRvkuGOvBi0vFA2uPN1uNn8S/NPbQxrJhrW0WJHp8
odDVsOjsm0gFscawToIqtOk3zRkhCBlVqfkQZXR6GhM2PWbakMnoFxZYagyU01QAlPcPA50wnUqV
AH9R2UlQ16n5AlVzQnGaFDaIMwboutjur6GNuh3NCHuuMPWRVyjt1HijQ4adUnfQ0aPJXEDIpMl3
tWWHknNiudzwWYCfbd7yiJYV/vfLzdEbcdwyzIvLDs24bfsPxEo2dSlT6VkuOOyg6ouWFR5FxOtL
3c6OlTZJEpD2ORmjh0KpNgOoM2PwMOQBsL8SN161hwZbtKLi3RW9ytfjanp0iI5GnAQsjzxg5R/t
9E0fPylkS6sHfYgk5t7Rj0IwRtqv4k0AmTVaA4S0x81YniVRngasrdjeRsstNOVbjTxWxWBsJx1U
t61jghuSjd2BOehqzjQt3EGv5isgqerPPpuh7KVUyocClQ8vydwUYNec/bwdrFYiyNXP1K+nRUN3
FWXo7AmaKfrYmcVPBboiem8/3DazEtIhVYXDD1RfGoBGgpkkaUd30hFs9Vdb294t64VNZUMWh3ca
AwPkivn5HLcWGWu9DtqdQk9uFdz/6/H4jMYttF8s37gjXcuZ2bA6yHrfyjbW4N//fTw8IzFD7oHr
o+Cb+dDbKuvTJjDjp+TQ5X8w+ZefF04JmjRWaTT4/GSdrPyNSUorK2vLSWv48wrwHovG0imPlTZW
1CaojY2TbENbUu2VfF9862KNUsQRxfeHdGNSb5CkZSs74PLn28JGLdq4Kgcw4gRm0zxkHSQf3daf
Zvtwe42XcVVD0q3auL6jtE/enxEv4mrC6qktVasOCuswx5Y310Fs1b6bfL9t571YJgQe9HwQE5wp
BI2Y4rNwYVDCQq0tAvwaw3dax/C1gqS+W2b6LlJi16/AarXNELmeIreoNyQbe8QmUP/+QLNAfbSj
8atBp/zXPMXJCyQ7hlPJoniv9aHzwhJ73DUJDmY1HHPdG2vDlp2RywXHAamjdoZcFvV38WhIpjS3
xjnCEZnsqKfK5N+XC47MzAaSBNdrAgYg4YQLNbXPxz5LAohCbQrnqSleZ1lBZbna3AYOUECVEP/F
6N80lVlHQDIEld36FThTaX9CYuinqbK5vd7L0XAIPjoU+FsUD4DXAbw3aze1XCsJ9LTe68W50zW0
9P+6bWS5ItdGhAA1kboFiSrBYU1GPzNOZql5ty3IhiHGqJEqjTnCQtYPoOt7cV2flJUkzsqMCLkX
aZqCFCFyLzDzR9XDXD6pso7DVRMo3OBxlou4iguvTeEMhAyWw1Z286x5A17/Xf3L7claXY4LI8Jp
OoZuBUgAjAzJWxz9qKmkmrY+CLQt8C1oLNpL58S0QJOMeVL01K+hc+vg2RwuIFnzRZOaxiuOKJD/
rx0x6dctBo2r2U2C9kvSeWa6Kdh+bHfObrD95g3ksLos61+ODPV/4NSQfeN/wPhc75ZByU01dIos
6Lvhwcwm/cCyeN7U1JAs0ZohdK0DOwMIpLFIb828zG03brKgqYr+Ezqi1CcbOh2vs1bJOryWsYYD
1oBEN4HZX1LjGM6YxXmlFEE6Hrr0Iaye+/h1qiR1tqXPvcPieMjEowMEkq9nDu+t0B/O7SKo4mfN
2aUy2oW1CQPs7t/vCwGAQdiWOCW+n7BX3f3Ako9OKjnpZUMQtr/BuhH8ATChavvphdSb27uSz8D1
wYt+PhR2+A0DEVcEELp5p0ctMcYgNj3d/ArsB46uMPo+/7htZzkM3jeocrFtw+DvP9cr0c5xblsg
3QrK5BBv0/pw9+eBegVHiAaYO44UYSEancVOYzZzMHa/okN9b78VVIP4bQg5OrpY4EuCH4291adq
6PZBA/UY4624G9n+jwEwrQGkjxi5uGr0IHwlVjYEQ/NDt39kkjNkZfaxxpga9PfjbBc/X08zkBPK
hHJ2SP10D0UQiYHlRkATFC9KAFKLV1dD8NLBTkOA89kYWKnlhXXgqEea30uCgEkyQfwJnCWacJCy
C/ixDB2uic1iK2ihUIz410req5YxCfKkoOvCAwaIpvBkf+2jc5dF6JzMSWA9N+pnp8q2qVtuLe3t
tq8uwHd8HCixYTdgyvjlSbBDTdpGLLaDOgq0v8GBr5i7+lc//QCP2iEsJbWRlbWHNU7ShprnEhU1
FBGemSZY6yKwPQdl8QfLgsEAWQSoA/J3sUQ8h65TqmPRBplGvA8usyUn7soA8H28S/OaC4dFXk9X
D9WmOoraNkBXiK9vISkncV4eHIQYyGG7eMtH6gOqNjEzKVU7BrFDG5BoAO78pY1fmvLJOSufq3Te
3l781cFc2BJ8rMiVyO0obClITljsK+xeFD28C2+VgL+iGwBFO5H9yxwVk0zN3AaW+rFrjIOT9t5o
a6CAkmmqrY0Fz4vgGEOPCW8Iv16Ysc5yVEdqvD381ZJ9aO/vnypUXhC4XHSh4inz+vMhSopKmKS8
hut19pY0d5cAAKu8+L6wFKUWAQFLky4o5icl8TNbgkVecyvcnNHziCLD8umnqgwI9/VpHyTmz3L6
2kQ/qvp7pn7Lx1+WJpNrW9DW8mVHbxKQlUhIwGPGI/TFVd3qlWHGvbEL3NH1CnOrJofmdQITb6u+
kcx3s4cie6y+M+ZXkz/QTZIfQXSA0hD63W+v20qGfP1TBL8oS9ftdMXogsmuPKZ87JVvU/wtUT6m
GVfLsdpgjl70+HTb7MoRhA0Mnh9g8JFWiqTOkLMw6jyNEIa+NN+AFwOq67aBtfUEoSteoOE0HBJw
PcNjpRqKmfA4ZLdbFh9qt37o59rXzUPuxrvS+Xrb3uqALN7UA0ob3sB3bU91WJw1mtsE1LJeaoVu
xmo693dzF3HHwfUChU5ULXhkujYzjEnB9AqVHdCwKNVekbVG8H8vRlc0wSMzQ4aJOqqQGpgzuF2U
kNaBWj83EdkM06fOeSbVS8va3f0zBhizSzjageOzr4dSVCbtQl1HzTBixnY2S92LpoFBodeW0UTz
xRZGBUpXzuiAKi4STsGURa2SxOPQBQPY9r4U6dhsteitpIOx0VkoE1RYmUMO29UBRQAyC0nD9cAI
YGx2DgrEQGEAnMdQVHh09EM0g27z7hsT5g7u8N5mh+NQSKSjxI7MfuZPWuE2a1u/d6z7j3PnHRCE
ShZuHmLTbqPROI8muw1oSXEwbaJa1ibKPUpcGyCE4QdwaFDvCvmVm2TJWCrFELRhvgNnqGcn40e1
Tw795L6kdvmBGIx5aqhK3G/lPMSAHDwPvbO9iiPL0EQY9rrTBak9Hr4q5F6Cn/8h7bt65YZ1bn+R
AffyanvK7tuz01+MneYiuTfZv/4u5dzvZEY2RpicBEgeBhAtiaIocnERJxVPKKAJAKlCLb2YDdIm
1ppLxcYT+a2ke1VGyLxhb/AS1/+UcKKUSRUMga4mM/oaLeOJxYbvDF/Qtz1IZlnMbGOR+BMKSRUU
6fCCzktVblkfj0aNrEf2Sfu+vF83AOvBkZoDjwFuARQJr+pzeNm7WwOMchpH8gCf7gEhfsmtvl6l
SxGCVzJUnRt3sPenXp2CpXKPruI8oQedJJqlc+t+qcSQg8cODj2eyyu8+9AwczZol51o3FVonMhG
dNOIzcBZhmfHq+5M7UvSdGGnJzu3tZPHJibze5Ll5XcXLWr2HrEnn4Gz6dDaZsL5r0a/qkozHEo3
2XvUlMFh17cjCJmxnbxkBWFk0f9IdDqZ85JkpywvDonZBq52KJf5bnTZnQ2vHTD063u9kZSGRBh5
Tt3JUxSCJg1jQz2wHecnQlUtMDXiV/qjH/a1F+ZqPe0cmky+rnhGmLs2oKCJ8aNtTAYXhIy7qc8G
iX+w4ffggzjLoAPENHgohJtu6RqAT1CzesrzjzNFZl7dNeShiu/d6SntDZ9q6q5vv3u2DFGxvh5A
5QBb94eG116RU6SLPi2NQ8jJAtf3UrPPYDHu/XRyW5/0RlQaXShZ+43dRuQOsTs0dtzwNnW9rgs0
oc9P6FPqz93DUpMg9Y5jaoUm+zy4e1N5QvO90NDvKdj8S+2L54G32QqBVcjmQC++XP+gjYOPsiX0
h8fzEKWwYv6IFOD8WeKRoHn7vkuOieyNu3HqL8YXrsUGZLeeSgZy6puIdKXfDY1PpCTXslkIClQj
J0LAAEJOSWbt6uZdk3aRkMzDFHxKVsx2Ys0dOc1u0FZ3TD84MvTy5iRAu8k9VvgsYo1kYuCxWbQz
OY0/c3fvaZJX2+YMzoYX7G8HX9mjoGs74Uk7AgIPvk0ZF9iqYQBIjTnCBnASqBSsmrAPk2XTxFZM
csrm+8mr/d7aF+Mj/nXMY1mQkJSBM0Tm8oXFMibRjaOM1AIvS4fRx/NUMGqlpTOrdWty0r1Hi+yz
pQgceHrqC0q3JO7Kpih+BfPXDELxgihTH5EmNRtsVB0mcTgQP46PJPbr8eZcuAGSyb+CuC999jQd
kDIpzRqCTC1y66fu7vazb+NiR2wZsUFHTLWzqR0bvad/zv5A9pNE4TaXyTawHahbxPuF/3729e3U
o/jeaslJMQJqHZRn4x0tMUtZi88tvcbTFTFa7U/2VdA5OzObmpq4PGYWOh7QLD6oQa4v1OZM/opY
ZfMrrdBHG+nKpNxhtys9crNgjHdU6oHzHRWcFzRU+O9k/tyUZ2uWx3M8pTZyZJ7m9/mejvsZ3X9v
bS3Mj+m5FMEUtHXXuOXoIhOX+dPkV7JU3+Ys8MrDe8jDzeIIW0JUd1JUOyWneAkMBNCYXxZ3VnW6
viubGw/MJaJEqMFYZfZB4l4BeYG8aIKm7nbyyWF34Fa8LmPLJoMYkndPALgLoi51GL7RYMxWXZ7Q
u07L9qMMCL61Uufj89/P9rtsUfG7aF15WryPFqiWM8QcE5TfEE/WfuzPG15QLe9PhBNhNSD+RCBE
XRRx5rhJdcpp2vnOZH6lqYtGRXqg1ijIGaqjDSAmMdJDWfd+35h+Z+S7zrm1XhTKhzpjtE+HyUFI
SIwGZdQkrp0jL6fHu9bZu7nEm9xQCw8eDRwa/tJDHcflkhLChqaxiuKk0/q5juMfxOvvCpZJnjMb
msHLEx08xHnCV4ws6EWHIoG8g5j0x7slw/XIRue/n+lFtrQtio7b4pTqr8Q5ySpcZMMLam0wgLha
RP1O3vLZ29n04/VTs7UF56hS4esnNNJL5r7LT9YAV+ODYn24tSibK9G5BGECC6oS9a7hEsxdYe6m
z9cnsJFpusQqCJEQSx+XDEXb+SkrOz+fU1QI3I3Fo5J7AcL1lbanINkl/dt1sWtrcClVsMsGm5Z+
YpA6cs60sJ6PDvXN27MPiIWgKhJEdmgKt+pANLe9k/SVAus/oVlA/KylP65PY61dJirLULfBO0Og
qt24VF7FbKshzRSKiz/1tfg1TsN/EGAhCMbZdAEiEHZniSd0dMqb4qTU97GnhG45HK5LWN/4mAII
VQBIQ2gHjB+XU2DOrC/ow0xPQx9SkwZu/lj390ueBV52+2R4xMXlD3IkoMTkbFEAdm7XU3JKtGpn
pA/OYksms7EfFxKEyXjJMtNegYTquTV2tbO/vlYbwyO0yvummICmreKSSt7kcz2q6ans7qqgJjdf
wYgMgmMTtTrQKSTLL7eiNJdMU1Nan5rpnYLq7/v1r1/bqsvhhesCjT/rtKsxPMmCGMc7t6fQlkUI
1wcbJQBwtMHQY3P+Pa5uZ+YcYZ8xdruxelPNsCrrEO0tQis/9vrNl9KlHOG1bTJSF8oAOU77NtVA
1v28vljrrcbzCjF7DyE2JPrFlIdnFxS4F5K99T9s+wGp0uvDbywTFBXJcBwGTrUhKOqQO5M6oqgJ
WBf3q63O+/xVSdsDos5frwtabzqCEvDmQHoKjUU/98v9SBrizlkxxKdOeS2HfbLsbZkbsrFUaCEF
TwSYFNhbcS56ZXisRh72LWG7+nslK4SUDS9cFWZpNpXuYXil+ex+r3sJ9mFt/xDyBeoBiSfeP0iE
2JdtV+qt3tE3dPQyjLe0+OLRNzsL49uNByhn4KdxDBLOhinMwwJa3ZmsvnirlcK3bMV3nN31vd5Y
KRBaocQFFwaijJZwwEfTyOzBdMu3F9B7+wxdsP638YWzXXujqdA6Lt/MZWdOx3KSbIXs+4UzDTT/
hIAivl9nR8L2rmR5No4C0ou4dgzUgqN5q/BWa7RGxU1a0bfcfW+U1rdygMczWVOJjUmcSxFDDV3J
yrbQavqmeH71w/588xZcjC7YDWJ2blXYJX0D4cbCdp158xUE1jIwSXFMJJ6UIhpybCbsr5fRN7Rx
bfJwlhHCbO7B2fjCFhta3BNqpfTNQbu5EUjioJCFx2QihG1mi4LAPRJ8b7q599Iwcw+arBHchvU+
XyUx7Z6PlFUOkGBvxHXGnzP6pJ/MBn1DrK6Od3CxluP1Xeercvmg5V1BwQ+Dcj607hDdTAY+DGVB
odSbxRhaT+dhwg6V9auziF8aX9rlVo5b5OHR4wCgHQiD2yxeGkSPixzN5ulbq7xn3SQn4VgfkksB
/PczL2EYUmrodQM1ayO7uWum/fUFk43PdeRsfMtiSTUzHPV4OaKhqhR3tNaxy+8XLG2V5M0yeFig
pAhrIxy9Z3prD3vsAWw49xEsA765LhjbMrYmYwbk+4SwEhAxVXGzMcf4iFohFwc8N/zNyyVy0qQq
kiKxT3r7XB9tWVn++lq9GF709Ze6bs2SKNapautn11R+eU5+D8arELUQB3fMw+sbvj6ReIMh542s
NwoEYN8vZ0MbOjBtiOcTDdPvdbofy2D2JDI2lAqVRxxkj8wFnnvCBV6Au9rrrFE9kfqVsZ0hw4vI
xhdctabNHJ0qGD81TnX/qhuSHedrcGlFPDyEOTsGav3gp3H554ci508yao+nsooMNWnvWNY+g3H4
F6oDfzesvR/MPr330rcbtwalAqCqBDAFqgYSGWFrUm1U5iXVh5Pa535l+lab+qrzKRl//oMcgJOQ
GuHtIMXptcbAFFdFPXeGOu5uDIsmrM3aj65LWZ18zAIs0zp3dsHlKr7RYjY4TZFXAHCUByRFUic0
6luNF0Tw8npOfsSTxcIdiarMIdVAAn5C1+4lyIZwTr1ZogsrXeMyEJwEPQ76LaB4+FIX8tGlaLxl
AgkXH4r++On6Im2MjmpStEnlEIs1GbfbgRJMmYv5hFrzcZ80u/9peEP4eGUcx44uGH5yH7XDkN/q
hqLq9uzrRex1XsaG3Y4Yvlf2yc4yb99eDI+kBIjKeUGC8PWU1gD32vp8Gh+16jgmd9cXZ0NBL4YX
PESq2/EYOxgeDRZc98nMn7JbKcAAHcXTHqxEwE+hUENspGErGQooq0Y9ZV3sF/ezJ4OHbswBAoDc
wGnGQRCRc33F9HqaUxU1pbGfKIbPiiYYJ1msYkNN0YUTlwUATSZnbL08BJaHAALOs3oq7LBmoStD
pW9N43x8Lv/M4LJR9eqUYfxOfSmy17LaL5nEM/xD3nJh1LEXyHDxfUBwflWcA4ZyF0XExnIiybDc
KWpd7/VOp2HcjUkKW9tFaeceTHf4grtl+tnoSw5nYlIb4hOia6dMycrANIlm7kBemqKq3yW+5hLv
0OapEwCFVT6nXZr9xKvVYz4x1UnZ66AKDQdnsu/dxRn3Y6qXB8T20M1jrug3vH7tp9gGRhDQyqV/
dpjX+ZriJAFxJ+tEDL3r7wurDj2nCXtjbqzAVie3CI2yNNAoXin2+ZwoEd7Kxn6gWnpAj3ca1uqU
pr6B5PoerZ2T7zpLpyhm1jelG5lvAcrj5+o4LLu6c4B61JNA1Rg9Ll675L6h59ojCr0Uv2+Xvg5a
xXQ+E7ctD32at8eW5H3QprSL6mpefiamMT5UKeqySbEMgZtpaeAqnbpvQWEaANXVvBVungQtrTrf
LbRxj/4Dnd8D6/5DnRwwolS2eWJGvUw+2JXiYJ4r+wW9QrQfxHVZHtR0biLYfhU9Lm0QiIFtpvM+
TDnL942TfO/N2JUhHtfKiJobRBZ5BAIoIE+4hmdz1ge9R0+uIUmDQsk6v7QUf9KS91vtD5JdiCjb
nBwLgUxB6VF4mdtJk2mR4x4TPawX3/vwv0ngMz07VugJa2pQSS3qHdSglscuRv5AMou1abicBfc3
z2Sg0dtSFgtkENN35rCQFRZs7QbYWfg9j0ML1+hy/GSGYUBHWC1azHf0YvCAvh8lpmEtAl4eRCAM
CwuH1+OliHahZl+PmXkyTHCtoI9mtovtH9e3Yr1MlzKEzQa4uWlb4BJOWhZ6z2lz81WJ4XlUEVEt
0BGLVa2uURtVxRzjZDPlvgsqQOX+4fsB4+GMAujtJ95kilm1ZZ/grCbwFF39NOSSGXA9uTTPmMGZ
AEGPRpTaJBqzzNNi/QJLlt/mid8QVFzIYn+bghCsRsEs4gMrUNBoAllM48Y8EfdtYgcj/jjPX1xd
1gtsS6nQsRooBH5vrnLB9kj1aULAAzVinZ+29zkwi3n78fqurN6OnLaI9+9BORr8bBHg1BB0oWlb
ZpwWZoSLU/gVe27MO234mJNf10VtKTBQaMAnAhK4PoddpU69OkzayWg+MOV1PFwf/k/2TNx/dJ2C
K4+EDkyv8IqnOss0LR6100CZ782/STMdkDQMUnLvuT/17j5vHic1CZTO2dX1A+s/oljAb+x2t5Qn
rXye+uey+WEsaOAt8XK3dvLvl6EfwqV5WLrBNRIPM8/y12bxZ4DIRslbaWtxeUkhyiThX4FZ7VIE
tVle5FOroy75qM4Py+v1xf3zqBcXF/4hDpiNK23NSa8Oqg4fBjpvqIFTuX6p04CBBjA/UtoF+kzD
RnlyXLAmJuE47Wnt7rXsVwyqkKT6VpVHvT0qMv97PWlUoAKBD85fvK1WdRiOvbh2h9d3pOZt4MPF
kLzc1gf9cnzB5NbamOVdjvHn5vdkODtT73czvXP7USJINhFx95rYMOsJggz4IuAhJ9niX9/Azalg
nYBoAtHHiroq5UwQCSrWItOsXkFM9tbX9d3U9N9aJmPI2BLFC75gHUHOtSKyHfDajrOhskE1NT3b
fXLoWmTsO9y7up58vD6t9cnSOeX2f2UJcaIqJpaTU8hK+y8GTjM6BdeyoMrW5iBED+QXei1x1tPL
o0W8aTLjLLaixkH70L73ZY0GtyaBKhLAJnCAkGoVvIcyzdFnBPdNlJrMV2Hl63ja4fBcX6rNaQA8
x3tq4RUjIpgUhc0LgYcUeaCtVn0FzYOuC9icBr9G0PEKvV7EMKSdm11s9QumMVD04FBDkncfBoVJ
zsoa148OTgh4/leO8Op29NEFwk21osyNg4IjcgttZzRvA2oA6W4ch2BWK78rvhjup+sz3FhCXkEK
dUOwCAUzwkZ5Wp6icMNWoybBU9n3tP318TdW8GJ8Lv/ME06TntkNw/jKEBheaJIg+3xdwsbZvJDA
v+BMgpMRL0t6SJjaveZ+zYAL/JHLMOFby2SAYRW3Behr8DS5FDLGYDl2h0mNHOeFpi+yuq6tVTJQ
II4MO6pL4a1eDq8kdpMOxqhGnoG+ZOMuj10/lyUw+SCX9x2ecGdChCdcPNVKr8aYQ7aUvhJ/p3MV
OPar1uzz7Ng1km2RTEk8Om3rjJpaMWxL1rw4pf3uTs2926a767vP/YwrkxJplOcWLFPTjEkt44MR
H7LupGZPupeCm0cW79kUBTgYSiQBQwLn+OUmLbqiJUZP1Mgmv+fi86IX4cTGQ5acyppKXl9bSg03
/A8mGBWGomVDlUsH5sFSjVAtHJbqe8zdEtw42vv15duW8/dZLyieU4C/RrV7NaLJQXOyoMp3qflm
5D+vi1krwx+uR15iDw1cXdUo5kkalcQLcNS7bLpLDL8pJCUAmyKQ5oQ/APokV0TcpFaZmlqzLAAi
HhC8GckxGyS3wXqxkNBEtRxv/4WMhPiwSMBTUBvEWoCltAOt3RPl2dKjkt3aK5IHSM/l8O84s2gt
jM1CiL2cNLDQ/Vw6yTTWtox3CjTAbwnKSWCqBT3OqhxcpkoLoo4mWGiI4qnrmy0bX7/8/Ia5PQKX
nXMixc6ywIVHTdl9ubETcNqBVuFky5xR7FIE61M9JXYen5i2JO8dieOocJ13Ck6Az8WIxsPEqHRw
kYD8zS8GZdnzimPfy/WHOC3vRl0Nxkb51VpoWju7H26dPmI/IK3ki4uwg5h/KZKp8sa01KKajv54
dBHZ+98ECHZcL1ViFX2nRZP1edj3nYSjZl0XyvHmfyfw5/cz9TOp3Tb60CBA1pUPDfLH/YADZTjT
F6cZj7aLKrulPMSs/1wMTpgr6MNrOjsVLA+1TXbERK0EKdEsIWdhip7GfZeFlNSS6tW1kuEj8Trk
7AVYYzH/DLb+rLVqT4vGdOcmIchr/2GR/44vXl8JGoTOMbG1KNMOeXbXyC6Tze8HRgacuwi9rxrO
IitBkzHW8f32R7f/8PH616/PB1bHxQnBH5hc8XzYi0fntkx07k/cLcwLZvswTOlumsbwuqQtpwJF
mn/oU1CVKkYi9aGzjKRTcVHN+Z3jFTuttO5m0w0mTRn8maHE0JUx0m/O7kymYMCswu2ymUAmEmS+
4t0t5YNuNL7T/ro+t/WVglU8kyMYsjy2i5k2ixrN5SdUeVvWtyT5h0fshQzB/x61roeiQQaCEU/D
ND8NGpJiNXIusQw/vS5s4Qf7bD5cJ88OdkEGJ57HWY1UloW8eSF5dJpdZqPtwVzvFvRoQTYhLNsv
FftUq3AJ366v59a+oWEmXCe8yhHMEpyNXi0XA7QZWE8LVvkFVP9o8DvKuj5taST6zcBPQxIf/wlS
zKqzkJXCLKf0ieQvbf+kjB+69AMYG3ZqJ/Fy13zWWNNzaYIxzhsjZmyCNNRF3Vvof5GBAYKZTQD3
baep9V1jjccqq0O3bQPVXb4xRsO+SY6qoYVDsXxNWjfom0ZiHtd1GZffJRrxuU761OB77ZDK97xf
RnxHHAR9Bl+lx5R4vqrlu1hWybi5w3/XXnSRU1fPsrjBydTNOaxT85M9KWGddbskl/WulIkSDmcP
QKxNCQ5OP+/L6bWewqo5GrJisM3L8Gx/RVbBqZyXBk2A1ChG075cY/vYpn5dVI9aG/tzgpq9BPS1
2XyySrrvafnaMft+blAjniMPmSA3iFKIPCWhkVA/z1kbNEVyvH6utsIHaIkOvxds3CgrFikWp6z2
utzjKk/vqwrtEZW9Zt4N7ePcoo60iB/TBkm7svEZUqDXZW/dY+ei+aPpzKa4ZMhsqL8atd2O3OfK
7vrwm4cZ7EF/grRAzQim3ka+VsFLCCaL/vbwPimKwc9yZPT7bwZ7T1MZNmRDHu9WBRIUpDmBTeBa
dzYdQkavU7wcb+R4R6q9+rtmh9nYW9qHRAYy5JZBeLniHclJ1AwwPYFQ6FJUSonq2WmBlbPn3627
+DlYG0o3O7mxCorXEQntLN8zZd5fX9KNWw1yMT1YCKT1xDaXqKBJ27hI1WhMDnYeWmlgyJqfbyjF
hQjhbCKONlqDiakpUxlozWcg625XuwsJwrWZqWPrkAL75IB3A7wJYB4Z/0cRwm1JS2Wa9BkiYvLW
dffZzShZtM/kbYeg1ThAjogT0pMkoUVOEU7I9XBcdsDEhLfvNKiWAADl5Zer9GQ/WulAPGOJysb8
RiYaAh34q5Qi9LYUytVQvYygNbrriCHEvE3zviDOEinevWcfGiXzFxT9XZ/LhrkHzdJfIcJuKCWs
MHJkS+Q6ta9U6PaBBtnaI8kkBkc2Gf77mQGg5VTmHjExGXOXdoFXoIZRImIjjsQ7rCAFCoQ0T4Ne
imCIx1e96S1Rot3N7B4u1/hpsm4Oh4BOFnBNhK15/n4VDml7O3VGdYlm7dC2ByBVAO25viVb/iT4
asF87ADKCJpGYa1y1ehwHc1zlOv6MVYTPyPDywC0zpg7u7EC3lzTD0U3/O6N7sHJzWBsi6A3ZFu2
YW3wGUhbIyQHelgRqaB6o+KajTFHdpBTEoDAKrg+0Q3duxAg6F6qmSMgx84cmcAg011tfu+o6hft
rcRoUG9gB1FagoJNZOKF5Yy7pB6RmAEZNkjRfI9IrMGWlwD6XLw5TbCX85LWS71DXrEHbZYyw5UZ
wUWZHxujCCrngRjKHqWu/qw92zH1W+tVdX7cvoKocQVIAvl43KuCyg+xThC0UI2os/e9+8OpUwQA
94Yko7txsJBEQboJ3QWQQRN5NEYgF5eGaEaU08eib8N2zkCp8LusvABJtH+YEScCAlmajSiP4Pfr
ICY15sEwI3d6WeJ3e3ihGtBhuQwxsaV7QHkCBgKQwUacoNXNlFIGOXm3M637rvKNwUcxh0THtw7R
mRwRFNvNOnVGFFBFk/vsZI0/3MwyDu0+FyB4csg9AC5jQIBK7lFhS2UQ/jWlDhcAmi6OGjYBLRE8
0WxKQVFVqWZU6VQ9dNbQ+rU2ZD4SoMWjkSBOFC9dc2js6l3vJs3H07EOOqSWfS8dZaFiflYF5w7H
WMMx5q3OkAK9PGuFFRtVqkxWVPWPDdj0y0etlzzxtkXgzuU5XJR2C1Zp6PsESejaiuyufqdm8uh6
FRhDrd11Rd9UDGBp/0+MYJUmkqRLr0JMZoKA0p1C9g/xTKzVXwn8CJxduUXm9pltV1ZE0YZ4x/S3
6xPYcOlBIsbZjpDnXD+OMm1Js7LWzMjuQyt+MDM4KfucPKDVoxRdsbknZ7IEHZw7hqsCl1RUDrpP
9cCtgXOVhYw2d+RMiKBbw9DOefdHSB/8Um9HZ+MYodLDAl8TnFPRcbBz5DrHLIXBwV4blfKoO/Pd
9R3ZtGlnIoQJOJOulkqT4aSmlfuA2tousBVww3ZodubXZsn2t8tzgNywAXHG7acKtw/gO509qCXk
9WaI/nC+YQ4BOhGG3e3YfyyYhhZxPI8LJnnByDlzzRSvrs1IaY51fjxen8fWxuNqw02Atw8oe4Wj
SAybFoWWwIRSX3kvZGREW8p7PrxwDstqsOeMb8to7iyCVuCPrilBjW28eeEs/p2BcD7cpIjRrA0z
SMoD8PJViQzBsVR2KMyufCbrpSebkKBnINovEjQZAgSpdhEBf540DTivw/VN4YOIlh4NIQwH7E1/
2uhdWi8Q65h9aeRmlJG3UUH3UpQGJ9Z33fhUu68EZuC6uK2zg+QdAJR4wXPW/UtxqPdvPdAQmQAi
6IDgf7JHJcymHH0Qd9cF8YHW8/orSFi8GITLtNEhaEYt3n2Xs5chBdcSSemnAtGM0G0Mma+zqd+g
AAD3nsb/Cue08rqpJoyYEWOvbrrLBonPtj2+iTcqgh8o8hJOZ0UY7361mJGVHmrqe5Nkybb0DWRe
sAA613HxfAI30Li0rvXImPZDuUdKglDJs25r+89FCGeUptNEUQKkRyl41ZeQ6fdViroIiZJtLRQY
HzRwGqDfL5Jsl0o2LAkIX0EQHJG+af1MM5bA6xsZRmxLwzj1FHhj4Lfh/XYpRc1qw2BdBo44zdhl
i33nUS80ZgVvxLTdG87NHbdxmyHgxXuCgTRj1b5pihPFrjQkxdBUMv08yt5Xm1tj2MAIoWwBKATh
ZOpt6y2zRtDJcU7iT07BjF1btUXmW7OpBJ41Wf9wHeCJj+gh6HdASC/s0rQolWYanY4igEenfrZk
x3FTnTkmDVzKqIu1uJac+WUtyo/KvlD1iGpF2KRgJ/ql5TIbvblqgFXiEaUChygGQ1oHPP7lZGPV
astXFzs0YnVvkhejk7jLW4IQ8kSIHHQsKGwQZtONtje7GXZ/GDUaEIt81Ce983UNUCuDaH1wu/k8
FydsTm9Zdl6AKj4arK9gj6MFWtfuy/Gj4X25LmhrlzgfLY8ZcDdXMGoaHgHE8BQkkocvzvQtXvat
jMFte+n+itAvFaHRgeBYRohw2rvM29XLndndabJWx1u+wflEBHOglZ2bFxVWDPjqhe2Th7T2J+eQ
xb7xO47D66u2KQxKjd6lyI4j/Ho5pbpW9N5QcFiLpp/vVJtab7naOXggFNqdxTzkSppmskPENXP0
C4/BIn/9AzbXFCQZ8ByQEAXhyuUHNK5L4tQt9EhLhqemJd9ZFyM/g6idP8YyZdzUkTNh/GPOTnLS
AKk7KxSWr921P8v8KCWy5KdH9BZ48TRufgSBUUl4KaGw6FJ53LaO1inLnu1K8mTYnsHf8YUZUKKj
c5ya6xHCWn6n/2zL4/wPhWFw2//KEHSimPOl80bI6OKFBcxaPkPzdXTdHj9f33vZZATXahySIdds
nCeAcA4I0/qmMoaZrAOmbEv4ETjb9CZlOatNSIF9z/y2c45x6f6LUeUtPREA89bdo4txNuoR5TFQ
rDB5UtSgfWIyJovN1TqTIayWg5pJRUFHQSBlvqVs32vHYfz9DxsCthJU2vC/YkqMemVCtApLpdP7
Mv5amZmvTrHEqdqcx5kQwYrWvU613ogxD+tFbT0/Zzszk3H8bm76mRDBiOZDkxWGBSG68soZM26P
DhgcwAECfh7UQr+VS6WKOzS5YJOFQG6FSPH7pMqcjvUEQO4HskV0VsBdBs7aSwGLqiOtryCGy8D4
bvtlfzPdGOeiBjQKrPJ/ePKEYxFrM2sVYuERkKs7l4FUfpE8ctemHflcFIWBXQX8K5pI79MwtrQ9
QyDSqOfkMZm0jyiGB/aKVievlVVwc6N0aXgR8kR6HPxpiNasuh4m8URsMhRm1PThQr6iaR3q9dXk
G6hSrp+RrY3BSYYMlJ0iWMfV+8ycdC1oJLK2N6P4CQiHuJQY+O3hUavBO8Pg5SEoLut1tKLP8TZT
ycNY+Fn39g+fz9NuCNBg91dNQcoxtpQM5UjdHNDx0OvR9fHXpxvrgpQeEiu8ZlZksUsdytzcS62o
cZCFOmY2MJASA7KxRGBz5c0XEMwEtknQXKsCrLYBoDfSCqZ9qDNv+qaw1Dxen8ifZ5egUfCOwVPJ
i3fgmAhivBJoy76ftUhBm68eUXRQPb0z5sAv+dRYpu+y4tBm9x17mcHytdQ/6SA5QFsTBTCS54tQ
QYQuEJeqBsaXOrFMRY32sakeqkw/XJ/ixgHlvVr/b3wxEbZUSzKoeqohNzrvk67bsTL19VbZxfHN
EQdEL4FTBe4OJX2ILlzOxKqXVqlK3F1mN++e0XFld30mGyulo9MRrl8DtAhwZC/H18wyr7KJGJHi
fh2jQQbY2xwehx4qjeT6CqQKbotCMwFfiVxge6dP5u0eF1K2f8dfJZ0SWjp26xqA6v2eq0cg9HyP
STZ7aw64UHjPKXAbguTpcolaq8xQ4TQZEcGZzL51puwFuz75SDUi/YzgAuwKjv+lALVnRt/X+Rgp
dF8AiJL5WRLeus0QgXg8SNrR9gUMjZcikjSmY22Cr4LmH+M0D7pe4gCtTwQEYIXATAW4yKplkjNY
qNNzlDEyaLXHJRU0Vdgpe+pKzoNMDv/97BKpgVvXCIOcBG58q4QG2I9i61hIK+o2NwXsEQAFINa3
KjTvNb0AyZ4+on6mDNte/TEOjm/YMgJnmRiufGfz0RGtnK1cG6OyN/dGS+5oXX13Dfp+0/6DKwwa
DKwQkCE8RCIGSfI4T7rZmpNXdPxhMTKXsjpHYV/+IwBcM7zKHOZKTPqACDcGSXuXvOZx71fq4oP/
PqgdMHdbkuMoohD+IwreCswJbAriZJdL5lUxm3FikldQqhy9nB1YGj/USJQhROQruRp2xQRInPlO
+uIppqrkbhF2bCVesJh4eg0Zy1jyas/u18XSP1lpf5hGWZhexN/+kYMkGhjygMmE4RHAFhpcsna2
BuVltOHGJiA/BQcfOSa991FvhshunXDo5jubaUGiWLcds/8IBxU0CDjh8awiqyRfXCtz6viFOXSf
0/e6Jzs6v+eLBLGypTYoiEaKG7XWuKsF25rB9A1qscQvTYlODN1H8MP5g3Myyy+36z9kcLQiWEUR
Xb/UmXqmdWejyuclpjuDPJH6NvvK1wv5AF7Shw4WnGX3cnyciAwMGF78MhQn0AAUp+ufv6XzGB+g
d5hX1O6L8JdMWTy3jDPlpbczHRoxGkGpGMn9ghqNp8EgY6h2heujBXF3BDxMC8uJuUfYNlkJgHAZ
/meiIHPhVIe8vFA4fNMC3oZSJ9DKLnSeLFkd8x/M6pnv+J/xORcWUiA8yCooRGW2k8EMI36Z+7Te
6Zm9BJXlIVVRgkQppxr9Mk9lGepl4x5QlAwipTHOD3WmWv5cxenPXiXpnpGkDpyuAc+RNtADaJC+
um3ihkSLgcQlZPaLSkHvyHr4nXnWQzZavwYymE9Lpw/hmGeonrbmyb++hxt2A/hqCw0FOWPWqr+5
2Whllqtu/KKg00CcGbuEOpFaVhLve3ODYIZdj3MgrVxfeBn64vTQFMON/YrmQSMRIALa//8W/VeC
6PxOSU0nqqTKSxxPYUkQczT1KqgM57VYrMDty4ehU/xWL0OyaAfTGV5Hy32YJ++Y2OWdbQ0BZxp3
2fSEvP2OFNlRK2QEuZuLDQoonkwBJ5lY3KVZTZMnmgs1rZ9sN0TSxm9mSeiK+0wrVUXMygO/EQpG
RTpO2lrTXKua8jIPp1j9WFIa6mrjLx46cc0SA+BuyOKNOGwgPjkUV/DfbGJOcENp8prV2NXmh+La
YUoOQ3aYFT2w+9ve0n+2GDWkLk44Sm3h2V2as3womw4PbeWFzf+PtCtbbhxHtl/ECO7LK7V6lSm7
ytV+YVTXQhIkSIA7+fX3wB23R4J4hauaiKl5cTRTABKJXE6efCaA+f28fhUWVchAzz1gbxhGiujg
/PuNn1VNbw7aYRgd40GLXX2VOlazIgzkcGRGpyVtA5Slqpo8xp7f7uzZK9ZJG38DjjRZz50Vbyio
LV4BN4x/jIVnrBi1e2T7tRZV0957sGuevF7/1Us6ZaD4g0BAYG9lHlE+dK45FNiU1v+SuOhnNJHA
ilX9CgsvIgZh/CtFpu9Glj3PWeZoB92AYq3IRzc8EKLAOS4KAbUhJiWAEPWC16r1He6OZQkj0TjB
WpvAfddmGLiNMTjGxue1Cuu4dFVQ0IZRRzFYQJbPz3vGlEswllTaQXNJyOYUI/F+F/lzyzE1XVdc
lWVZAE1YYl402D/PZVlWSoOmwtq0FFXaLgkN2q2r2cVbAMr7XlWDXrqZgFb+K078/cSBLzDAmTkF
ljYTJ0yMXTC1oRd8RXooq82wLlfXlXBRHLD+6CgSFU8ZgWANRkAa1mgHMB7yFBYU86vCne2A0lYF
/l/YSHg1HiIHhA0Cpnq+Mqfr05ob8M26dABNUfbRx9Zu0LJN3WRAP8wKc7rwcJ2KkxW/HjJapf6I
l38OQdrY3Th+U9i0s+9LOlh4DfUmF9+fK/hJIVXlnWU2qH8EIHwPUAHwkbyVfcBWoNnLDgto7J+m
t06qcN45PZyTDcx0mofZgKdvcDc6DV5Nwj902ocOSsnw+r6Ow/DIGQMIPlPc9QWNwcLR3QU7C25q
T+z7iYK602jqWQWPao63PUauFvxeA1o1T9P9mFAgGFXpjEW9OREo7YMxkT5HqiA++Fr/5OTBfVli
3QE8q2laz5qhuBFyuvGffQeDExjjAQBHDuJ8gYACxmU+D9j33kHHftk9WXO51ZsPt3itQr6ypgF0
dP2ezfYOVUCCWEo15Gtxj0HjhhQLuAJhdM5/wqS1KSjGRRiDYrOtPXcjuJm3bnsIgveiVLxDYj2S
32GCMBZHCZyQfxGb1QwdDLmIzYBIXNuFs/GNx2T8KWpOMewA9VexqwjTPqfmXMgUXAmYzCcS1NIC
jd7Xp66q40PqHqsxD5lrrDOQMs02YNBt5I3f/GmngecR/+2m74KwxwBaNmWrxqhWWtmscpqEVYoY
b37KPX0dYOxxbdjPmHq8q8Z9i9ZWOlurRpA9xHttMFfEfvD4Q6ZPeCvSUGsxUoSGerzznWcyaWEy
PGfZdyfeOzlGN3/XgvfJuZv5XToO6+sW97PdV1471AsmF1NIsQGSPjfpgGCjz+JDMn40/YZOB/An
hF46h8b8w53KsDP2ptu/aM5zCRxdlafIQEwbE2y1bNBDFxWuFlyk13/VJ/3+xa/CT0I1BQQ1CDzP
VS62i8k1qBEc3ORpNNv12L0H8PhzA/2h3NpMs4Z2jC2bHyr2YZl4k6YutPlfmj6vHAfjU8jfScNX
dsYAlYj61l/bGBfaTNup/R2Tx6Cy1zFX5TQ+x7Ve/mj4sNBasH7Lbnkbc68jxMGEe/yakjBQxaCP
I/ldDvPaNO614Wtptwj43lv2VFFvk1ubvqWhme4sfUttgqHgVtjQD8ctAal4MLRiV9TPs/fG+l1v
H5oqaoKvg72fx4++Le7c8ifl43rO/D1LFS6y3C0gzA5ifZA2iqYKEIlIZsf357JNm9g+OC2m/KbP
WnNP84epjhyoPGFfW/7Lzu7KZHvzDOZP0TDpAAij/88D59P52aOSNtR9AmytG7907IlF13VrwdEF
WyJcc/CjIDUjK7zd5H3aMe4cwPL3FIygP3aR4ZpvJKn5ZxWWWIBI5V10/XkN6lSM184BLKHrNn5s
Da4IuRdcCizkPxKkp28EI3XfNB2q5cALO5guaL1f36klAeDHR/slpKADQTYNtluOI5BaBzTbhqHX
FH+wAB9tiTgIxAQX6TGrRDGyQV73QEHuvKc//uDXn3xd2p66bgKra/F1xt9K89lvVPOaFp5FTIFC
wk201eG+SNsTdJPVJyV3D6y3n+yxO5DR/wJMyRsx4/XkJfvRaVRjRZaUF6kPYEIxUxDURNb53UBr
wGD0BMrbkwaPYuPVr1U/JpsS06kUp3MhChdfjHbEi4+XH+jDc1HERRIk410R6dZ9XQJIvZ07BVpX
JcI8F2FiTmzfY05NlJZTf9eZaLSuMbvmUJm+qonmwm3DapC+FPkFMMhhOsO5qDmpSpKkEKUPyZoP
7U4nxAsDt0rRlGb97AC4v65+F0GoEAiWKozUQhMzhpKdCzQG7lhxwHLU1d5T995Iv9e4QJkqX7W0
LgA2MCkAT87lDE6MmDFp1wV55E5BvW1TumV+8+Cz4QfCtr3Ter+vL2vpyCzMtEDWHMmnC5gDn60h
iQM3B07ABS1mmr81iX1gpqoTYlEOBkEiNkP7FhCI59tXmBTR9jznEVr5AM6Cw/mDtwr7dnGBcUTA
UvwrQ1I/kqCNh8R6HiFC/Gnbyftsufd50Eep1/4wk+oZtNaO4lYty7QxbRQ6Af4rWQ9R95iq0c7x
jqL5Mn11BwaS/g8UQuz+AZM9FOKWt/FfcTJNk1ZMPVrgrBzErCCBQmyo9xyDZ/9AKUCcCIcdtgnb
KZT0JAhDW0eSd0VdRIWZr8rRi5wpiOZBlfZculLAdQBFgucIOCtp7wZ/ig2LMBblDUYp2MnsvBOe
7vruLYthcq8r+qIwDwO7ge9Hv5dcu5mcMimQHqiiqa7XlY3SVJXdBQMNJ00FXFkSJVplwdWG0fOo
4pxvX2EzK+tow6KugTUavk4VuEznHwgVri9pSfcEnYag6TRQy5aOiTpVl1uWVkW8SIytlgti7NnB
4Gzjp2uSV3itj3prt4qNvPAicMvQxoB3EqVm9HxKhjDVSKN7BFJb89HQHgNFAkD1ebG5J7rH8qwr
M56wiIcDWXuqX790gU5/vbRnLqkazazw6/2PiiNu68eVqyi5qlYgju1kBcSpi84VK5izjdYou75V
n5dvDbFrWqPRCwxae+0ZjAPXlUr852dBD44X+Fa0CyFqF1Rt579eH4y0RzMJi1pt3lX0fhy2jH4j
1bEc946545NK4MJtwYOH6AQNZfDeZQRkB+b6siN1GZU6bx4wX0B79PIaLCeVqa2TCWQh1xe4KE90
TeOhQL1atjpjPVcx70bIC7bkFeXPX6Wql+wz5pA2Ee8QfBO0kqAvUt5EZzIyVwMpYkRdUJ4AQka0
1YA7tQriFQg9XupU25BqWGlF8KWl2qZ2skMBaEW6mpp84C+mg6ohywwSwkx3b9U8jw+dn+YJeHIS
9oojNMBB7xfWHeSMocvQTcp6qj8yy8nWjLv6hpVZHbr4T+7i0h5Ct+myhyQl8Wqsh/yl4W4StokV
e3dd3JP3sk5xzNXKTex1gYSpO8+bEqmTPkQzfoH4Own2qa7Pj4jktLuRWfEa50MOoHQpja01WEhc
A7WBQa1BTEKT04/B74yDzo0Pv4r/Ypk2NZj60rbPSZbrm0HzzASgi6YHX6Vnl6FF/N+GBcSdpekm
QFGJa2wQ8b+5rMmPBbNJpBtpUKyJmyFvNKf1HTGsKUyNxLhHF378PchNsw+7BIOatTwzV4VdOve0
8MTMZqMODczjeabjZK2HKh+ea0o97MtQK3Rr4W6ifwg1F5HDBLxIvvpePxYWAis8mN3jL9oYiqzz
gu6i1R9IRRTuAbqV2X+d1sc8H8emUWJXYTZ/GPlTNtz32MDrd2TBSiJDicuPqjk8ADkUIsPc1XGb
lVExYQ5D/shqH/ANBWpjYbMEYAns8mK/0K9+bmlSwwI5M6tpRNO7+NWbVFnAS0MmAJVorxR8mRdV
o2py5sbgWhF5yZchR1cNszbXd2lpASDPAlcF8gGXiQ00PuuZlpZllPGV0311VWVUxffl0jWj2UTj
Ht+3g02wQe7xv/r5cidVEuSxo0/4vPdgIWBXEVSIh0KygWg+Q58wOvWQ+ZFtYDMVSZ3mrIhmt1s1
rLuzrAN8c5i6O12Jf1vaqlNh0sXzh8KheVAVgLg++DAnpiKLvXTxBBAN+QGgz5HkONdVO6ej6wNK
ELXJpsqbsCNVSI11tb1+JAv3DkMcMGIUzjcgqHKM3qethbIPxZWYk7VllAe7dvbxaH78iRiAc4Bu
B/2bfDRwELnm2BmNUquLUGQIh8HcM0fFvLbgSghaH0ToUAIwSEt+cBLMDRWTM6NJG0Iz6DbuQDa2
8YQOBJeA0aofwljVMLygCOKI4OMjXwtKTMk7InYJnTOqOkpfNFqiI7W6/dKjGQSkO6BgwsV3JE2g
Hql9r6p4ZDEk6kJHVS9ZuDaO6I8TVHm4NDJNWlYFVp63Joscc02Px/FrPa5VPSEL2gxEPSqlGDUK
6yV3tXC7MwpSxCwCbe5rzzaYT3gYOs0P5xuZ8fCGIA0oaHmh1fh/ORTySsPmBOMJo5GyVYd/iuTv
0nELinpBqILxonKpfmpwRCVGx0RTWqym9TiptmpRAKaxYnwjPGIk6s4vvq7BwjtjWkcoBPF1gX/X
r+LS9/GeI1CE+cK7LudFjCrwBlpjgzxz37Xp1jLurktYOuxTCdIz23rcqP2kRzgCRs7EM9dwmjZa
/zcGAF0XtLQUEI6gMQ4ncolBTrN5qqfR5lHynaf7QEW/tvh5+O2oxQCSAbfk/CSA1k70yXU5WrG+
Tnxlevmf/P4TAdJRkyFnXWpBgE13hr6Ln2/eHtRbkSfCPFx0S8kJCLvj1Ha5xqImq39bDbx6s7zd
5YHnj/lOogwC+yEpE8gYZsCUBhZZHdDMQLopdmhBlc6+L6lSY+hd2hb4/pA2d7k2fEHyZuvG2R7p
PcVLuHDaZ6KktwNECUgOpRA1oSEHYyG/XD+MhYf27PNC/EmMXnWzWdUaLoWHmVZ+GKMspWLHWFwB
WmB0UEkhwy+ft5bVNG2ToIpst0KZHZAeLZhuHNQk7CtynsCfotvGR9whPXfU67TKjSuciM03c9Og
38Pedi3dxEw1cGJxPQLcDc1CGVHONhmjlwLN67OI5I/zvssVoc3iiZx8Xrp9rs4x9Np18fkmv/P0
TWNsBjQYXD921Rqk7TJc2o9IgrOopFu/2A77/+rzcickooGBF8RjkVuuQEOtqYAbS/cPuRILNGse
MhdyXtaMW5anFVSKl332PDbmLy2Ls5c2T/Q72xpmxeMqtlzy4OF/oD0VlQ/A7mQNrpqpHy1EmqBZ
Lo2nufXSlQnC4JBOnbcy8Fit4zzzPworM1U4tQVtQI8RWtbwrqMWJ5erG5qXhI68jCabrooWU6H2
CQBy149rSQgMcgBWAgCggE87NwIFDYq6y6oyyutflH3Ew3PM3q+LWNhCgB3+I0JSOD83CvwRIlj2
3bWyuyLY+XGwGoMNNZNtl95cwxRQd5B+WADdYx60jPJN6eyXJmYUR71WhO1sr2zQf2m0X9f9gaU/
NHL7hYI64knGwy/gt9L6JnvSLBclCUFxj6aFtTf9gb+Nqj4mjqJNC5M05ZBIi/3BBYt+FTnxNtF+
Dd7tb+bZ96U3jTA7b8uxgpnOrdAcf+Xz+roKLNgcqDEa5tAzIjpkhBaePDVdS8yq0zUSedaqxi6p
3JYlLRaZTLSLIF8L7+L8+0inGYAszSTKg1Xc32nahlsKu6YSIfkVdRKXepCMJBoGvsFYsMjo+CHj
3u76Ti2JgSsMch/UIpF8kjy8jLmZ7qGmIYLsANa53VHVJB2VCOnKp11gjgEmVUdFP7MdZmY1ANkR
cJ83lq44d5Uo6WrwuCDOyKc8wrm9eEP67I53c3+8vmULLwKQXkDzf9aa0HV7fvi894O57pFWacoN
sfazG+r1Kv77upAlDT4VIp0LGxEOJ4GZR5Mb/Jy1BvO3jUFx9ksywKkMJimRCYSTf74Qc5wxSMUg
RWQ6IXrxqGq0rLRRAtKBWSBAuyLf4esXmRWjBJ3QzLouIuIiZuBPpyFxpnVT3z4hRpQzUV5ANQOW
WO4txPjE1m09q40cd1c6L32wd5M29PO3Ifk+kW/Xj0ZSss9lIacOAhqQ8WHfxN9PjEvjtDmwJVob
8XmfelGR761GUc5aFCGa3lBpFFomnQwcA7PoeN5FKbFDph8F76/PNn+wDnS8Cb9GQGMlK4ziRJXr
tt1GABjb4xo4Tce/7T5+bpVoqYNHjuwafNjzrdJTFGQ0Gy2yBXtrUS8p9YOt4sNc0jIfDjk4VRzR
/iLJIDUSK7BrAwKk/N5j9nNQOVvW12vm+HfXd0xcuhPn7HM5Ak8HXkRQEF34ghkwtcDcF2Pkz13o
0bsh2ziBubaGNySowuuyllTgVJZkNeM6aAeMbhgje/ji+1/rCv1J2dt1GctbJ5QMbzwmUUiajFSx
OQJwOUTArRrZdiT3bF75Kr9SJUX8/eS+OEZSGqSFFFsbd0bSf07s8sxnvbmtjP3P8UDPkJRCL8LF
sOUh6YK0tpoxApFgOIPqqpgUFnPxUE4kSIfijCzISVCPUW39GKv7mGD0jgplJXdyfi4D6FdEr8i6
IFso7VcZt7VfTOUYxeS90r5S837O3Y0diDG9gKZX5Uoz72vzse64YnnLogVNMuh9QAJykcxI/JT0
njlEjcu+9Z51T0rjNWf8MPvWxkI4PXHrAaODgVnGmJrZrf+6rpD/xw9AaUoHva0Pdp5zXWGYj9sP
JnTFr4+l+dvo4UXTLdfu9O7dJ5uO7Vvj0bYUcfCShoK54V+pkiUsp3ZqqAupk8NCDpYFvp6yvxNH
YT5UYiSrzknROWRyh4j739zyL1ZtGXjKve31PZRe9X/U52Qx4u8n182cKidF0m6IAo+EKcvCVFHJ
WLKCoFlHYIBgERkd8fcTATUgUAmZBihJTdhKH5t1Mhc7LfA3mZ78pXnJ+/UFiUslW11RfxUvCHI6
spWyYKGmNJ6HKOY5ytx3Bq3CbrwzBnNtorWpuDH6+WcDBWuAiw5j8DhK2hBQFMatJBkj9o3EX2z3
x/XliPfoYjknn5e0oADOyu8rfF5nL2WXrtGtmIJnF/yUYYvKfIBGbU2BEb1UPDEKDW4+HDIML5Up
XKw6zcAFlyDeqr4EgxnaZJMl1oplX68v7VL14BMhFSqal0UtW1I9revLDk3uZVSF7pSsAvy7LuBS
9fBxJOxRG4BPcTEjfU7NciTzVEbpNjA27u9gCk1jU+yuS7m08kIKGrFRQcH/ZI8CYxPTOeshJa/T
MLTQgnhjxQwqdiZBrjJXeV84vpBg+NsigVOs2KeFgwBNDEooorMZvR/SQaQNct0smLFP5EhXVqJI
Ui0eA15YWyAw0dksWemZOvOQWgM+76FRPjPCvP9L09ZGsEaCd337YVjoXhGjZsDZLN/+cSjQ6pjm
JeY8vXqII8oNSL2vi7g0MA7cRvSCg7kfORxT3NhTg9Y7Xp72QxXpWb42uvtm/uZ4DOFDt8nKraar
Ks5L23ciT6YkIm43srFAKwoHfMYogrByslebBkaoM7pPSkD5ry9wSaExURzt4cIKYEL3+QJblwRO
aetlRPTs3UROIQDl3VQEN7886HBAvU6MowD6w5YMp01Kn3aZh+uP4d93GC39J8tAJCHaNQAykaMJ
rZ+oTwetjJCXB7O298so0Qw+xoNq8tdn5Htuo7ESVJwNQ8AtL7Ii1mjCBKQEzUI1UnrsTuN35TyF
ujtuLG3vuncNfZs7Az+iQv7qUJSb6we2pCGn8mU/0866DnQWFcaAs++1bTzSGMV7VGO3SV2+2GWg
SMgtKQhoajE6BxS/orn8XEGQjSF+MyVNhIpuifJMa0x7Tv5APU6FiEWfXLMZBBoNWHEagA7XGg/j
4/U9W7B50Ank4oBvgsWTbV4zWR1YbWkdOWEG2kuVHVr8PD6OlCvGIlyA9gGEq+e4nBgGIyRh079X
Ctd38fuCuAG8hEjHBdLlqbWYjKTG92P2laKz4sv13Vk4YcFBgQZUtFEBZCr+frL5cWx4SUcJ4Add
unX1epO7h15l2JbWgAcBw3GQtYDvJNkZVCkbDuYt1JOS722fhe2ocGRUAsTfT1ah943Tw3tikem+
c/t3YLxe3yWh59K9Fy/avwuQdok0fTo4raiA0jjsnd0IyKXzoLNv18UsXG+UpIFTRZUS7a4ySKca
aF+1s1NFVK8xYq62eWiWKdoZrPe4979pSau4G4unDwQVOOnB5gBH+nzfANeritY3kNDvK6B8R/BG
8sR70IJalRlfOiG0FSBl5YMbCknKc0lTxTgpR5NHWbee3koVRc7S520LqqUDXQgIvnRAQZwX1Hdx
SxJmsPtxouOx6tIbETTCPRPTyf+VIpnDMp362M+gZpWu3eeD/cQ6Fdn0wkLQloOmHHixGBojIyts
F5X2PjHbSP8Ym/uxvDkVAj6wk89LxzBzGJg0w+c7sMC8zPruugIv/nrR0wZMCFIVMn4c9FNI6HB8
Pvmwu78sTTXxdUFf8YbDFUPXJEgsZGNImK/xdCq6SMekEx3t0UW19lRk8EuLwKg44ItgEoHslYo4
XqZrPR9oF1GHrfJNnKnmry9YE0DWBIIR8YogXDq/C1WV0bRz4hY5/IeR3Wfjw4SRN/b6+lks7RVK
UKIB1BD8AtLdDtqGJ0TDXk0gxUnKX6hQm5gRc13I0l6dCPEly96DHbtye+xV43zjq65UPH4La8Aw
I4TcmAUi7rUQf2LXRwwyqzvdaCIt3hFzVauq6qrvi7+ffN9guk8rB99n7b0WvA3WamYKE7tg0xHU
u2BDEZN2L47BBKeMMfp5GzU44dqY1rb5rSmPY3lMuvebDyNA66CPwiYmb17kOfWmNtBLweromxEA
La4I7i6PGuUggMkAOAHJ8EUKrmsCpzUz3Y4wH6XZx63C1Vz4PNwzPEGAOADBLVfPjNl0WFqOFix4
EtaYHa0CbCwKwNPggjAQUZZcO0HZ1xtRZbIjnvy679Oft+79PxO+gEgGKdVF72HR89YwSO9E01PR
ALugcEAWfrwgPUfVGqEuYihJUW0L3RNgQDCBEjW3Vjl/NTxVV+ilVQIn32dxH5AWXDmhyCd3gZRO
k9mlgREEdZg6qzoAp9PeubEtGbYI8Z9oYwRMFJwgMtx5ytJWp91gRD4Ky4W7IZ6+Ld3bB7RDCh5Q
bJUO8yR313Obj36scTNCESOsvDtt2rAp0m1FxnNpy0CmACOOhj94tpL1qxLXm4JkNqPKKPe6g0gQ
uM5n5FgxodW/fdQsMquAUmOuDgw6MKrn5+P7SVpocaNFXljW72n89boCX5pCcGug60vkAsAU+ZmB
Pzl+jLD0ucGZH2V9+6VDj0ZZW2FgaF+ui1lQ5DMxUjiTFY49UY/7ETUrsKCE/ag4kwUBLuojyAGK
ZvSLsl/ntkFWGLiIdv3DfDNzxe8Xu3weCcCIAwf1mUVDLCNdxNgipltWphPR4kfSbtk3vXocza0+
b7Px981bhfMWc6111I0v6smgOGyynFtOxDd6ck9uBMiJmwhDiCosgDAiYy+5ObNjpXOva25UmiFB
/USVLV06iNPvS8lAP9PJpBuZFxmvdZwDSKCac7pw++DWIHmFtj7BrCcdRR80QelViRGVwPcNGMud
pyTkjKKTb3/zSYAOEz4tCFSRJ/8kJTy5GyTXaDMxrkfNPelfYhUd5MJOnX1e2qne5CTT8kaPwA0U
h6Re/Xe/XrpyaICudTri85mzJukqU/WOiX2WrgQgQoALoO0KTN6O9HBw0jkzScgc0e7YuS92/jGS
240TGquRVYbnL5L80lFPGuu5VtVG1BM/bDCdDR1q9qio9i2uAzEFvE2Q1iEcPjewqa3ns1sQA83U
SZiP0dhYYP17u34Yi0IArsH7B5gIiiLnQpjldxqpYz1i9DA7v9BShna1m1Ei6LdB3w2cZpSKwdB/
LqMjQKCh2IfpO+Z9krehMx8GU8XBs3D7RJ4CDe+in+SCt3ikPCZxTnQQ0f6uzMcYfYMa6Nu/XN+u
hatxJkX8ipObp0+eXVc81SPL+VXpL3m8vf79BXOOVjLBwyN645DkP/9+WhBMmilKHRNZjjb5qjV3
Ab2zwCPYOjwsVcPMllZjw/HB3ASElRdl9CHJAw9kDnoU987GG8A81qmUeKFSjtmcCFvhQgOIfsHi
G/co73Ja65GpT3/Xg7npKKjd5pjtCxSxU4fv/dHeuJW7MTHqrsZrpggJFzQc1KAYFoAZNPAnZawA
Hyaia3YwR7X2xZmerPSu6O+un9rSPqKagHQ/OsvE2Z2fWpvFTCsTc45c4j1affscB70illpSb7Qx
iXwSPMmLmS1GbLhJXQgR/G+TWiELynAAsPYPYEpgG0L+GAglASaXrU6LU3AYH2D89WoOWenZoT6N
azezshVj49frO7d0OCjNI5ZGny+SA9JT42doAvPRko7GnWzl9EigZK9xlq6vSxH7L70I4OX6jxTp
xfGrTHNq09EjqjlPtOrCFjyOTv9dy9qdqytMxOWSPl1v0Dei3QmTiISynJgIEAAmdTamc0Q6hkq5
sTJsujG1b9eXtChF9BgKZx9sDNLjEKcuiliFN0VGrCWY2j6/zEOJoQFVoniFZPZ+ka3R4fL9r6SL
GrCeTQyj/yDJMENKX2PvPaC/neytAXxc7zAcMP1/pCku9R0zo8CTAJOB/7/Q9y7XdLsYzAn9BWGX
b3iHVvMQpNy37yIEgGsTrfNonBe/4uSsYtMdMUhvxK0CIUIxTQj0XwLy47qQS+uApZwIkayD0/EG
nezTHGmdDpr74RH80AoFX9KGz8cVCR3AJmRtwNDjbnYbZ4q8YEfngzYdOhVIdmEVoj1NsMFi+grq
9edbNecY2daQpjoe/NoOEYgozPTS9xFYICuF4TEwpNIuBY0GSoMgrY5OXIa+kYc3dmsKPUZRARhS
vK+ix066MWbtEIoouDx2xXoqt6ni2i/9/pPPy1naPOawph4+n5pfknnrpm83axFARbDHSBXhFZB7
HbKxBuWHb9Dj3KJhGjXd6jbKhc/9QQQGAJMwxvA/zg/YTGhRTwmlxzxs4m9VdXMcDIAHujMx9AFj
4C66QWa9ZJ4/6vyIOdorDJvVMXP++g5d+k6Q4CEfj1ya6AeRNKi0R6M1KoMfwcuf6mEVPBAj1Olj
SQCAVbi0l6cNWcD9idIO9Ep+t6w+G1iltzUQz49seuBzffN1AP0vuCNQC7MB75IdQTMF1C+dHX5M
p3wNppgwVWG3Lx9FIQF4KwwB10Xy6/y8u1YrZwws4cd1EzwHwbrrVm5ojH+yDtxotGmhs/WiM5Dq
XtYkQ8CONtXX8Rys8GhcP/alo0Ca9l8JQi1ObPjoF6jyjJBQdOVqyPT1oIKbXr5F2CnMK/mkRwVR
rfgFJxIC6jl5FejsyPN7WgGStm+6+/bGnlDcP6SIRIoQ+Wak1HTJwCYTsKwzrvmxadkWbOglmppu
3ikIAX82gC8CaCddEC8l6RgkPj9a2Zeyemlu9oJBsgo+XMyThzN8YcG1uJqNIsvocYpfRrIqbzdQ
+D5qkGJOBVKOl6Fq23pBERfHNuXr2LHCVttf36CFgwapP/IqgNSJk5CiL8PB5PWpdYtjZ2+Z9uTW
90G+LlSz1xekCOyKg3sncGJy01fsGkXhD3151EI0F/7Kgx8q47EoAVx2SE9g/jCs4bnCuh2ruM5G
nIR1z/zvafaGgcFh2ym2a8HgivyHwCD6wB/JSJYcWejRARPQUXPyRzI4a22w17wNtqOOia4hb75d
P56Fm34mT3hBJ/ewSHnc1wTy+nTauHa70VUtAJd+FBB8uOjIrAkqT0e66b1O5jEfvfIY860fgwPc
D7m9u30VaItEZIBksDC+56tIKgO0QLFRHbvpwzR/YRjQ9e8vrQHInADmCkMVkHM5/z6aSr2u8M3y
6L1abRjUD1kR/YEEEP19dhvjwRXqd3oOoIAaG5vD1UHXj59lq8DBgACiquUuaTFw2/8rRuaA4jn6
qGoHYiq6scsXjbyi9UfFub+kU6jdo7qOOj4Sz9JpgCiB+bTNyyMPftHXTtWDtfh5lMcQo+HO45U6
36q66D1gHHQoVACPZCg24FZRnPdCgAYEgo82BEtggOHCncvQTa75DTHKo69rodHtHT9eJ+wXIWRD
NfCgofozMD1ko4pgYEnTgKO0YQPQl3nRluMXaVk3s0OPbP5lBV8M/tWcfl9XtQUnBfZeNPeiXw44
Ecki22nWJXSA1+vSYGVU1oeX5LvZKX/6HFRwye3D4TEPDPcSA8pAhwxH+3wr7RYBTtPE9NhjAJ/F
0KbPjY0V3Bx1QgoawUS6CClk2XmsSNoXE4cU3j/63q4f16Zq2OrS3QFLEEjOgNKDXkjO3ZgUGvE4
3piOPgDZsck4DZvhuRlU4JSFA0KeCDE66OPx6NvSjg2mXQLtOKXHlo7f+tJYw1EL9UQL3bbfjIP3
frM+II0I4CdcDETt8ijBgLcWWBDL4hjQSIe+kS/MtMIJ//T47bqohasLDDImRcA2CKZW8fcTK5eP
FA5y78AZ8N7dsDdvf8zQKoLBZujmgRcgK0E8zXHd4liOxVvWrTDc5/qvX7ib6P3Do4xGf9Qp5ItT
2qkW67yqjq25LuK1460nY3NdxEJqF8lI6C+ggRgd4MgOWVLNOPwanjdx/068FR3Jzm/pKu+3rb5L
gm3ckE1VPsemKqhY0O4zweLvJ0dTu14ze1bMjqM2PLXusPZG67Gi8R1GyivuqjwcQbjlkIURJYLd
BN6zZIH0Ki04Jpiwo2W0q4Q8++aT3T8R9hftgo3rf3eDNytj69htV53qFi84WMj2gvINRSZBLy7d
YrSLJkbt+uzI7J9t/RBYj+j02HjTLub7ZJhVS13QeLgkwigh+gdpgOQ51DwYWTIOiKTmF9Q5Vswf
kftlqyQHz4bzy032IJJp0Ephpixk/CWwNlXwl0KpFgwKUrV4U0S+HtSv0o/IGPdy2xzqYz9rByPG
xUARbB2n2dZMrDeLmtuusb6h+obmVgxXs/RNDyLdBDEHnTBgowU5qpHRLKyt6vv1n3bxyxCFi3Zq
cRpoeZZpyhPq9+mMS/U6jAeAb0IMJanrjZ3u9OTmZBgE4NkLUOwRAyV0yfZYIxu6uu7Yq0XpaseS
XHHUS0tBGCUqZUgdw8qdXyB30iYz9Vt83wgrE9xoZb1ufjT8e1r9fX3TLnRKbJWOkFB0XAD4L70P
RU5aayzt+tVdzeOGptubPw8qXUdQ4oPc5AKHNGYWL1idNq+ZU6y1ka/AZ6bIi11cQgSdNrJuAsqG
OqaciXFKczLm2u1fHet3Xr5m406vMTzsGDtuWNqK921huwLwpaCpFLNyL6cjmp021JZb1a8luKf0
e+Pl5u0SZCyg3ETOClBMyaCAOifu7SKtX2vrd7Kxyt+3fx4FMCDDUG3DdCXJLosKhJ+7Zv2KZvMf
rcptWtqb068LpT6x+qyjbudlVv3K6feVaynykxcPJrIip1+XPHWbtEmPUaf16weZjtrH0H29fW+Q
o4JNA9kE8EDSldOaoehRbuOvRflXizFSnWEr7sKlooo2bLz5SA8j1S2b78phGEmW4XDT4Gkc4fy7
j4P90/IepnmvNTdHZ/D18O4D1YZYGcke6V3UbLy9fkXq1yFF2pC2K1puHe9LrOoJvTx1yAEAEHAO
G8kf2ZEBYud/SPuy5UZhbusnogoQg7gFPCXOaCfp5EaVpNMgxCBASMDTn+X+/jqn47jiyvf3bVeQ
NW/tvYao0dnQ7Ry+aPjCnNnd5z5/+P9/FtVo22Vfl/j80G+5fCj5+vtp/3rS4ucH4PpD9iPCvjhe
tF5U5BnD920YU41NdtO2VeI4VWJT6IARuv++ua+rGNAjBClIsqPRL04GZdSrMJtHswM6M3bMRxY+
BuZnYoW4/VCHRt0RNCw8k4Ak/jxkZs4EguNi3BkoaPtNl7pP33fixJyQQ/EPQ4bvf2GBZKwvISc3
GCxk2GZc5dbPv4/idvCfxxfEPo46gKFrJ2oLf6eWfSSB+vsxEgymKQgTDrsdsjVfeDNzJcrJDXN/
F4kXv9jxagnTr3PMjBNTjb2HjY7MAnhex8EhAPsTQiju7fp7QsZU9dUiD87ECSdm4lMbR9kRrUKF
1YY2OHdTbh5bci57f+LQOhBLUOM41OS+PFS9ZhhAzEULMk8rco2LZVnWH/a0sbyFsM8BNU6MGd6M
oE0dnI4OKb7PS9cedANwDXF3dLbXwoafGvz4stX3y/dQPsF3PgEOACkGQO9ACoFWM/bI53babpiZ
YQHZcR0+uvlQX4GIXK9HDrF8YOrce9ao9mYI3CpxWUhWnTsFzcaAkhZHczVWSTTaExwooqBdjX5V
blul3noavtkCiLxJQ3tj4Y1j8Do7OX/IS2ZVQBoOcCspKUDxsWfIe+CBrQNYFNm0og55HEVjkRad
JRdmqK1V1AXjfT4O4701RcGrh3dwGw9laC2VIx2QWbI/ss2XQ1jwmHMgM9rWEgkKF12isxD5vmh0
NpwVb4UFn3Kpgi6OPFFCozZvP8ToDNuxm/LLmirkUDuXv+Q1uBNxPk0uFqrCgVhm3nLuwNFO2tx/
6Srlo8oV8l9dqwIRQwZg51DzWJq+SedwFk9VFDbpwB299MuIwJKgHhPtsHnNS2HHsBQQC8ks3HVK
PED9JNv2k2UvyGC9zZNHu1ir2c3jMKPVH2sa4dcbaL7whAyu5eQ8QG9ePHRSWmtHdm5C/SEsk6yc
YQ+Zg5tEFkNcOO3TIFT0y6Ag1y9oVdgrRw6votVPTlSPsdNM7iWNMOhxHcFxpVNyfC5kE3Zx2Pgz
uKRV9TDJBu8q14rYZiJwiq7cAhpg3EC1n3Z1VaZ1TeidN7gGBQ7oGrK2AshCOF12G5Jmeue2/pBd
1i9b2b/UM9J6cIB1/THuMlmFcanpo5Hl49jTJ3eepzwG+8y+U6GQMcCEZSKsKUvtuab4O52NURxE
Y9Mlg2XVvwN60OrLWJbontX3HCmmtRd1e8DkX3xnvMvqIndT048L3tsfyjFdzJpgvIn62ai0p4Pf
XPVWM6xMV/8pjReyJXgIUCfotb8PuG6HhEmQ2FNHEcPiTNOeJnSc+A5Qj191oGpcKFYwIqNj7kXH
X5w2vJsKJfvYKupfxpHvY95acStyL6nhLh0bPzMJ83gYc5nTZS+DbhNZQ0AWnMt6Ucoir1IbNLlL
Nee8jSVpIZWRERnbnOlFEBR81RRzFmtfydQBj/mPFKPcCFE9wOAgi+1GeLC7yJ5gBU8eg9ptNtPU
/24D1WuYa2T1hSwnKxmU/zJkZA5TKyQ9XftjkNPYDfKwu7OV4EnbQleqMoOJZykahDKcp2WGpy0K
To8ADNlqZUFAZLiAv+7g3TAbEIi57+a49VWTjoyIZNRRkIYl/xMUbZ2GfTGoRUP9MvbV0JRLOuoZ
i8d3Y9fY22Iidh17k9e2m36qvDgcfCcJCtMmddZC3KxsvG3oQBXMBsMlQQ5MpTYU6dwc6iXKG994
RdpVUFZZYpjnJ3lDfLPs+873kn6ivwnE3qqtEd2VaLrqqjZ14WIxdA9uVW2nwrorw0Zaq1nLukp6
z9axZnzPxvLZoQWOGsN9b059bn5JCEiZi47yYuvrDkS6oRbaiS1JHvvRxdAh0wPbMWKDDiUiYR5q
u8rMRvlWtja+zHYT5B0scJkGiQjLr2NhZWRFZ5ZtWlXVfFFY4cBWWJs3orNXisEmZHDFr9AGIR83
bJcG+AFJH8omIXmXQX1esOK6rWB21o1MpEZr3S4m31xOWTvGmtvrrHXWQTPAFtt1H2YvWnfe8FHq
wNFr+CjSdxf35nLMmf3OuuVQLjUg5wubGewEUMtvxsJzGcBGMFqplU2vO+5WPBWN3z3Rjkx7VDjf
hsKxLyulb+sSk1TX1fSr9Zscpwzv8wSYSqdfzKYckxIwpm3mQ7O29O3xdVAdWxFNqwdYKTzMdfEM
HpDcULf1t24ZkC1tsViwm61E+5rFAJepuLBsniLRy8BJr6flDLzX1hLMqi9JoPUYl9X8VgZRY62c
KqrV3nQqyF895bmpMDCqHXDYx2XuBSlqnl46BG0LNJXyZzspgyaKjfGimNDyXcCuDlKURZkURaPZ
Bm61dQY8qKMpSwrf6qEgZVXESVVrjFiO9cxiBdvnmLuBwWU9Qs2OS1im9msyTM/NVNIUyr08lu5c
XWZzt+1NrmKlS2AJnfItoshV5TK/UeHspvCUIQvfz+mDbXCo+kZ7ce9J6xl3xp/J49xOVNMMKXWn
ro5njSgvrgdbyhXJGHdWIa4+kc7wvRGraaorLNgc5tjerEieqIGXcV5HoFH6zYPbT7OMR1GxlCg2
poC+rIvQSuYSVF2nrmOe4SfapML6Kg1ZNRZxFzx3acIHWlwR/GVcDuVK+gySipgTpfHDcEsPO+Cp
7Vu3y+oEHGPsVk+3kAEpYOwet6WqHyGWWC7lZLsLnwuWll43VSlD+T9BmnGK/XLWMcnHYgusZ7Yq
R7jYU2X+TBjLBLetTCiKebcBhApWh/RkWkXELIhn9IBZYOa5LSHCZjvFLcA2bFFbhXrGGWie4VI0
pTiem4uG5v09hWkQjonQaxMWGnHtltP8i+dlQ66swTEvsMdz47nrSAIUaJPkymHPXVe9O33gLwMc
D7F9cOvRo8sSaQ1wR+4xHlE4/PaIureN8+hKrwV6xaI7KguypEMedAkfUbEnKK8gOxOwtUO6PmUy
b5LMt3niscjdTnkAgbKg7jc4kGvY99JmIXgX7nGPtdeGiOHCF9AGES62xuA2YZFUeHOtjPCGFXOF
uYwilsU0H6mLKFXNcU3r9gpcae+ZwDFJuTR/NAo+IP5I28syQ0jmFgWYZT2CJhm22DYjQrlbOreR
hOD+SOKsIPXvXtlhit/qxF7fwyV6YvbvrER5MtXS3ntq7Me1FWihbrTn5O+9izBGk+6ii9w75VV8
Cx3LCPXYNprFyvFm3SVz021tHt6LwAisZaeMA797zqi6lUXbrK2o4lBuzmHrfkn9Me3UuCxytur6
QW9EYHmpY43BBjpvKgGOuo07W7t6yRsIrXXOfIBW4bomU9Unbg2q++BX19lMsgXz8m4xWo7GX/Rw
yX7t+rBKhtbqFlgiUKwJSMqlLOIxovMKV+0fMjlvRpolFCBqwN5RUBDRyito2jL/dwYHWVhQMLAH
wD2Mw46DnFJUSMrxPI4K+A+6gVQJhMAwyqRsEs+BI5Y0+Qe4m+VylDBm0W7/RETLk9INnufJ5xdC
+TeGuBC3ovJP1dT0usjs4TfINfaWUzbsZ8rYyilrKBJYpnioM9UsKmZP60wGJlpMXmkXV9lQtBBS
jrJLGwO/LCl41DQ0TZS63eCrmDQWgi8B7sIiMhNAsxTXm18PDcI3S/oozNXFLznh7ovtluQ7z1bj
lMCQlbwOJuyeXdG/wOLg1WQBg7l43iNwK55zavYM/pL3bacAhslxymztXmmZliIobZyvZuwSipvo
90hnuhppoV8RQnQpMjd+XHkcdZlCde0iz6x24bNyWsApq7gEI7+7cStj3/Yq4Ms2kD6mIhAiKbK+
imLJJ/YglAQGkbl9GW7VEDZunHl6ntMstNyl5dp/WK70TenWD10QVAucvngy2LBEdeqAQbylAcJJ
W1X2ynuYT0NbIugwOn2Ur+C/iJADMIYXz+qaSzwboDo2W7BD39Ze1br7UgZ1vYbyKIfBAGLbpNSs
WIqyFang+R4lwt+NQJTX+EVC/GFKOzbgPRHNf6JIK5zkPk6cEL8eXir+ohJUPAFCRrezdIvFWAC5
PWFP71QwI4JvWvXCXV/tLc+6aTsNXFYUKjyBpiGpe9g2LODmDoG8Onf2qLJTtXKmghcsbmq4oV26
U1XnZdxpKxoQnKI4oYa2Rcg418vM2CD0DFbwrDFBz6yM/OzKV0grh4DMrW0+Nt5GaucatVcNJUVN
mqTy4OwH8WAyLHLaIceTTajHAHLuXbcBp+BTle9u4SOchVjgtRNxAzVOk1/AGa5pYwfJqEdraLIN
JywzqXShsmHVAZSdQF9oLqK2wqEjS5E/jUFGYyssMQ6AEkH8SzbgTTikWYCw9Br4s7CBoEcI7I30
Vqpexn2Xw3mjn3kismJvOxNP4Ny3q2z10KBIcAGLbMR7Gcy3p4j2Ccur6qaxqzoZUQl9qoP6dpY5
IjMbAvLBYGNX502+cXBrrLgj6QoiFC42M6Ep4NT1BQQY7e4ebBw3ph5r66vM5G11DZWNexXYLzbw
0MOWZcqjd8y2IY8020MZs7Z8r/xhb5PywW07H+vV00+57csHWvaOjC13mp+kN4zXuu22tMqCFIg3
gVUf0RfN5yePvtV5jZtQWggDA996KerCjqGUA4A6D1s3X3K4ttwz6Ng8BRl+vdc04ZueBxoPHrlj
eeEvpkk+NsXAk7rAvqho/9Hrg7KxaJ48M9aJM+M1mI9tE4dwY1q1QVknPQFJZxgje49A+CGnHn+y
3Tx8hepYfjH7TotrtA/LuBxZc80adxySpsQbtgR1ZFECcbAdoBZlL505Y/cNraM6nTtVy/XsDfd9
HQiz5eKgo1kGeNblEUhng2Efjp4+hBoudVs0aR9Ur1M47xpkLgSeTPAVvBpy+k7gIxhXLQCgizYf
cCkZ2xkgrkcBCqJhDWU6Cq0qVINVgwmfm9ndRKoJQffx2o3f2G/26L950VAkTY0D0q/sN7cHi9LF
URTPHIOBYlaFsvKYY8xaph5ngGqSiToMO6jUf1pvtuLSD7Nk6sK5RMYhz7aq1sOFJNZAYmHkls2Z
BbahD1xM4WrfSUUWPI0SwH+HT7djGYQpHvd47Ble4GCJ9p3NnizYE8ahX3qrmZcymWZSrmdD82VT
sAE/jbd3gak1XvHyQI9gRfcC2rxK+YwgGy9UHNj51FyPlKAPBmxBMZd6b5m5fBWRrH+BrVjrNVSz
upsC+OjYxdWjExN6uxlaVw8ttBXWoel4kbi5LbYQQ/MfpMg4dnjQKWDs7ABO07lLniUAepvZHc2Q
ssYK22XdVAEMc9ulL2v7CU9ik1ZAbV0j+B4WfdX04AoQ57Vs1DCtdQaKNR5TwCRmOClwC0ZxpOw2
6aEivpIj/YWhZzGiEhA+KOLVabb3TemZteB4/4d6nTvOMuIqurC70CSwkOLDtVKi87YRLFUWg8/d
C97TLkHluks9ox6RISXrwHKfoxzPqrGJHnKNjhHhw5zS37LC3hmmEIeL7D3s5TMCs3Ax5yTamA4P
wgiF/zEUZiezXKlF19ll0tmmKxPLtuu0JYynHcWTRk3sLYToVuJbJVQGvXJdle7abYN1Y01VlyBS
buMwmBctwqsoKNek+0XJWgV97Ez+hztm3bJvpXNJ8hw4SmReP3zkPl7zUOE9XtvZkAYlZG+nsr7B
2/PR7TOxEFoj6JZ9sTRR2Mdi6MutZ5BJnVr7ebK4vITPZFilhslXvKjIhVPqftHlc3DNPM/cGSjr
p/UIXRw46u4rNb8XWeOvNCS2p7gnebEtIEH3UMxD81r2/rin8AutLbvMgQELkHMruU4FtkUilBNt
2tKq0gKySk3McK+8HxToHwDs0M56Lop3iQjhMhuJfcWzoE1HM2oYflPvcqbSvVFO5SFbU1l2rD0G
UV1q/Ypcc+vNs7PqYCG6aArFt8aF7i8DbyyGT+8fmlsfnd94cUSLXSigRiYRL6fgYb8xVkMPlQH4
xGYebjK/CoKLEWpjj96MjFdBDHUS6PtCU2fEO1ZnHaWJnzkKnnfFDFEDXyIWiCx4jjCkvAZHS2ib
F/KB1xnay8MnHbk61SV17o0h8oMPra5ihtMTDP95/iVxJawUwct2OeI1eNcFLp6QQSDle08ERE77
9r5zlAvpYPyMRBW5UXg81ftaBOMFbloU8KaoHLe65OFy1PJtzAQOpECb4W7o3fYXtG5mKDN21SLr
rOgaZjzZspjrD9HhpViAEhnGHatGZAujF2QAiiRTVf80A5N2E4xuliWUshldQ8hyEbgtt2NRs3Bp
2GQSeyi8Jarhj1Pf8Y8Iic9bCEE9ATMVrGd3Ikle4YmXmHzyFjMLnhxk7soZh2sA9XmIAebifehc
hR4UsKmXni54aqQ13QvSi4/wAGfgzOAgjDLyovDuvLRm2v5mw2Hqbe8Wv7tPx45NKmmRJ0th36cX
ADS1exbhTevo6N7VOUu014SxSxpsyLoycelxLxlx8CyV12SvcGNv7wsYln9QrwqfAL0rhti4/PC6
sISHlUTGEScs3sFEmmLNewsgNsCMgVmQSE5dwMF9XHl2Nd2C30evPMOtdKr8enU4J+5VZ6I5Leya
xmVk6Rh5ZmycjEDH2AHCJEhah4gzFdhT5QVIojiHQgYoKMfoNCk9B2HVRHahfprDhSbrxvy8dgW5
FaAQILwBvIN3VJERIUVgUQmC4lvqFGskq74vXpyo+IDZDh0D7H38O8Z0+chTkbyvyQ7Ow72fOOeU
cU98/1AtBiQEBIToi4ZpJWwWiT6iO+W/4QTF+vv+95+Ygn+/f4zgDPrQILmG75dSI0u09upNhizb
942c6cSxDyNS8RNFooeiJr3FLWKdKSCd+jzAE1C7Bz4QjLXD//9Tk3aR31EjCULgnS8+snPmAF+/
Dn2+g3AcICaQbzkmqtEpIhY86MkOiDJrQ6szBe8DxuNz6evz549KX3i9eW6f4/O23EbhRs8bM61C
cQ5+cK4XR/sA+UgUOSxFdvX8Po97/vbTGf7ciyN0gyt7maEuTHZSrZHcJmdm+OQgoRIJOQRUPQP/
CBUFhbI64Dj6drW9pCKeZOx9NOfEUk8NERDtB4FlvBC/iA4x6cDutECZu4LZXzQ1cd3+eB/AKB0S
Gwe9ToCzjzmhvOjrikOzd+chC8m9RdX8lGYHdt2/DYSfd0JQNHMhIfS1G4iODU2ZfQ7xfWqQAP2H
SwZMTwHTP5poq9UEqSbX2z0icRYHMCj/+UKCEAkoXag5f2XZmYgKTuQQ7AyuQQTsobHOtHAYg6MN
d4Bi4OcDuel/kbkfhIeiqafCnTbXcAaGXoRZdfdR/fMd8amZQyH/n0PJqgqRRRTNSBQK0qw8gzQ4
sSNQM7d9sG4AVv7iwNI2yHbkeRMiPvavxJj61cpDfbhDDub7Cfl6QUDkC6BHALpBMwZz4nM/VOAQ
XckITwtv5tsJHr0tMf6NHPQ5P6kTXQJdDfyog4wChJOOWspyVKhdQe2d43ygjpWYkaGEx0HKGM70
6URLgJYdYMoHGDbw3p/7ZDgkNLD4pp2a3AjVUdPpS+AK3BdhOJKQOWU/xhEinwGlC8CEseygoP+5
QdTWJgDdlLfL+0WvF+qcEPhfbs/RogYs1QWMFmTnA4bmcwMdCfFKaRCGOBFydJnll0nFSwoActdf
zXDAHiFFIJ0qRXknA/DTMRs8rkLY2jnt5exQsUHZkd87wBLEGZ7PK+SYwmtErNOWVJNtraYgGG4c
VGavyfgyNVuojAVr4fhqWdqZWdQdaE3clmEdM7/ob+w5zBajb1tvfSmc+6JA6Pn9ujwxh2DIgink
IU6HUsoRNCWCd4QdzB3ZUZylUbmfXDce5xWyeN+38xXQfqDioinU9RADYN18HtpRgDw2cI/stM9j
Ym4H6EcgqTX1yE+h3p2N22FYudUGz0Ckmc8cVl/JSoCnYZEGuJjAGMHh/rl1csg71dRmO+emD33I
CWcY4HfpPUS8SSyZOAMybWckLL6e8ViqAOKAcYOGvxihsiFoaDhKtsuzbMUsa3n3/ZCe+D544GBC
HNzDoId3NKLhZJsyYJLv28Zc1051QZyf6knjR//bwmHx/HP4NpWKeuhR8v2AoqpaWMGPUZD4PmBk
BzgZtDTp0awIHw5OAxF8XxSIEpKznMSTIwSB+gArDtC4Y5ZdNMjBLiHit3Pwpg+rFRR5/4sp+KeB
owOpZ6MnpxYNSHvZ7233zAH79ffjwYLaEaC14Mx/EVa0tWKkQXJsByqikFBC/nGcg+9jBqDxe3g6
HlMLhJNZqjHM2lXhZe2sDD2z7b5eesCe/t12B/HaLzGCaymYVji+2NN5U0f7IljW08VPZ+BzE0fx
QT22vg0QjNj7Vgo6VnVOh+bEFPzlzIKXh5j2yybLoLQs/BpWeZ69qS6a7Mc7IIL+4EEF5uA88eXC
0SYvTTVbxb5+z4Fl1j9fQODFA+OIAwJnX3g0OqKt3KqdIrEnyI27cfP088H/9/NHpBlXd4EKNT5f
1Zd0uOrCMz//sP8/X8cHWv///vxj82IPRUShPXzfOZiHA5jgxsjOo2SecHpO3PDEWkXmBFBvwCcP
ul1HW3ksgiAvo6reh8FDM+h4hBnbOarT18v2IIv7f20cFts/52lb9RCCQXi2txbS8FgvnEPmcvHj
SfnUyNG1QIMaYgUMjTQENm/F5Vz/+F5DL6CbBXIxCHgINY960fps7Iu63uNAX8zedMHKYfVf9OGf
Jo4mw/QsqBkr6/1jP12NxY+vNThlQbIIijwHD9HjuFWUuhsz1Hd3lXhTAF+5Z2KdE2cG+GxAYkcY
KHDuj6a5bIACGhsW7EY75RvgYX48OJ8+fzTBwgL7FuD+YKf5uIRwWSOmM/vuZAcg7wrpFMQtiO8/
z3Dp8mDWs8EAdQA4hjDgMWdaOPzGo50NzBDuNQCWkU48JgoXrHeQh6XhznRLgNwCsWR6+f0wndhs
0BTCGxtpv7+7+nMnGiB53Ab1zR2EeBOvuG6sS5l1SfljzwVIWCJjGYRQcoPU33EQI/FA4JCzpLus
kJfsojobJZ04BT81cHSI526edxNq9TvxB6hCxZc+T8IS5NMzm+44SAa7AlgQaG0hP3R4/BxzhbTj
sV6OobVXIeIxFxAD98IaHkMQFYZhM0dTCoQX6hH5+vuZ+ssZ+Gc1HGgjeEPicQD9Lrxaj7O/teLE
ydhI9tMIZAl4nsKLM8AfHqJ5IiteA9HUseaRK998sModPkwTRJe1NOxPFQXVRc3sRwkTj2Xlsii2
yOyimKuBQSMWnhaq7aGpMZU5vc9VC9+1wc1voCpsqpjDHiCpLjRJwCkxbQYUwvhg0RroBNkvIt5F
K2Ag5MoZCPChgB1uekBVYEciRuDTq0iUW6BN83sT+XvwRM/5NR8t4f+MC0HCFKRJUKqPhbUzN9JV
Hmqy5/7lr1VTb8WvMyP/eRv+pwEP4qhw2DgRfpR9ryLbHsje1lkKdH2n3fT/r4Wjy6KvlON6OboA
Iwxrxf6LDrjQ3EW6DvHrQRf+8ybPa6TRmt7B5z1rxYt8fSY+IyemAAw90DA90CLtL0RSYjjyaLQl
e/iOQayUCXGdhY58cFST3do+pJksf4bVTsOK/2AdfSH9K9SjUc3SJuyXIRn8C+mK4L7qG7VCysD9
ExhzxaayWtuuoUjOWEXaFpbcRHPvrIBGBRkgHBAOOj2AdLSXS62AqdLgGgBdl4/JxEGCS1Dr72Mp
Bvt3C+XkeGAgUczTSC4BTDqrp3q4cf/dotDlxEmNZ+bBr5gCkvt5oO1OixFinPlNryx/wUenvefd
OKUafq9LjazG9SSdGt7VdRgXeYCcKTFLCSyeLfVvXg/i5+sK5xVmxUF+E2v3+BIsQGPNg9HbE/dP
9JqRx++X7dH9dNgYWFGQZgRhCz4Ax/eTVIxGFWVkjyRn7AEGMY4XQKl/38hfrfp/B/VvK+gAWG2w
lEV/Pg9qNYdqFFHm7cMpTJtyxfpf0UojneS9ABwISDppUvFxQN8HaTX9Dpy7IHzRyNxb+kxMdyyq
8J8OQ4MKahohQtTjp6Ab9QxClI23d4fmqmvLhfHyWwd+xzqDw1M+XxMG5BUkI0jjLNymOTOdJ7bZ
QdLuf5s/OiaAdBqGgqN53QPaKWJwiCx5mXnzmRfpl34iF35gc7oQjjoILh3z/Od+iHyG4+Qaycsb
C3IrgcTtYqRYkrItFqYQNy3lv0Zr4fTi1vb4mY66hxrLv3N+2Eh/FUuQw0Tq9PjEEoYgaYBk3407
zOqqGSIncS0bCMZG7qvWLq/gHNVs8kJ4h/yiu8HaUUCO4kgQSLH79nqgZZZkOvozqwJK5lUmAWAc
IQrRabMG0v5cMHg8NRGMEFDCx0/F08j5ItVNCrvsyqrkdyZz6400Ql2FDveTcgAWeebBufrRyfZQ
20GLSMJ+UYeO7H6ouqwp7vI8BSOsC+4IsOpk8/3e846n4dCrf1o5WnCFK6e5GdCK4/yOZghWneMw
Hp8gf4ftnwaODsxOl2NfczTQMbAbwgdH33d68X0nvq5m9AIPjINKB84oFHs+HyC4+fIODLDsjpvp
UvDm2rPIKrSA6JXDcDMSd+n4LGWc3YYOKAc1ffj+B5zqJIqJUBRC9IaD46iTSlEOmJGd3ZX5kGac
rPrwRk5ngpRTC+LfRg5T+c+rOQTTjziVk925Uw0eC1ybJ5T9rDvrh6L06ABGE+gASKD7uOOOCbqD
byIAZKP8DgjXt5w3v4MA7KdInzn2D/H6pxPg0Azs3wAsgvULMKif++PUo2l4TfK7AqqF8ZBr6DoC
QsednSwNilDkT+ucO3ZOtenB7wchEpTTkIn/3Camp4HhXpHfRcFb5K8Lvq/4hddFcRv1sQnPOcSd
Whfw1IC6PyxacOIercu+ARctM21+ZwCl7fZF94iw5Puld2oDe4ckBK4uCsb50RtVOKZF8o9md2A6
UWdXFz+rNR0WQ4gHMIYrggAP3nefR6x28nmKgFm9bcGddQ734s+yBH8bQGb3YCQPUAowF58bKOt6
sNzei24rs7CX4bmz4cT4QLEKxUYo8uEV7x9WxD+7xqEynJzMj25Lfb3V/n/x4yFMAkAHnKrcLzrZ
o01qx27C6Bbedo3/ZKoze+TEnqdQHoJ8NS4AhPZH67UIrIJMucnuej9mxTsJEjcC0/RnyePDFHxq
5ehkyaKR1ybTOL7KegW6xGvYiZ/lmv5fE9CrQPoVpfhjt3RtMzzhFE7IYJpWQIVediBBfr8TTo/V
/zVxNFZVBuXWeUQTmXtBrJSCNFmv1Llq1oktjewGEAVIqGDVRs7n9RQRLVsNBZnbsvPjiUCqctPu
vu/IiSWLagdOX8Te2BHB0ZZzKFNzB5WaW6USr1sDd/j9908MFEzbAD5C+gz58GMIUmVzKiZlY8c1
H7ZlAO6+kNpNzA/lPDHnWFUQRXSgdoOBokdbbyypn4EnF93O70rclI+D/vHuQwOwX8eNfxCJO7b8
Aemy7vyM0ts62/JNG/x4zR5SQAd8DWCgSMgcLSjH6lHzK116iwfldOUXZ0KvLysJ0i0oZ/2tOaOm
dRwBj75FWclb93ZoLr0P11w6dPH9RH9ZSGgBCh4QGoJG00EN4fNa7ayRddbUe7fQaEq9Hgjs+WeV
M4J1hCmG1gbE+4GYOw58QIajeVc43m1VxrraVPTMUv37gU9BAmYY24wAD4b6LsKSz13wdab7msn5
Ni+HtEJ9tMhXeCzGFr+o2wmsrms+7Yz9nP0PaV+2G7muLPtFBDQPr5Jq8Gy52253vwg9UhJJUSM1
fP0Ned+zT5UslGCf1cB6MaAsTslkZmSEvauTY1JtbIH3keVsH8ShyJEjUDGWSAgF2oAanX3To24/
WbURpYkNJq2bCT0VyIk91HWEBwjd2Bkr64ZEFLpbIWkCPO3yEdrrBFlW8PY9OgX6O29Yu+FgVnYe
vgq4Dzb1Coq14zmxRFeOjxqo3bo7q7km6UfDBhwdXIp4QkNEAs/oxbolRe+biaUNj9z4o5sZ2hj/
Xt7bSyDFvPVgwUZ2fj75qNye7wyDAgtOq37A5q6DrO2BUAnxgOnbBzI9gn/ju507O3tAF2dDj5dt
r87fzEgIGVIHaJGFY0CJXWoyK4dHs/Nf1Fi8stH5YtZbac+1bWAg6AKjPh7LuArORyhGIAhBfz8+
NpWmsFBZfcUZ30JNz19ZnDCkARATo8QBrNQyRs18QRqVk/HxrUemhS/S/kKrLbQ1EVbj0+WZWx3S
ibHF1eZQ9KwUJcVxbtAzICIAkrc8xrvEAvYFkCZvVw/qNsvxgIEO55nY2Nz+F4+jX8nhh676Xup9
UBtpKEYaiGavbcmerU4jgg9QSmNTvsuUKbTOMmTSxse0a6BWqpyvA+AozJFhYneHhmsbnml1JpGH
hDrZTG+1hLcxrbL7svPHRxcNaywVt5PZfMbEG7c/gClIyy0Wq5wsnTqlOT72TflPq5NrV3iHy/th
/sS7zXdiYrHFEX3klNfG+Mjan3qhB6J4GAq08dsbu2JxYgGRw2Nz5koFGe8boef5UaqRWULPeFbG
pHklQ4sc/1OLtM3lwSyW5J2RRS5lqFMvp3pexn67Q++gQcL/2/cXbiclUK/xbAzCMfPIVk+sdjZG
sDpNM+MpMn9z0LBYjkwIJQT1oDg/BeN30L6wX5eHsG5gDp7RgTAHJefr4JpgKhBqknGnnFt7LK+9
Vt5WSfHlspnFM/8/K/EWo//HzLxSJ48+puAiwJImY+zqQKnD5BjIXHfBSO8t/XuWfr9sbnXhkUab
NZ1RIlkiAQp0i0hNx6j6DD3wLohnms8M6MTCYt4SaWtV02gy1gvv6EPHQ3ceGlqGg/toeXmQidfL
I1pdJ9TDIEloIU287ONoqI1OfKeU8WTk6PWe/o19BWBaQjYinYXX/M9CndhZvKYy9NiWdtXJ2J17
obmhnJ3ejODIGdA1qtyWPKHTQGykTNYHh1SDDczD3OVxvjtQEa0UdbA7epQ+q0OXXNNu40W9ZWLx
9MkqqZdgS5Gxj/5V55p+zctPndW52QblH3QxLOMfMBwps61BxJvbT4X661f3Wbm7vAtWV+fExPIC
EBPA0mVaxlJOIbPjrEUHmvMnZX/0PPq4KbQxgDYTsu5QuZ0n9OTEFpDlsHidFHGX+qEh+V0iJFq/
9Sbgk/VNF6AjuWxwbYXQCmxZuucjflzG2Obcq2mNbhEbKORkKWiKJNiB2Jb09JaZ5Z0Al62nLsZF
jD+57AOz+m0bG9ypa8t0OpSFcxCTHPFI8WAD+kGNUUY2h2xzFSDdsnOmp8vztrix307sqbGFayV0
EpJyDMjH2lj1iz2i09OQu6TcOEJrThWVVnCpIkeB5IF/viM0Q9ho4aEyNgr7hpj0Fu2/GybWFgfF
NsS8+Ae9mcXEudQZc5phDzBfgkTlYSIvnb8ReawN49TGYr5qvScJqAOKWAxRWQdU/8Q+Pv3+4uDY
o2OB/ALfJxmqAhO4XpQCqdKGn15bdeTt5ucoGIzxGD9fDIU3WOU4g4j1wTgQEHOBrc0Uv+UHMV1v
uwtPOlA2wi9D4msxmgbkYMi9MREn5Cmzr5KtuufqOBx4GMScb37zfBym6Bs/A41CrE2HlpeoOgDs
wQ9/Lp+RtfADjwz0oeJtiOfv4oIBNIEOoDOTMZmKMC2P3fTDrK5VqiLXpEjEbAWeb6/pkzD6bdqw
jdFrhufH3IZyPixpuryuHS7jIbenGxdQjDAntRlpg04OuVdZR0ep51mRYFca9rijppPv0CytBTX4
tgK9QrUUbIh1YGREhpnhy+sESe/o8rSsHTc8l9GwAr0S/R2Du6uA9xhbHy63eGFGCWb5V6P7xN1+
amPhb6G9pBFdI0WsGTGpHtABDya7jSO9urwn41jMNgBgBQXdkIxBX3vtGv2Ta04zycp1lZcREA4V
ZGHZBjBha+4WbkTohuK9h7mrX4V7X4tIVZ+xgO4QvJHm1qylM0Tde3L1ykfIJ/HwV1ep+lWM6hPe
Cp72v0YWwxiEN7njmMhYFWVokSyo7Dpo8q+f2GiI7tCUB7wYIvLz4+CC9gqkdA4WCARG/XSYDDfU
8aS5bGXt2kXwZVogs0VHtbvwVXlZmV0/uojxFChSQa4oD8Kvg7H6mvI/l03N07I836emZrd2Eh3l
sziP0yHWG4aXXt2bG59f21xw7cCEAO84SwGff94tbO4ytFjELeW31EO1vKdXJPU+lhN881KgGQan
40zH8w5B4SZVVjpqwtm0QDwmNfJIPO/X5ZlaW5S5nDw/YPFuWbreErzcOpmYjOG9RLv3072WHswS
jFa7y4ZW5gyJdaw7dKX02euez1ktaZEQ02Uxa3/zfFfpe+ZuLMu8TRerjgYxBEBzaXSGd52b8GVO
bNcmLHbKf30CQhQ/9AnIuYorkK1Guv9QjRs+YOV6PLO4eLYwhscgwybAPhsCZt5V4IYUkxM62rhx
eNamz5sb0VyACt97mzRTKEOBTjRuwZ085Psa5LDC24jvVodjAcgwx/hAds4/4uTYQL0jndw65bFB
X21RHphzzJs20uWWeOTqaNBX5UCKCa3e1nx+Twx1dVWAHhKbwSLfwGQT6N5rW21E+as2IOaEXByg
wWC3PrdBQbBHpxRrU8x8bBEgiFr/9/KeXpuv+cGPJObcMb3MzjiyyjyvtjjSJnbosTbQ9CHSGMKk
ceOYOiseDaohSDFBWwAZU3PhokFaqaa6q3nsW1nzWDndj0okhQxtMxfoBRHkMSmSB0DK9yTO0YlM
uL2XCIBAXAaOaPSZilfg99jOb6cmqMrcwft0Kl5FMmbHfjLYP26m1d6fDP+OObV5rUAZB1Ja0B/a
pd1EoMlrj6iPDDGg3kVQ9/1wYMTKI2wkFdc87+9UT0BgpPXGH8lbcuOUOgGHXmP6v7WyswbwLXpd
ZHadEU1T1f9rrbwOzXLs/9Yg2numws5/Uyn9o0wy/dqWAhVpUGUdgC59zlWhAkknesyIMx0gcmTt
wZoGXjuSTnj9KhnoicWOnGXF384E2p2AcxiUmegPAPf9FuHFis/EIYTCA+BT0FhZYgG5IYoG1IMs
HsevuQpbsOKyfOO8r24tnHUoe6IsjFLh+e5tcpCTZ2mL814doJN3PwCalR8ub9/VPYUBIE8GkIFl
LPylnLgLPRrYEACt32tFvbv8/fdjmKudUEMHgz1AMcuUu+NUpLAanHLwPv4F5duurfm3PtVvheFu
TNf7oczVLegvgQpGA6J74YhtiU51VTKYOiTdFdlKuy2LZ7iK8f0ZfTXjxfEQWiyHlPoEGtkOU9Vl
EioPDSKxajJBuKj24BK/pnK4GWrtx5h4t5xNB9AIvWo5+/Crcv4VQC4hDwfw0pKnX2NFrYH9AW5T
8+Mhy4+aQlLBls0R/O/h5cV7H7Sf2zLON6CNRiTTzkwWd1O9l2DbdqYrNrX7sn7yau8u37oSVlcQ
2SXUPg20TC4v776rXQuPEcywSvZgM7lVhvPh/Y4hIYOFXYmudUQ950PSWe23HrKZMdPgjujfRmxJ
TK4OAqgsvCnRFYsq/7kFlZIClVUzj6e971zXW02rawcKPRc63AKQ3/qyVEdJbUhbDXks0u6Bc3+n
56DBy0C4VnvuRvC5amtuqpmv57ngeT6UHlAe5ldJHudT3l+J2hr2tdsMkUL9LEr9qowv77f31zVw
I0hi4DWF7kAUVs/tMTUmvg8YdWwZB+aBZBipuP1lE2urAxaBOR2DRw76o89NOF0FhhZXwsRA3T11
jXLXgSB640U9f+U8CsVAEGfaSARDjW8pdCK5bjEQyrGYoxVKEy929cub9jpqT9TZor9atQUyG6B5
NHgme7HfmhaNtHabMuS0hfrqIK8Z2nhto5ZmgggYFM7urylJ7Q03tLpUJ1YXrsFH4KEnIFiJ23Q4
zhEE5K06PYRGjtxw66uW0OIAxcK5Q26Z3gIdKWNNTllsy+/F0IBO7cnYQi2t2MB2A17JwnphCy42
Xg+uy7FO/SzO8I6bVOQXRmRtVQZWtt6ZkfnvJwEv9XrUIHMYET8tr4pyJD4u7+3VUaA/ActiYzTL
0F0bpcbLrsrjsq+ittW+lSO/M2i38eBZGwc679Fv56AW8K5vCoDXrgHEC+MAbeQzyb5cHsXq5w34
N7TZIkXqLK5xz1Atgmp8PoF4i3M0QGR72cDaRY7XJ1YaEDiUSJYxCcRFmsnQhiw2IR5yi/6IL2j2
Ffsa8Sc0LxC+u4P8VRPbvgM5ooKSRltce5I7t6XK9Q+ygs1RBY6uj6QnXg8Y8GLrFWQEN+lgZfFg
kEgN6i7tk+fLA165xgEnRElyTiO+rxONfa1XI8HG4+YLOtUjrlmHtLmtcj/SoY1SmhsruLYP8QAH
HhMQN9TFF0NKS4erwhW4NpL6Sdj1vV9lx7anr5eHtXI7ze39iHNQ6VipRiXD2LWlmaFLoj5Spf1I
ZYI2uCHOOuv7ZVOrI/LnNxccGMptixF5TVbYMvOy2K0iVwMS4r5vwssmVrf9iYn57yfeoZrjcA2E
XrHqdRmNBLBlJ+dbe3/LyjzQEyv1UFONVi4cHTsa5r3dH/9vo5jX7OT70P6oJUSfsngCT6wJKJuN
VsePm8CqW3DUkHQDB8m5icY2FfSFErifYifqKN+IQVauUx2ofWR04dzwtlt8npoN/KvlIc/WHg3n
xvC++GCtHm5c8+ORCJwcchMmooT3CVckSfN2aFkaQzV2r3x/Z5r8Y0jTN9+CVyoq3RjK+1wOOkxb
tBlnaZx+haDJBwkH3319sdbcHzOHZvi634ID+7bZyhYucaTvDCxitbpsRm4388/Xq0hCTZ01ekjy
Ec3lkLNNwY0quuHvqNo7ag3PZbmVF127KAB9ctGrgN0GdNxiL8Dn83bsKqDjmfFgK5DG/yrQ1G5w
6FK0GfRgTPtQtJBb18G+TfUvTP/EeT39BUt6VtB3JZVV4Bc0jvWoyeRZZf7V5fO04tuAvEN9CXsE
zBNLBVTqWFXf1waNNf92IHeijkd/40ytmwCRko5cH9z1wrelnlO53HTQambvGwEW3GuyxVyyvlaQ
eUTQ8IYDniGOJ54H4iusA0kfjaFqUXw3XAVK6BHaRsRryS1Q/fRggUo6kG5Cwt5HWiqtoO/jjpRc
MROiyJ+Y1Fns3UWHy5ztPv81fSmNGgTxadzqj1y82tVfKjcStUvKhfl4oFEAKe65UQpx8eJ4SKEp
RMZFFsPf/kHR8ndKLTBn/22rbq874qYr6mcwQ0PArgWHweXxrdwjSA4jZvGA8ca1uLDdemgyNZmX
xp7KwuHblKUb1+HqljkxsIgCST2CHQYCQHE53eoMOqcoS36sE+I/8wdCQBeICTSfLMPlTusTXWtK
BJpTtevBMi2qr5+YJUBndZB7oEawDDQ91hVtQ1QW07xPIJ06aAGkN7ZQOatrcWJlcbraHHpUZQ8r
uTICCxiWrjI2lnslggTBFNqPkShEyXz5nvVLT/puLTIkuUE4H2Qgg/+SQ6rnZppSdkT3/vgA8UAj
Mt1hK6u3EuXhkgeuH08/vNmXxSmoJOR+byFYJ1V37QztNfemr0avnulobWyI1T13Ymqx55IBeFfI
HSEEc9skUF1a3hty6kNPy7e29+qaoZ4H+laU3dyl051saUIdEFG/2x2KL6zdCMPWJg1thzO0GiHM
uz7oJGO09Lspi0GBwuVw75m3Ou/CqnE2gpgtQ8a5nzO1CXImHgzV/DnprBvSPLXFcMX9LbjG2oQB
t42+EoiA4925cO/JkLd5IUkaJ/xQG8dxI2Gz+nkkT5BjAMUjEgHn4xgpZ2ICGwvgCff9c1J94gJE
cfWNJAfwLH+xs1A2KvV8LNO4s3WQpUy0fB6o3d869bRF4bp6EepoTQDjyAzSWuYyyhECDuVgpPHY
kDZMCmADB8bqezdphzIwcz1Is/QAQg5ID3UqsnNIKZZMc/6afffBxr83F4vXLYIKVPtnAMv5tLIi
h2hJgkZbZ/BudJ5B6jOJUn647GZXNyF6bdHUNmdwlmFaKiBlNKkijTXZ/vZyCaEP/y+rUPJqm43c
x5qLQAEOTwP0ELxX45W4E+3eQy+0zny166uxfOjsqrjuq35LkXnN585ZXtzvcLxIip/P3Ug6VY0Z
1jF1uuGh4YDJ2NWj3ThjREHucFfTyopMtIRuPBpWNxBaENEhiMLsXLk5N+yTzKm0fEgBjCoey9SP
5q7Nlo/g/C6jFoVA7ioeuo3vh4nRRpBG2Sej+XGorgeaXvRQIGcGbMISj5Kn0iunkgs8uSFEBg5C
+r3aenOvbZwTG+7CqZQg2E0MDzaG7iB7FdhOGTjjldnnG9HMmnsBRAScLUgp2SB2PZ9Sw+t6nRUG
isTs6FqhK758/ATMjHEz0QamzF8MBEnesR6dXIBLQR2a6hVFw0BvX4wtJt617Q+VCAf04OC8tpaN
4dSAEq9KRhGb6RTMzOaATxPgdz4+GjwT4MN0PI3faZHbJi2oz5SIa8h6GuBrvAJbs7Ul4722+KdW
5jU7eTCAZa8uTBPd5z10QGu7jvjwM0/ToCB/PjEcZCsAy4V+O3r7zg0pzYISKtV4nJuRW4etD83Z
n2M7bMza6tqgzXpGCgLEtUxcJMAg1E7V8LjTuy7wawiLme2PzmYb7441O7Dxxks8t0Mv/FKeDaY/
QMEqLqYG7ymTVoHpy8MkmufL87bqiE4tLW5NABZU7esDj3UT0lBoYM0177YnfsC4fZVlTuRQbT9N
3pfJsSEBl0E/T984WGsHd04w4mjNfDLLChht8kYnfOKx67U/wHTzKNMtsPNbhndRLMK7FXXrGRMH
ZNziktRLG/q1WSFiv7K/WtUUsQniNhWGx2SIywbQdKsBC/9wawKIwwb/Wsj8ami26NZWFxbRPYqi
aBJ4n+3IQX0H2joRS6OCMjapIgjApVEDuO/lhV01BJaUN+gcYpSFt2KCZRkom3DyBgb2Wjuje00n
INBLOi/ZsLW6gMCdAqc3hwbLW5RNEEeGRjdA2M3Bv2/5J+JGFPr++/nFFhWJi07FATeI0p2gh/5g
9+3yXM2n6d3mAB/Z3IOHyvWy+lXnnaMKg4qYltMft7wG1xARxbU52bu+aXeXja0uDGiVQeUIFMU7
bIHu03bQfYANXe8BrSWB1jxwMJ5fNqKvW0GwhsjGw8AWl2HrSxfesCnixgLXoi+nBzvxDtDS3ltU
7a2M7cpgDKCMDclZYyJ3MtUfEpkeQUGzxXE8m1rOLpg330B1iFPNxfINqVP2HQS34w6KmBEgMm2Y
mlO5173Ci1xXiVl4nEPd2392dXfLY6+tLcpokJdGdhFdY/NEndxAIkl6WuhVEXu8Pfqj/r2SEPkd
8VjYDZX7r0s5+cQCzx3yb2hSgH0Wz5xc68FsiWJGPJLbGfDjZ6+W8fPy+q7dqzY8CGCPDjADS3dW
QoO0VQPm1PQOBtvp6d7wD6b6RNZyzsj6iMIh8rHk+3AppNR4ZYkYBcQDNNMPkG+8n/gHuY/eHjA2
UlxID83hsGucL1GW6Aj0fV/EQv/uO2mY0L9ao4LUfe0c8C/p48bhWHNXp/YWC2RBihl62h7cFVQw
7X8G9G4vr86agbkgoCFCQHF1uQOkwumvbDZHCVcZvbEfP/H5mRUewTv4+ZdPMSE8NZPYMUTtfeCA
hbCstoiwV0fwvyaWKXHk2iGu6AHhW6StuBqHit8bKd0iGV7Nrs48DDN5pw5XuAhzur4da60GzsrO
hPt9TIbsSDIiQtsCVd7AEnYAOY9+VbU8AQQns/ZFN0Jt8/J0rrlKpM1Rup2Vl9Adc779qKo63joK
sRaZQoBuXtk0HAs+bJhZm9JZRQF0CThTyBucm3GnNNMnMXfAJUk4Ih/Qb2UltizMfz9xdSNtoCmc
wwKiX48H7Vav+vr3wSyBCAp4G23xfTtpvNSVhMeTd8cjSOFeXoe1ewIF7blPGTX6dyTD3JQqb0rE
1sq69fI2cFw7hLZxgJspJbd+boS2vr9scs2Nnpqc/34yYxSBfiZ9gH1bBEaeHEJRXxmo4pnqeNnQ
avx5ammxySarBdROtHicZu6xqNkRIvS7TuT7LrOve0cWAXfptdeMgU/ab0XhRIVHvnZJvpF4WF1D
BMAIo3ElIjI4H7FLXUVlj4eFNTTPPu+vgUTfGOuaCbRSgCYGYSf+W5iwK+LIUgDCidav9KuXiASq
52p4uTyjc9SwjCrABDAHbejZR2fV+UCUBGZm9CYWD84QpfTZypF9vZP2bWurwCVPl63NX3tnDSkF
IHGAZwEF1rk1qk20GQQQbaZTgINa+ZCK9a9Sxu8oM298ENZvXCFrddmZX/+/FheHzScN6uc50G1j
3typUqRhodXXo5rQlSC6m6Gie6KcYKwVDTzXglBt20eXB726kCc/YRE6GWKcpmwSLG7qYDCjVGw8
cte/jzgYBHKorC1RtrYyvcTXK9xj9Mngv6F5vzGJa54dfSr/NWCcr5rdspbkNVYtEyNUjGVxBbmZ
36a1xeqw5kbQdQiMkY4lAyvquR0OZUkzJcDpUfT4BfbUPeliDE3Gf1qZvbEoq2MCEAf0SzjC7zID
HmQROrQRshipozt3tL5mlohcs/hzee1XN/yJmUXQzgZvFE6DqbOdJEipEdKZdYeSHWMFeNX3l61t
DWrxWtG1ggy2hUGVjh6lbQpJ4CrInA83qsyb4X+mDoJo58vUwcMKLrGfibrx8ByuH6S7wUxzeSCg
cTg3ARqB/2/CrY9Gf2j+4PF1eapW/d7JIBZ7uqxF3bqzJ+Jmdzuk+ncBmGMtbPSVJQ8u7b80xlYb
//r2Rv8CoAV4IC/zM5BdKb3cH1gMOtIyPTC5T52g+QRoHFU0gLkBsQX/8jI+Qp2lJ14FXLpPXtmj
tyWFszoIdF8gRwjiUKgdna9M0tidL9OSxQpc7+hiUVdUs49Dh+abuth4N23ZWqzRULSecMYGjs0M
jeFo9UFv76ppo0yyekRPRrS4k6rUA/RUYERu4udBlQ5RC1F1NXlXDFeuGqetd9PqsJBYB/YDEJZ3
lHfCa8tRq9HolaprPjezjGHtEqR0P3MvgDgNGw7pdlQLz5eKmrJ1jErw2Buu9Oy4JSm5ekbRWTI3
LkLbzJ2vpZOgz2UOWkxSPJ9q/6dGnszyt8pfLh/S1Zly8QbDPwMMk4ulScqy6XiGEbQinOyrfOYg
PKLl/rKV1fsTAp/oVdSBsLUX8ySpySGBjvVoBf0rpLaTxP592cTqQGbCedS5Z8K/xU4mSeZnzM15
DAkbaYd0ChyUNrfeyys+DZlfUB+ATxFl2mX+Dfj9RCOIdWO9q64wWiMY27aGXqX91AzenVuQlzGf
tqrdK++NM6vz2E/2gQTwzHEpMO/ALN2jGe4aziO07O5LU0z/jIH8JGW3l+lW28LK9ptFEZC4QdSD
/M1i1YrS7iFAjw4qz7upSxY09MYB1O3yuq0amZ9RAO+iZLskfqLAOtvCw8O6Mg/TdA+l+Sw7XDax
svvwap8x8Nh9eK8t9njZdrwoawcXEQ+bUG2x2m99fnFKvaIomZHg81MGdqzryv24k7Fm9Qgkgjy8
IrTZu56sfqvSkRcW8NMtmsvGsNgIBNZ+/unnF/FTVzakGRx8noodz5/BurGxwisn0wKWHb3xQAsh
lbzYRmiGTww/B7gF73Q8XSn4ddLjCL7yodriE1g1BSz/nMqCFNTyZs7EUFaGC/yJa6VBVdCoMf5p
Aw0GY0s4es0RAEiDc4HQFkSjizgwYXmtFWmXAcKBRnnuHLUW/E4jKNCtkuyMPDvkffNyeR+vHRWc
bAwNtaf31aeJmwo5dCDUjJw/Dr5x0zf1cz9uXZ5rGwJyKHDVMOS8uxJ0Q5YedEoA2q5iCrWOj98F
aI5GuzIyqMYKHeyUGWXRGUNsgG39e7ZVtFh7jp59f3ERCK+v3IoA90/sK2bb+9K6H4ywqb0AuqbK
/0rr1wk8p6YVXV6dlSAHbTDIogPiiTT0Ml8hCr9Er5rZo1uRB3b/m5s3glz1xbHc4rZd2XsoMSHj
M2ciZ6Kfc4fgCmUWGqU9aEZi0t2MOQvK6YdRP1bjN01WG+u1sutgDSAXeGhEU8v6jAm9jlERU8XC
T+9I7jw2hf2ctR8kmZ9T69jTgB3jbToTQiyWDeKbk01Uq+CkVTCmL/4n+pTODCxuAd9vjbFSHVrT
ZdDJvTVtrP/KPJ19fz5WJ266Qds0ksH4vid+URIN2s6lfy5vsZWFPzOx8KR54gnqTv08hK9an0Ul
b+Fq7h2N77zipiy22HNXtvSZvUXc0SZt2tvOoPDQcYPRQOYPkTp+wZ61j7W3MX/z/CwSV8DxoU0W
MQf6npapiczveg7KPxXn9Rf7oG8pcqzN3ennF4em6zQrES4+P/JAsEPeRn5339hhkx6qj1M/AkI8
S8LMfDDeO80K6tuQ56ykis3+Xm9FVE0v1NgqfKzcdeCuBRoMUnfmezCdIUCbZdVGFydOpCSogCw7
mAvmo9d/PH7y8AgBeBRX6/sKLfFYbmgl7SCjUwSZ9XvauNfWVv7k+8uVLwui0H7Lu7h9bPSIbQlC
rR3M088vVr43S8Foi59vAiYCEdPhuqk2QrSVtUDrDrBxhu6gSrSkTWiaQWtdytsYPBW4W7h5lNO9
2MKnrXCUeTCDsoMHWA+u+oULGxkXui6MNvYshcbXIUiq1yL5lRgvPX9mdfCSHpFodR/Tv8QLU2eP
/hh7i7gbD6rZFZ+cVITRs9oFGjuRm8CTTlv8DKQlRnDcTNMjmSAh2SRs/DdawqUB9/UahLesDuGp
IpEN/H5iRRWRnPNI2mgMYo4O6hWnU+FQAjneOsm0Q456DDwqrWAqugJVVFTSAl42FQZjGQE3i+4L
7cwh5h2vj5kwvB3tG+veGns9NsFyGrVceXdy8NSR6/TFLJv+m7DM4U8jcog0ErfnOwgM509OysSu
GQCUdEGJH+p2DyJrr/hVdroAr6Q2lSLqZFdkARtEcpz8UuwJbeVVlQ3OkVq1CtrOmaLWAaGqn43j
rtJs+ew2LAutKrd2XVqTh3RsspBmVI+guO0ckcop77pJ+uDQcvx9wzv3OlHNcNRlUUYNcG+h5eca
ohOt30155aWB3pnZjZEQPUyZ44FcQXRxr9XZg2+NIrAs+k96GvLods0f+GCj3wo6eSFepllAGQgF
JVDYEA7U0GwyVtWuYkrturr9iQalHO9GoUe1N+oRGD2B2EpFcgsaR+1eGIX21AjrlkIiq5x23VgM
15afiF3mMydIi5peObQdjyakTfDK0vfUcWcOEu+PbYspyvI6C0BeRSOeZ9ou12zMZp+Tnd817LVA
53ZEO8bDwcZFRTOInQaWM7j6bZtlT2i1NEPuDEmMnuhfpmT9cWSqVJj6xleBBjGlI7G6FLXC9Ls/
1uCkH/ryVZ8yrw9badEurOvp+1jndhMWuiceiEf6CA0rxi9jmBor6j3D/5F5VPtuAAi8I31N8pCM
rvts4Gr7lbhC/+p7jbzVBHZhZfh/EeG33yZzSgPMzxdsjHGXiPavIAP5MkloC2B/ZM+ekBYgiRZY
bGw61U5k2ZkXYA8a8gjRrn+pmpynvumBjqR+HwlvpEdUzVSoEp8f85brcaHlXhn4Vd69oJrS/MrK
TIUaSSFSVRv9z6QB4gAKkCRKIIREw9xNSagG7t6ZVf8l49w4Skl066G0OnrISgLm6QF0JCkqaFeD
EDVobVtrp7egpE/nTTLaroyGfnwsLakwz9lvZo75j4J63cMMeAnQrqs/54ALOFcJWlT28KHOlzHB
3AcOqusABHXpPdEL+pVX5Q/DLcW3pjS+swTIu7Efy1BZk3OcetLsGVZpQs58j0UaHjC3/jdzbI0Q
Quh6lFmyBQnmKPfQF/ciybTv9oRO62hsG2iMZ10ZQkAE/6tBMwz/6r+AFDHD+RBFpKE3c+cOWvOD
4mSWoe8KemdVbYeBzjVlr0fH1y83/6VAWU+TIlDmX8rtKbBBChPpveiwyOVcfO544DRuftBF3oRe
76tochIZ2a2f79vR4mEBRqMQZFv63lR1dWVK34oYTd3nxsq1a5UlNOR0pGHRmBZIID0/6KeEByUd
tHCqGtByZW59XXc9CXPuIFyfnIaHddZnB4uZ1bdGWeSXg8p+MFl5Fs1hSmhkHIxJadYfJu4JlHsL
K8BB1sLMzkVoNF1RhVVmNV/QSteERpJ5B8FrGdadO/xTUFK4qZGI+9XJjF+ZRmoHfisZhdysaMOx
puMRjkdDpizt0QCu9JfcLBoZjhIY+ZIN7JdN8MYOMmjPhGZeTwe/dtS1mVf2oeyJu+u5rr4ZHeva
cPBKPSJKtQc69t7RKFor5ENqfIPGoxfkrGZfDdFmhzoDAEQ5Kr1RyNzHQ9KVcN9kOAJ04YW53mn3
HcvtPSdoGxGOM8Y5b7qoa702oMXkRJ3H5KMirXNNwFZ2bDsy7WjpsNeG9uKYj6MeDo1dAJyuuTdj
JuW10yRakKC2NqI27/GbVljWrRx5HhGtjW0dvP954seU6Elk5M0fiJ1nQdYXeMVz/g2CeAIcU2QI
ROK0kRJWtteIC6/hF9M969ssIJ7UA1ZVuBiaKbtrKq8JISKjAoOj9Um2DPSgVlLsGi5L4AMaO7+u
KwO/CT/qVuVtt89a1t1NRuODw8qrdybE6Xd4SoyhNRIZpfZoHSnV9H0CEPQOWNu5tqV3P3Dr8t2Y
5tluGiAc45LSCoeM5LuSYU8raTlXNQDb4eBYkCMmnCEXqvt3eADx0KkLP3RAvheYbVojkqf1U5mX
4tCYsOt2tb33Eq0IfMqGl6LlblT17RQgC67dJ+n/I+3KluNEtu0XEZEMmcAr1KyhKMmyLL8Qbg8k
yTwkkHz9XejEPUdFVRQhd3S0+8HR7Mp5D2utDciGKQXZJ27YbkutKdeo8w0Ht437dZp1bFODcLJp
cP3v60lVR6sTtrfQ5fhZZrL3tQbQSPT5A3O+xOZpEttY27xjqzFDT1pNwf3x+xJtbAeziVZAIALf
G7bWfaocDeoP+IOGdu4rDoCgWzSZl/W4NZSW1AfmDvpaVHny1AgQPM2mKp/qIi0hVTPKl6pGZVhX
jnWqGx0/Oq/TdYeI80ciFfdQRaw8V+/QHYe2/RYJighkcsyWZ7hRvqYAKHpJ6eb71AiB2zaLCvEW
OtiYyo13NXYxznTcPltIZ/4UTIpVV9vdzojd3gsN6POJUf4qqNl4aIgtPEPHPhuSQr/DmQ19tFcz
NqWd8C2k9nB5t864AzUGpwxkmZXIkfgbMiTLzDG19i3c5UewyJh1iJmreo+LUGzMhj0nIioPQyer
ddESbFo2QtwhLCBYKwk7lJHZbaqM2p7TGdnDCAKuz5rSXmkFzdABG24VVLaJbw4lGm5E+VuSE6D6
rdHaQ0843FSAim16x5IeIanjqZw1wKRJgDNL6q7LgbleXrGfztj9rMH7e+u6UEfjjhh3njTItu4K
4dUMXeBVXEKJsS6tO6F49NBoPN6aiSy+JqMW+gaV7TZJc9PPGrdeVVEsVgStqzeUFPU2R6/je7gF
2IMK9N1BcrKB4Ja7RtfZk4y4Sz3IScEDr2q6jcMCjbsLMJpXanptIJiHNVUDnIghsZ4GC1gWK9FI
7QPlqvlWBw53ZXT9CsncYR02TbzLGy6DUaThrmhk85iNaKOr1S17xEFS60FE0bFoEvJY5wWHbLSh
bYSu9WCPoJ+xQiNm28tSIlaQhSo3IkFAvZLSls8KUlMpLRAo0GMFB3OtS96/MidGcrqAwt5301ZN
oFcy+WWVbfLNHVm0psIdVz3hPxM90b1Q61M/CSE4lleu6TcdfFlgS+EK0M7dtHVI1oCjIAvaNfaK
js6wbmU8+GEGcnNXWtFGaNAeguyetXN12a5TTcemQ4MbT++KN1W4U/XEzY4OGJcrM+fAklhT9M9K
xxtQHVlHVqGtua7iNaMRJ5AHLQ26tXI1dhs02SihqD+EnsWj12hENjZCneQNfgSnawtNWQNuie6e
ot10ehCuKEt4s+i7jZawciUsqA3S2m0e3cj+1ddJ75UFNr0VlnwzyAGuKbDVu9Dt8e5keAfjtGBr
Jbp2jwyWfO4LoEztqMjfTCO170H5ab/YrZYemqYYA6ZFMfMS6HwXd3U0UoJmpmHli6YZ4W+jc++x
GXAhcGMcfAndTbwp6OYL2aEWQgM0QYiq209wzaBkGJbphgMucp8PnfMi9TQsfdGX8jAMEeT/2pD0
lQdhpPg3FFBkYGlg+qSRndy1VQfur+ii2OudZPBbII/9Ci7eNixabePWCtcDjZkPQTlnNRp6v0uL
iu8Kt29WVmJ/R7+h9pAwi59AJc6+DpCxuu94UXgoqKK7luriFy6k2gwmK1ZydEyo5lfki2OUcWBE
Wgypx5gjHqrkNusU1jED27lLK/QsGrPcd0v46bkrbXQHpu6Bt2O+LqLyVWvqZp0Llt3nQpZ3Rsza
B2520a6kZnWkaT0826yK9qQW2CqNmewrKv7g/xIr3pvSyw2cTcpVt3Vz3KWIt6qgKiu49rXuoHey
1YdrnkQd4pZC87TeFmvTaJGwsRBoZIB1vpghNTaspuTo4mB/aQkr1pyH2SoXPV/FJIMq5FB1dyQZ
841inXoC6qR9skCiwPVp6V7ey2ZTJ6HvCGcPeu/XJLS0lRRonhwZfeKLLO8ejQERU4Pr0Adbp9kY
RmptdLelvtmQfstpp6/CNv8dJrXEZdFVh6KO9cfCcISfkmY1TGKvNRJ1aHPttPemztsfad4AQR9X
5gNkrh1g6HKkOkDrwFs9JAdOisSPWl6C7UG2XNc8CFWXnjYa46EHDXvdhqI6aK6MNiYNoYEPVPUT
GikCaQgeyWpo6+xuwiht0lJEvjP2zr1eimRVCtfddCzGsw4lli+Wnv8ScesciYlrjrkl/Ja+0rxY
M9O9imLnh1HrGdr/hnJltHV7ZFlu3em52x6A5fnN7AIXtKz1gxhM9EkAmshDJjzdjDTsALVQynfh
/Xm0LtSaSRlDatRha20Y9G1EifTi1BF/LEOiU6IZaceKJeIQFzLbJFFPfOiw8HXTi9HDFa6tmxoP
Q0ybHGDuFl6omxoHlBDroNDpuNOU5Xg8KZ0VRHA1P3F5uu9oTO8Gh5de2JfcA5OkfGsrKISA2x/u
RwMA/pGk48E1VPIDncjZxqn14X6s+z9IoqcvlqlhLmnytXcbbVPI8Kdsmuy5NkUZANg7eMZgGEFh
2J0HfzRadwbLt/DEI3/KaK+QGOlXYCqano712ctYqzwDipcHGUGJ0kPKhDwS9HTzZdu3q1TPH7ne
6/sQxNJ15CrtaLXISjBhFXfo11c8dJZANSHWhhfa6s9jm9nCK0nmPoeudTQ7or1AxUn3cFYLaE8K
lwc86d9czoeHAhwsX1jhHzdP5B0K8sPB6Kp8b+HJ8mM+9F6BJt+mPzr9pIaLVFWBydFgXhJ7z8Ko
XyVCoLVLLko/j4njodYU+WFMyzuz0sm2y4njV6XTbTIeJn5l0q+Ayji7MU7zP1Duo96o2inm4uk6
oVGHWKyujqyFYFZruCP1ilIfnxgaqO+Z1IUPl5dsbTv7U6eJu+uMKlkNEYNfFjfmXQVd9U2m6fe8
7DPfiUoSVGY3TaGt9q2ruSuoUv7IQCTapoi+NqJOJbIKZuKnOjJPea7B5UYIRg/oAD28FAMbNuFI
EFIOIvuWaFr9CkA3OzCcjW1sgq1OyxSSP/CnvDgJo5VTVchrdZm+K/pwfOw0kD94QYunKkZzdYSu
4V3iOMY6KwdtZ7V2Wnm90XB4FzbUsyNUHDJox3hxmbnrvIGTGcnqtxPLyktxxHcaEglrNKKBAMlQ
a+uxLMsTHObR05KBeRXBjkJOufeMetAfHBCM7nlWx5/Lwv4nq+e+a1/o+sTEOa9f1EPP6Og6YwAq
ADPux2Jzu3gxy/K+f3/qRIIv6/AP5nLFeRM1DA3Gx6CVj4PYc+P5X33fmmHm+tDWHD3G991jGvrD
EgNglkV+//lgfsBZmIh/F8yxwXbwxg3hGPRFilThwSQbJZZK5dfm6KORqYjxsYZEM9qzDkYS7iea
t6QgvPT5WdHaHWPWDC0+byPnWJyq6O3zS+BO7TBB9oBK/LzSr+xKsQTppyBrvgeN+ePTXwfDB+xL
CN06E9/4fHLCum+1umMkgObpdwP5IaTAPoc5nxYZAs4gZjPw7KHMMCsVFPCik7IpaRCS7IhSJboQ
KvPP7WFc2UiwQSn+RYUduNjzYUBNzDXjXNIA6vN6E9Q5UhVfbpuYlSP+MwwT3G/I7UG63Zn+/sM2
klZhCUYKGki8kRAwe6aoqaZu+t0G6XwB3TGrq/3HFqrC7tQqAtm32bWhkGmsxjKneCCHXZJ1hzGU
J1C5vxhN9JMoiXzksAAnvLKNwY5jkGwE1NIArud8eKTUBkdYFQ2KSHjpgS+VWacVmNU3AE6Y2KET
AAIkkvPvp0YCfyYP7cDIf43tNouVh2SqN+DgEx1pIL4whXNy0fscQhsReBKYnXSxzg3S0nXTnBMW
5J2trysjhMACqw80ZNu+4Osk7pCzzb8Mprbu8zL0b++Wa9M53WuoLQG+AOTHuXWkdVsNiAYWqJb4
qj8I9smWRP8Z3wcLs7p1hzed98JgQYQe7xm2pP0XGx4SfVNZigGYNye7F3CWHWSTsCMyukaRpbdQ
wkGDjEh+soHke7dmUK8M6735EYA/s8nS4ff3tjSBgnB9rjwNidzbyzEn4PzHBNrHgLiEPy9ot+Bd
16StaiMYUSuLEKDlQV73nl0exrLaoLT8qrXZNxJa28bNtxwJPWv4ffs3XGwJcIsN9HeCRsV729LZ
OwSP2nGKED1FoVSAYDCGK7mw569ZgEOI4ws2AphsM1AbR+NjaIrEsDAltyLIOUBEYJGaMr35ZycZ
NXhQ6CF+C9YeXo75TaEqq6oyow/qxo5y9Jqv0nU11A5iWLdpvJzzapeKIr1TgxG/FCx2Nmaf/3N7
Mmcoimk9oUM3aZaAPIi2urMfkWlRLiCQgFbHiOptUHodA66cJTxTBxoxWcLAXTUHKxNB9Z3Ed75D
oVBg2JKZfUAhNg3N+UGiASDS0o18tZZE5y5uymlooG6DE+Ngw8xvSrtGHwy9GPpgGMhXg0abmrHa
o6i94OFUAjCofBWz9Kc+LjUFvGoZMgzoyQ5/7AJi0VtmWYON2wcyTrxe2mgVq/ss34eQtupOTZ/7
oVatby/kxVOH0U5gcuxZNFa7kNHiHWWolDh9YEEHbJWr7JFBLp4XUKN0WhCccDzXmWF8Unb/ff9Q
aIKBiQniDrbR+YJaTSMhquJCPBW3Wsa23Ig8oRmI1NCfh22LT3YNfLc36VtOGgN40OfeQ+oOiA1t
E/sVVMMMeS5nYR6n635+Khk0NBhwBJP8/uxAmGlBc9kVOPsIEx0XGistUqHtp981LBfE46G1h2MH
xfrZvOEIADlgNEMwWvZqGOkRav/72zviyi0GE7i/IHk4Majnt5jSkLWvuyFIykKelIPcKDzs6Pm2
lWv7boIWohmeBe2sOYEwc8OaUq0YAmxJVPV2tJ5KRIdSSl+CGNK93TZ34T1i3j6am13+rVSdisNq
CHQOVMLw2zG+KJdtRvHztp1p/ufbAGBJsBThNeoXTEUJeWMe0XwIkKx5omGJS1i9idL6ajc6uujF
vtvZj1nURf5tu5fu1jRAC3DwCUwzsXjPD1SRdilYFUIFMfqV6qGG3Ea1prRB7ulX5b4U8LYi8x/L
XNgs17Y9CD1wHqAxeQl81TSXtk2sDwEbX3T44bT+Uy6JC11zHqYek1MnCOx5POHnY2MkRkWuH4cg
IkeKG9gAFkVLjzJkfmw3nj6eWL4zyQM3/mj9HkCP23N75UCAHDFdyGCTYIzT33+IPKy+qFMzJkZQ
5ZDjRRozivnu35mYpvmDCaetpkzsaARO1oBgutWM020DVx7QszHMXLzaMlNJOcagCxRDzA2X+x4k
eCHepLHgGlydLhOYMWhJEAQcs9WCXKJhCtS6Apv9ZOGPZHN7JAufN2YpkSFxR0flKT7vlYbwxnQp
oXBlS4PRDG94uv+gXT0LXOLOQmEGYgGBW9fhrlJSf6kAfDkkvU4XIHb69K3ZdWGjPzgwj5CKgRzd
zJYqQHbRCzIGLSrQevxmmfejFm948dXiv5xxqgJVOwdYLWshKXDl+j0zbJxvOEETMxqoHINaRM8a
s9fcfA37oDUatCzcyXSBj3HteoI9ML6wMRgesNkGLzXokFVpMwalEf3DEvJPia4kqM0gmc4jLxb5
Fsz8n2NY3ZsdIByf3jJTqxrkQNCzBpDs2Y6UbkmdTBIVGNQLobT39q8+P1em6/IkVtzA5xEHe0W1
bp0/f2EALj/Yn2hQg/DpfLGiJm6E00sVZBE6EQ8EHnfkLGkWTR+Zb0V0i/h/I3PAatsRQdy+UgEP
YaAgxVOe0BfkoX8NHAl8Qt40dxRe7gzb26O7dt6A90dmimGNLuRa6hrpcD0UY6A33xh87HaL8uBt
E1de/0mA6L8m5jd4wwD4brIxiO2V9aPWIaq/a+jCHr9yMcEIhcgZSE3osDI7yw1ArGYzwog5rigo
TUvzdH0Q//v+7MiGSiMlhURW0Jebzt1G+qaHfP9SHur6avzPinm+15rWUTLvYMWs1sT04m/m0jiu
Wnh3YKceSBe5woIpCANwxOFJS7pV6vDvqdE86jVd3170BTtzCTaH88YaK6UCijhugE5khMqsR3kT
/I0dxGxADduXKjph3gCyJm3YKR5yYICbAJCL2yaubi3A1f/fxMx7daPahkYXTETA7jRJ4dGlHnlX
NxfcRlAiDRcUz9nm1VDKLxrBsChwH/PeAAqFrdC7vTfqvxgLLmJQiw20q8SFdr7BktYBxlizUA5A
QhBosoXPX1v1j5+fRS8pglY3A1Iz4NJeGb87YEyXSFHX5mpSNMMswb1BWv18BNAcNmMlChLwahWX
frQHqIItxeXXlnxKdk9N3OBLzf15u9NGUTSo/DgjUDekLT3h0Jfb2+rqQODZgn9ngAoxj8GcNAyB
6I5I4Nj92hX1ToSFF7v62hGb25aujQYv/9RlDREKwqPzKQMgFAkITaFIUzvdVkdryVWEJN1nc+hg
kkJaB6RvdBuaNB7PrRA0OGdaDG+qbzbaGpCa24O4Nl0TM42CjY1q4pwYzzKU+8ORjoEygYWMKj+1
7bUsdqxdcAuv7WEkZdA1FmEkGGSz994AGc1Ci6QhQJHa65IfOTArebYQciwYmV+PgNQ2piwnIwXE
savXzkJSZCldcdUIwiboFUBnDIqq5ysCXz3v4KoMWJHaz7Q/sOVV7fPtdbm2uTBR4MdOqdcLBomB
fJ1wHeR2HOBeD81YGtswkn9uG7kSQKG15/+MzHZwWNmhrBkC3SxB6rF6y1FGL803rIxb/I0pVARB
+UVF6CIA6a0uc0cbSHYxKLS4I/Wdq+mnrhgf0M/2pQas9/bQrs4fqJfIWwHGi95P54tUprVVJ5Wl
AkJLz9ERGC7RY6+enP9ZmItQJ8gCNlBTVIFrb4W2GqHbBKjbkgOmX91tyO1N+sDwtedSlyGax5et
hYnLQVeBZ/HQM+WlafMa1Wl7F8oK2BAg2ZA5zpxvmmQK+HfD9LJhcLbSlaCNdCthZ3LBwb0SayHv
CL8QiRJoqs8VpbUG+HhjSHDNdt/T9LtenyBMj9S8dL9m4FbfXswrc4BWPogRoKoOWPGcLW7auWND
FmQMOrCE8AZ7rYU7hH+yucOUT520NVASh3D51Kr1fM8YAJjZ4Yh4Ljdb33VBT/m8Nw0DaJCHDDy0
QuaPbB1ZYNRAaDOYAEf0Tgyf1J6fRgCJSDrhHpAxs+bQkA4NLBNNolhTZvU/mR4/0FJy8Kra2G9R
dvNc9J7ZVnn2+ezImdnZPaKisgeah6ugpr0P+OO6Uk+3d8C72PY8kqMTfxKnGaXD91j8QzLJdmPp
chB6MLKwRx4agLhcOdkGIRC7I0pv7tCvxX0ExB6cjhg4nCHXsrXIkmpfoeHpNjLAt9akJd5u/7Ar
W9OelFlRvZ+yK/PyGB2hcIt+ILjX+jv+TVYrwtd/YQFUdUYhSjcRbs93ZczBmYtjXAA6wK6JUwNQ
/FI0S6iZa7cZKLAU2UiwBdFl9dxK5QCx3rl4OdNBX+UjMKv1vmlB7PhkX5j3LfrR0GyvRFDhaDsB
Q6ECQIQUK2CwjkM25F7jWq+3p+7KJYXoAlgRhjwUAHuzA93H0YhX1MTdqWkPRo8GZK62hTzjqdJR
zUt78UpI/P22zWsTOa3TpI899X+YPTxR1fHQqcG5TMNjYUEimHhoS6At5sanyHh+ID7Ymbs6xFXC
qBV86QQ9fQswnhog31y0GifJVzu9MwvkvXDgxaFLyb5sl0THr03tR/MztzRTVRgCrIe7Ul81EG0a
X4vmoNNVZnjEXvDqrr3l8FIwmfC4oLg825txMlQxkwbC99qAXJjVeojnY//2ul0dEOqjaFsBQBEe
gfMD4IjYLtwI64aIuNuamjbem1UU+qHZIqmXpPZaWH3y3GRcrf7CMtxJOOAu/pi/CmYKOp9FMZV1
s6uN1q9RzRmNL7FuoRF1oNsLAcUVpw/xl42qM4qUU7B3PtDaiXtXhsCWUe2ElEumNmV9h3ll5C9e
bQLXAP4BWkJAvPrckNWyAbxeQQKwK/yx/gW6Rcu/3p67K1vDQc0Q9VZC0dx93o+pIbpKFBDPQTF+
CccN7fd/8X06fR3itO6FjFRZRJneDZUeNOjGo7zKWZijq7//w/en2+TDs0bqMcqlmeoBhHf8RB+8
6tNIRTg1CIOxAiCBmnihZhaQlcpSZZKA8MQzVuNnOzy9e00Q8YNkELphTqWscwOl0/RZZtp64Dwo
YXoaGFa312D6wOymw1adPo23f+omfW4ACbW0Ca3OCKw0sVfSzfahoKAFyztzoLsakpx+3bsjSJfJ
t9uWr9zl6HsI9NpU94RvOBsaGoFDRXKCYY6gPPQ++6q56y5/+hsjwK/ZLuTj0ErifHhmEurCHjgJ
UiLRaEmpvQxJ6HN3fGFmtv0LYx/c9pkxq3cNDXJIJJANe0Ivh+eJsuhpmTgqZ8lnu7a3P3q7s71t
shGwgtYcA6vasP7Q/r49lCueFxJ7DHt6EvEx5uIGQ93brQpR0hJvihwcMwiXZByuDmCS8EaQgxL0
PPnt2j1HEzvUk5zsV5l7NF2Si5tm+3xnQ6sN7csndWr8dy5SpxthKngt7CONAX6PDpH7LQY72YTu
4iAWMrqXg4EtakKm2UKfzYt7oMjB/tNjxY6Ffojv4vDToc3556fn9cNFFvcQjBhzfD6/dwrfXXqd
r5TLp7YEyLIBgYZi2/wac0vFQGRu6RGEFV5DF2E8yijyIO6n031pkBVrf+kTHVi700GV1Icvn91t
5/Zn43OVKkAI6+lRc18q0HXr+CAzfeGmu9zSMIKea1NdD/ilOUS3c/u8GhMMUo+fKgnCYeYl9un2
QN6hXvNNh6bi002KwtgFFKwYAbYQcLaOyM1Xm7rLWA9cn0mfIZImXjHLIHQW2ZOrmvarLA0TLk8Z
c09L9dAf0xLc8tZt7gbDrh8BFUX1cQxF/Co16Wxba5B3VsyjoM1lth9FlG1pVCfb0gTEjSggDsB9
NtodHr1GrWiuhsMAL2UXIaT1GuAh9ugKnP7oqjg6ofI0oJbv6K/JOGivkaJkYyteBh1P+wdZj6kX
shTw+2hMvBwN3tGeS9mrPpF6vsUV14GwNZaPAuw9gHMt82UQ7nNbtH/iXjM8jZMUHLAxbscN8mB8
XysVvRWQ/76rlSP3aH0bA+vUVezPACzZ79RQ2ur2SlyeSOilQ9Ic641djWL5+ZExtI5D+ZsbR/Ry
r0wPkhn/7vvG+ffjuuybhkXGsVXPmfVq0R+3v395e53//plb3na6yDNL0499GpOgr9vmQUcqHMIw
pDPBq+FG/JjrpFrQ9L92SKanEiExUrAXj7Kdg3ZFMopDUh1T0EfB6v6kxBlu4inP8F8T89jKbMI6
5yVMuBuZgDe1+ezETZ9HT6Cpfa158eIXBTbgICN2JKTfxNpurH6XWetZ4SECHfG2rctNdm5rdm8N
VWulEHRlR9U524j8BkhkIXC6YgHAEqh1Ij0JL22+jfUiys0K2buj3m3K9aKM0aUPBrcVj+NkAinA
d42jDw+LHZXIskY6GhsNzxIxSkUncNTOWkqzXBuGiYZNLpjTeGXmedZGxFGl6Z1zjMn37i53Pu1K
Tq4KBQ0ZruxlO1xURbSSRy476mbjnAZnhJAH2hp8gVZk/0g7stTg6l2G7/yaR0eyaSdjH4MwMI9n
QymjbkzrHOCyqjr1pdrrDqjS6zpORugYOQT6TfmbQ8pk3Y9J82i3UFMSec69sK0JuJqI5xuncZ8L
3OzO2mFptVG1lWPyHds3oXj9A11JjNOkgeAXWiG/3N64l8d8eggpwHEEoR10m89vryjV207LxuwI
9QAy9V9oTK/+dE0KoqB4CxHwT60q5643hzNsgdkpjjap/BH4woYNkJVY3R7J5c6arCBZAjfyipeX
17wwhLTFERrxusv9flx6Sa7N1ZRWRr0TXIQLag+PIjVYJE+OZkY8akMBgEivH/58fhxQiUekgvam
iCpn9/1QKIqaZ5EeVewXJ7XUsukyzAPS88Pnp2n8cNCF3vYQMcTnQ/o2xmutvYeqxqlqoQC41ZdU
Ya+tiY2EAQi1SCldrDyKULYiA3aXkacPNljeRb/wTF1aoACvIiGMareJwu3sdTcR+winLZpjaaAn
37YodrdXY7q4z883vo8yggsEJ5DN8/MRW4THrimao2404qEjDv9C4FEcEsrqeyvs+r2pEdsbeL9E
JLs6MuwApKQhN43i5PlCcas0mrStmmP7CwKq4uX2uJa+PnuwiEog0yHq5liJ2GftvvuLhAVKJKDN
wH1Am1z8ef773SSFmAWuvOMA4QLlCXPJjb82BFxZWBWk89CJanZQzEi3ct3C0qv6UQvvibm4AlPq
bLb46I+GrgZT12ts49kQdGlAfMGZXDvYWkd5T/2whi6TT9LMdnfRKOMvCI8LH0Reyy81BGe+23YV
KmchehPjbqDajyJ00dWUhLWPk/2CHaOjzXPUEbBtmNxoKD+fks5wVrzgzqZyUw2qECpdoSQg/ME0
nqO+pY9OSLWd4DkAj0NfjC+DyxTz9MKIdg3oNCWE5exmQwox3vVG1b9kLd7wnsU9EDmNZmt+UxO1
yutyqW3G5SJgZtCdD9chBHgvGKKk4oZUraoCOe5t8cVZUpJc+v7Mu66cWoalxPc7EFB1nINh4YBf
gZdiBNifeIyn0uc8O9DwaOiHrqwAb36CorRHB2jBQZgghYiZ9lDxFM1G31SerW4fQGPanuebC3lh
mAXrFcmCi0x4mDjKTN0akK9O8wqIyTIUZ6pQrPnwWod3Y7TVw28d+x6Ct0eiHTqd+rp4drqXEV1W
dDvz08b2e+vPkA77rJ9ayT1Y3UI24/LFO/uNc3hq4xRdy2TbBGiGWGqrwt61yfr2PCyZmF3gPDWz
ckJYBjJ9LWJAB4XXkJd/Z2O2iWw4VLw2MQyan4zie2a2XpcvRBuXD8U0VRReJzo6AGo7u1A10Ls6
WYkmgDhT/6gyoh2FjBFvutAlEmNhroZOe1HQt1rYwJeeO4DJEDVBRYOgmj4vKeZCVVHXQgGDmp1a
tQgSHg1USrd4qvJ7PgC58OlYBwYBlICjjQODEv75xT66sTZWKEccjXTFiAH9naU+nJeHfuJ3AQiL
tIkFOuS0Zz74KAlyFVE0ArhecvOkq/Zp1JY6cFyBz8PGVIdCJ04gbucBTzeyNqxaah4RgaJISazh
Z5HldNuLXPpTCuyOJn28AyMSOo5Wwlc07MMVAElLeuKz9ZvOPpl0FKbm5KCYzVEXaFvGWkOT1Ykh
s2qyB5W/NO5LaBX+7UMwm9TJjo7oEaIxqLFg1LNJJUbLO62Oxalw/Iz5aqlZ7OwgX3x/GueHRRtL
u+VDju9PuSpn4w5rN1+oqV0dAlI5wEo7U7g6/f0HEwNFVzXNDeMTb+1VA9oDLxYaFl8bBLoYTplB
+H0XOIOMlYRbVR6fKucuFts8XyXZQgp3ycTsougiLYEeSBafOukbBYSn4Fh87oS+L8XHUcyCOmXn
pDU5RsGaTZtBhWX1+a304fvOrORYxCY3C5bGJyv9E2VoUhztbxtYmKO5Vz/YitWQGYwR/ryy8k9X
1z5ZSqgs2Zg9Ck5VUsNOYUNWPlEQyjlYSyVn/crZ1kFznnI2E0N+fuYUBP1KrdL4yS6g2auX/pDs
KvYg0M4ufMlMw2/NPVR4Jf8t2S/N/Z3jwpGbpG42fzOf//sds7Ppml0TQneNn0ZjJY0N2paz7i9M
gLPlAtYFZ/niGdLg2KqyRZcM6MyabNuFz/US0Pzain00MTv+dt11dpLw+ASMEYGeVLtb7Dt4bcE+
mph+wocbJuRWU2vQ2TrF9jc9W2v5zq58Rre3l+PaPfbRymw58BrokZZFmKsQHMtdRf5mLeALICNl
Apgzj4xiOiqB7pb8VJA9tPpKiHLp678YwgcTs7UwEXR3TWpgZ7cQxfKdfMGruTpFgHxZFnpxoYQy
czIaTU+qNmb8FDFPI5BFXXgNry70h+/Pfr9rlrJAYYCfpPuI+o/IHx1oisR/sxAfrMy2E+TbaVyH
lJ9oujHEXYIb3zndXoilgUx//2HH9grKKHVmYyG+OdR3HB9YpLxfMDJLGr0/KMiq/Xc1ZrmI3kmB
VcsxWz3PN1VLICYCRT76Q0Li3T5Bgigtnm4Pa2n9Z68kRX9EjpIuPw1qA+FXsXQ1L31/9kR2Jrg3
bJi+b/ooarNk4ZVf+P68tqHFuevENr4PrbPmd7okarH0+VnUZLbCrmuBBRkNr/rG/vlXk09nT6OR
tKaDu5af2vZAq80i4/zqnoWWCuIlpNYAbT7fs23fOLYyFT8hR04rCAo9xtDCNF//YhQfrMy20NBz
uzdq3IKJ49MM8qir29+/+hx9+P5sCzUQ4Ckim/BTM+67QGT7oV+4ZBfmae5nycIIrabHCHogL5D+
T7yu/12G3z49DuTNAa4FdVkHT2y2l6o2AU5viKJTW3jV4JfldmgXKMNXtiv6t5rWxG+cFFJmS4Fq
c2yVXGogiIaea/+qyLC5PYgrU2U4UGjHP7CDHpHnWwrNbEiC+CcMht5cqeTOFc92v8ugKHjbzvRL
P2RtppvwzM400g/XrW5qTodybBik2nekpCF9fjLcYsWgwj9U341iYeKmk3DL3OwBMZxogN42zBHz
WyaCkG9VhnD0XphLXfsud/OEmUe6E6B2CFPO8YohdIFGlYQkoGwHJWw7f4Ty8O25u9wFkwnw1SG0
PpUDZgeGRYgaoEGiB7nh25G1bvmSh7hgYY6FHJ1UNNm7hfht0k1vPh0eAgsFrwekNyiAobA8W/0W
mv15PuiBihhq1vSpzNROK7rt7Ym6XHWYQUoHJdIp0p3XeksBmCoAKnpQQJwCLTa2Wl3+0sNq3QP5
UzVy4excW3qcSccF9B36RPM091gOKlMNRpVp3YHGoefkBKLmP28P6vLkOADCoPSLvAvSZPNYCILI
IGxw+Ao1H+5E1T81dp36Yz7+7EN6l4/js8PthfW6vBVgEwWUaa0QmMxTVZx3bi36FKjMDPq3Y5L9
ULh90CVkV5tJvHA1XNt8gE47yOdSCDPOryATTQoiVQMkmw9fw+wNlL8FA9fW6aOB6Qd8uHuAPnfK
MYYBR20hi7mClDxpk9X/kfalzZHqSNe/iAhWAV+hNttlG7vd7XZ/IXq7LALEKkC//j3qmXdulYoo
ovqJu0zE7RiytKVSmSfPub5My0bQlYN2S5Q4Vf1RUDaXSI35ejTbFYS6+lBor3a3YmR5qv41onhr
almtk7PUiPzurhfPCCavD2Ll+65ypeUV0QYRw5l1BA0sUFa4Ee+BawAbC1BSYDzBT3gBunYIB8oP
CxJR+1OW/Swg2HF9BIvL4AIigW5RVB7VFiMwOTRAMDhoFM7Azu7FKdmbDvTCGbfIyvFfnCzw3EKB
EvJpF9FYM461wTUshk26DQpXoXNjxvg/s3ViQbn+PeRGkM71cPT1+lOas0+o5KyBPNXWpf8YgUgL
0sYAe1201lj6OFKtdzFjJE8CO8dtnOpHEBV/1lIrcA1hh0nb/WYC2O80zSCmxQ5xbQRdrgWkqbfX
12/J84BsFJAEdDmgRUXZgWY2cH2YgKZ2rLD5ogHZbkSN+IuVcyRZoNTWA1uOcoz0eXb5EDtGlFtp
efAmCEw1tbvWFri0PxzAamRrNC5ttb2H+iOqlWgBiDIo9SRvCH/+4rSeGlDmyqtjznF1GJGbH7Pp
4W/O6unnzXO32dpOQttZGJGIgZbbrMnTr02PsgiN4A4HDY8Rae6B13dMX3nGLO4koHOgFAaWXEsN
zIZ6qmg52AbEqcK+2Xf+s28coSxxfb8ujuLEijJJcVOit6uy4JGbfGMM2eaf69835AfOI1l0pKP7
BkE4CBcvgr9Uc3LEf0AwZuW7Y3yqCIVuQJSaT2bGjq3owZIYb3gxQe/jmY83v8ZhHF20gAESwETU
CIf1om5TNN9FngcCxqTaHK6Pbilgg6C2g/4hF5hiNV8NkTlWFwa6mugEOfIAWpht6Gh0+DIhWNxx
U6/uHAi0rDwOlnYG3DUaCaX++gV2q8qNoRsAR4jGCuiNgRXi0emgzMV6Z7gHL8SwgrVZsifbXKDx
LGVQ1Z2YzTS12qTDrWqQfdl7hw7yP2SXxyuzubQXT+0oe3GegTtlcyPHFX8VtD1APuHL7QsG9Cmu
UYCHoAsqr9+TUKqBMpvwDZBKxDPbO2n+CHoGKAny6bEwnQcI+tyeb8SUnRiUc3tisEiNPPV0GKy6
rw6/Z6TZ1PMbt8fg+sCW5g59mMAEgpoD/UKqNzK1uBldXQdfVR0OfqiLNfnQRQvo9wRloI53osrH
YYm5RiA6I+eXQcOhhjjH7ZVEBDYOSqG4OgHkVDmroPaXJY6Q+3qs0RgY1cSAbNqP6xO1EGCdGlFv
tbnoWzdPYYSN6AfDe2Vbl+4QOKa5+xtDsttdgtQu+g5zaDjSUj4L/P7Qab/i/qEd366bWFgSWchG
7UX+DRTq+eaitMwyV6NWVNpfE/83kCvXv79w8PHgBScfHr7oaFAPPjN60WoaOkNz9th2X3mzp6kT
lmudTAtLgnAJTHaS3BXXnbJ3edMYbEZHaJRBXAJaK19BPH99IIsW0OJmot3IlIHT+URBssOZkbdD
i+tUb7NyfOyneNu0aw1tS2YkSBS0ieg8wKVwbqY2WtubPdx1QnvUBRTwRB629crbdmHR0TGHZkyU
i4CuVHMRbKqE1QvcaTF70uen4vftU2WBcQf1I4jIoK3xfAxE86Ho6KGttIDIFHQGorL2P4tYX/H1
i1OF6wsNuWAdgLFzMzNUPL1pGLG1uLmfNb6jdf81S+kKcmAp/EBHMcTUTbSBQlJCiTHRMEFbUiXw
v74fSwm6ObSK7M7u+h2FzF/Q5+mhSqD0UYtj1bKfaIHuggEEh9dndSFQwM/ADsSM4uWowkknkkIq
2M/Rts6n3VhANNQpvww5ebfiFKWU+et1cyrKRT6KCDYI7mvAdZCvUlaRA68cF7xHFzKaiHaiNvJf
Q+tzqAb7+iZtJr6dfQEJWqIVX0HrQzYstoElY9AO/QsfgoyWZHACDPyiHyppvRbAWfySJJ0CdAEF
c+yHSYl2orUWPBXR959BW1BMB2QTguNqp/fslGnTQdk0MgkbHtOEvlNtSqBPRod0XxDGngrNIvd6
a3dhHxNvM2juXzx5cfDxpAbnEyCwqi8jcQHhygFtk1OXbi2vfuktdwVWv+SVT01IB3ESUlRAKkFg
FY2fSAkAPPho+9qmTaDYldzIu/ZnQuXzA5RCQNf7alo1FT7ESY0CtKZWmEwAS63sjSVXhuAIq4WD
AfoR5XDSUSBpKEC3N4Y8eXL1lThZXn/K00MChEHsA6wXmoGUe8XP8UbmJshDjKI+ONa3rNC3jfGp
TBJ05L2CHv36oVtaF3gzOU/op0HD8fm6QJsp9au4naMH033fgZPi/fbvo3nQgQNBRRbNG+ffHxob
tVjazxEa/PoNSZ+E+ZStNU8tLAk8h4kbBh5EJlDPjeARN7kNZKsiMEHEb3n7+foYlj8vu7Fx1SMO
U+cI+tREQwsmBBW+VZChR/nkuoGFNcfv/9eA/PPTw2F1WltUMABXsG9NwGNjvvG9N9Ph2wn8a9xM
NtctLg4JzbNoPvFkaVN5taTUG2c9Kxzkt7dZsi9XrvuFixIZNAfqKxgX1HKUGetH3lZd27sQeYEi
b8hfqvwvBnBqQZkyymtOOqdzo0r8oiicZZa7sihrY1Au+yFLwE/XtW40xFvD2Ortpls5G8sWwF4F
Bmn85cpFOll2K7YchgqHG6XdPVKzjB7NNV66heONhfjXhPwJJya0qtHnDpk3pPn9oNSkN7Tpt+rz
7bvp1Ir8FSdWnMIzRSswkEw/uMXeXEOmyO2i+EQoj4GQ3ACvMpBCyvd9wqqp54UbOel3wu7BzFtn
3+2PVtyOFURlCZUdJCpk6UeFJxsVmCS8irmRKD467bdf356UOPu+suJ1MxgE/taNYo+Ho77tAGyN
7V/1vHLbLk/Yv+NQlr3voIjCOcYxGntuH+IUuOdd/MMfttcXfnF74e4wLDQz2bqaSoK0gjYj4UMi
zflRoG/De6Z2eGP3j7zQMWn/GlF8VRMPZmV7MYn03ntPS/MAhsLv18ch5+Nyg/1rQrl089nUM2vU
CChX3I+G011S8TmY4rX+jSW3i9sQ1LOS4N9UL/eJJRBzQddtpLFgbjbJGsPhwjhAL4icF3hUEVGq
D5QGcHdjmjkYgvy9U94Nv9zkcH2mFkaA0qRkfkaREq15ylVr2h3vR/BcoQPivvuZZSsbamkAoGg1
PPxjAt2hXByk0X1ILDq4CWuORv8mTFsQpb/dOgYfFnDzwZdIjjZlDASEJ0DQ52bUTeFsBT6/u/79
y0FIajGpbSZJzS4wKgKSylAjQnq6Q1cUYB5bZtJ9kpKbDznMQH1AsnUi0lXrxR7UVVlraGY0T8DC
aDvivpTGsad7c60l5fKYn1tS3FbaE52yFpa06ZPf3JcAzRsAtkIo8/rEXcZB53bkxJ7cIzXJtZIV
PsQbwD9hW89DUwR1H01WtWnbY387YslHRhB/YS9gN6unxfNbOwF9kBm5boJdAM3Z5BEaboEpXq+P
6/LQnBlSUyxsrgtPl4ZiyIxOw7cWoMTrFi4dPqBKIHGBio1ER6lbegRrBNgfGwdUiM1G2NCvNvPx
R93TXcbpD1OMX6/bWxgRMFhI3cpXyqV2lAYWND4Y0xS5o/urIHA1bn5zGUT6GBDlo0SKBL76MDYs
ZoNQ1J6i3HlNd3a6siYLh9RAYETkwwdBqqXstR5KkWaa4PPuOx2ObfpY0JU1WZyjEwtK1OK4QzmV
Meh6Y0qDof80rwV3SwYgZir9PP4H/uz8uOip52aWWYFnEhLRdQ816mRNEmZplk5NKEFwmXhkYpCD
iSxEjj0U7JEfLNZ4JhcSP0g9oBuMID8I2iZ1qRM2WyYfsJt4dweF5coKqmZPkn2ihTiOzrwFRztZ
K3IszB7qazoytwgo0VKpXDUJb0va9j1S3eYYet2wWdXTWZg8WEAiHWVvILFUrGJsz50xWOBPr5If
6G8D5m7D6f76QVzIH0EnCMlb6FjJ/Kdnnm+CorDiYuCo1dT14+zMOxp3gV6RQC/ukuExYfcFL+9q
dnMgC6uodyB9LxkZ1HwuEr1eCjltEXUUSoqC/xwbe6tX9jd0yt2cBocp0DwiIkeFCNnw8wGamVMa
+sCQdPUPFf89Gk/ajYyBiDDPTSgnNac1+pyGBvnWXoOu+/zYdXQlJljabWg6xu/HjY0HtxJzNFpp
NFTLkNvMeQIWov7J1NeICReuTwSWYJRA3QbxjVqKSqvRElLQNdJGf1f6xXPZeCEpQcbcxJvYgIxs
1jUrbnRxXCgeIC2C1qGLo0u1HM/8Cqtj9RDeRoby1/X9vXCGsJmQOJJ0SHhKKD6OEY9npI7niGWP
ekOh45oHPLv9qkG/PD6OsBZwUtWRgoHeo12ClF4BGo68FWG59lBamKYzC4ofnTuh5dyABayI9zGU
KzlJ+X8/f79IziAfPTSyzRU5sPMzUqPVyWwdrY9Sp7lnZWYHucHAiDw/Nbn55CUNCahhQ/JgLdGz
NC50giIXiq4xkHArTrSZ0palQzUghBrDLo3D8XZsEoaGBwWAzIgD4ATOh2bFZLaHOR0irR8DpzvO
2n4aA8vfXt9nS3eQJKuU9LyoE8PXnNthugZQhAY7FhjHBrbTO/Koa4e2vyeeOBh9uqFVtU88gWbR
b9dtL4TXlkw54KLFPF5klFGvElpi0QEyCJ81Ad374X4egGwrbgdHYS5PDCl3xWz1MmFeDJEgFqhF
WZAXIE+/PpilHWGBowfNuzpeJipuGuWhzM3rYozK4l2jgLKtnNWlyULICa4UhDwAHCuOtDCHKakp
SnxN6e16+FJjIHdW4oFsf8W1yZ2lHip5dYNcHKW4CzYVsGA6YDGteDR2ryIZt7T+nmgoXsTJLqs/
rs/akpvDIwRYXLx+JY7gfPfZdknsqsfuM1P3QCawdJQ5+6Xp+kq4sHBFoHTxrx1lB4iOGyMIz4co
+4ck3WP70/rWj+yx+fkXuwCJOhfXtgHcBVHcds/ysrDqqY8o34DFbE00Zmm6JEseKiXQZLTUXpOR
ZiWvum6IhrmIJvQmxk376nprbQZLexmoDmwzHb4HeZvzVSEAKphjSXBe0FL/OzHW4MtLbhtJTXDO
YDOjwKquOssKY8ziIdKriOX/2PwdAbwxHGv0xuXQe99d32RLRwdb+Y/UNpjP1eymp1ltVRTwM3EH
fbP0o61/lgKF47V0gUrMKeMpyWT3P0NyXk/e8f6I2rbZSUPlk9XlG7uajkLEB4vUnxtrAENI/2xT
titztwrt4leekA0WeWUPLpTR8TMI8up4qErKAuXq6PTaE72Oy6kym0en7x/HrEIVVw9bhwCM3m/6
sgTbOz12vPIDwEYPmWe9/cWcw1ehGIIQ5uJhXo+G37IBB84c7KAsDh5/cd2vLF5TfvvjIVRv5fkS
lwDoFvKxyl7ipHAmLYYHcUYI5ibVA5unt3rk6EZtx0CfyabM7U1WvXt98mMaoEjllBBeFlXY6t5P
SIlvTDY9DR5KmoYk5yye3dLYdvoas8PS0QXuB60bNtSQ8YI43xtDlaDknmFCCnJgzZGiI9+jtwPL
JGWfTByALA4pOGXlkcX1HYA258jWHytjb3y/vqgLfgFpI5RtACoDU68aLzKIOA92bU7QoO2C+t2Z
bwcZ48EI94ZLFBBN4spJPDlAAjyZsVPh9zOahQ3yYauEVwuux4ZsKQKePykWFVNY6jSp9WacIq2w
QtcrkY5+6eeflvOW6j/i+cFrPv3FnJ0YlM7pZEhJzXzqxXjjN9pR68zAK7/+jQEkdeF4sO6qd0ON
E7RkiS6Vtretv5n+YuPiFQpUMyJdIJhcZQCN3TozmKx4lLh+8OSZn1NjpWq6EHDAAnauawIkj8eO
MkVm7zG30Tk0DfKvmvB3veizwAcwkrIuDbizpsa7cCGcGvyTWzhZE9vOaJ+1Bo9cKFIU0w4cu2Gd
fdL725/wZ3YU3zQx6nYtqJoj6vmP+uzdt+nwlvrt7voOWBuOEty0xmhW1SiwQiMSbuYTad8q/jG5
2+tmlk6/A5UE3CtS3U/NHJqkSY2hQwQKqWnhHONu5cpY8JDooQGPHuosqOWoYDYmxrxu0gGK4TMP
OhMQFkA/uo/bByF1JaAIhDhKVxmFiD3/9zhWIoPS4itjK9WJpVlCSg/5aMQ3NgA555vZT+tWL8Z2
jIYU4WWX7m///aefVwLM1rOGnIlujJppI9yQrkWYS2fx9PvKWdQz4OzEiO97NuRHg7jaG8Z9XW/H
tZLziiGVtWxsGTFyNE5HVrdpC0h2vfhzWDjIgK68MpcNoffGx+P2skRQeb2jeSkbIwLmVN/OwgSi
YdR91UGaPQ0r22tpD0PjAy8n6G9cMlGOTMN/zyasvvio6SdPP9b2ilORK6AEPHhf/M+EOnHoWugm
3+NjJLpsT3HOezRphi17KOojIVkwrm2JJfdyalDxYm1lGx0VMEj497J4GLMjaz6KtUtgeeak6ANq
iJdMmtrs2sDK6mOk+biU0b5kp+CgRcvJX5wfXDb/34xyflDjjgtggbHt2EZ09t6HoPx1C4vrgz4P
5KPQp4+G+nMHAIJ4Y2oTOICm1ccHynnz6Pegl4vNtnpwJ9dAlk3nB7eb/UNKZ+dw3fzSPCL4R2oS
6Gwf6clz885Mkd+f0FXJ4k+Gfm9NGzAX/t9MyA1zcn12DN3QAOjqkcE+ZppsDP+Tj1aJ60aW/Ogf
NCMAjeYlzpxMTUXKzkQRwf3oNoO+Esou1Q+A7EXbsZwlNLIou9qLxzmuxYA+dyD0nCYAw381HOfi
5+zkASPfbZC3u9kauEpuL/Xwotbru8iswBup9YPGhiqAZ01GNBgf3Gu3tTHuavPBrzbgLA178Dtf
n8Wl3YD0u6Tyxr8v8pTMSqEVYQo96hMfoi32XDxNxObPotbWiJdVlm35+kWXLew4oJAAHZCy88AG
hKrQhLKPx+dd14E8/AXlhR1S2aHTbnpDhAUcvTV2QYtktgYFA/2egPF93FZlHNjGj3o89tVPfUC3
Er1rmjUme2PpZKLpRpYjEP1fpDq92p+r1kJrlLD3ce+GLDaerYGEeKaHFYiCsz16axEJQ1Xuu2Pf
0eYFziK0J4Qh1gvndwiANnWxliJXOUb/M28ELg9JSh0M+PICOz1ObgWa0QLdQMga2OXRz7yg1w+6
Nr6U7IdW5S9k2DYOC0r3ODWPGfsh0hJQYh7Uot3Hln8/DHWgtQlUfZ/HIX/xOiNMunElSF9eXkyf
hF2gVVZN1XW0gv6mgeVt8i++lwazeNJB+tg0O4idhDWUTsp460//lM7Oro6ldV9XUTqlePxXG9No
t21BQseFjAWLA1QFXkj+cvNely0Wsg4gVQj/9B6fzGPceuMUl+i14F03v86g3T1KOv4tqeY1BMXC
MUZ+BW1GMhQGdl9ZsjzhmtN2WLJa6+oj7SAcNuV8vndm3oWeqLs3jw71a6v52srtsmgZAFDks9GD
c1HrckzqGDlqOtHogSWO6Btjfurmp6pNdiOITkR7qxtGXh7ZRoCr0BcAr6Uc6sqguV3nZR9l3oM5
P/xzfckuQgt8HWTwct+jAoWjdb71Z6HZo04N1G+Y44fVQNMAeOAhhJRkdqhsmqx0mFy4Q8WeenON
jdaN/thHI2gZpiI1g0oHAgLZwJVpuwg6pSFZmUL2SzKTK0GABIbSfpyGyGg4CaE84j2g28IKPC37
bPJ03mO+13BRi5MpOQzRQoOKkVqTYn4xlBax+8iYjp0NJav8QbDP3c0PHDm0EzNyh54cM0QwPTcn
mLEqZ6PbNEinj+u7YmGVUDTE6ZJpIGwO6cdPLHTEKmrDEG3kivTLIJritaqFEVp+bHy9bmlhytAC
BjlMdGJKrI1yjr2SAFuZVbAUk+/gGnvWSv8uHostL4Y1vs+FUYFEFngLSRYD0LsyqioThps0ToP+
vxc2vBTFne6+XR/Oigk1r4H+VTcvGUwY2n0HRajGeBrX+osXbUDgHfIdKOfjtj9fnBL11DRr4jrq
MndEbqbkCGKK4qmMhbtyiBZWBy7B9aTaJRqZ1X0ABfbZ71ndoni8Fd6dIw4dP0zFj+uTtnBUAU5A
t7SEoiNwVvZAGddICJK8jXxeOmXAemM6DFpjBgZSNw+sT4sDGUS2AiS58OOOrByjxxyjg56z2lth
UL3QdNNkwEWUYZ0Ugcsinexq0Beb2kNyc9+DNIcKGABTaBRETv581RzsC7sfYxZNwnqw2TeLW7vr
02jjC2eRrbSAjAqoUKB9Axz5uYXZtBIgPOo6Gvpj7gb9WqL/sqrx51KX/MuS0fpCBT6eSzB1J9gN
Bb9HX00dP9Tus2vAwT3bKIj1X2n2HDd3pbfijS4HhmDCRFCLDQgnoaalxFCMs2ayNiI9pXfQ7xSh
53prb6rL9wiISODzpOYwHN+FEFLjQqV8JIJFydC/FYb5zk0j5FayiQu6AR6JbtKh3hiNM4c+NAuv
L97loTaBpgOZELJ6Dt7fim8yYnC2TvpYRljDDdUTkLDowe3UYmgXP7GiuifbKlmT6KKM/Er/PCJR
GQtve30g8ocqu/DMhLLPU4eA+HI0yoiU/8zsdQCUAIQ8e3t4HJJvdRq5N0OolDGZ59s+rS1Twwur
jFIr9A030G6VZ8FljlmDf8K2QE805KjPLQi/bjqvhwX2T/tQrLihy819/nHl5+e9V3l0xsep+TAb
Gx6/Xl+PSxd+/n01DtLjiXYZ1kPz7pu3mRzK/GDXh+tGFncvQYYPosH4t6FEJAnxtcTprDLK3fuk
Pc7pA3FW0BcL8yQT32iOkdJFjifHeRqSVH5FSZ6WkQ6a04DnK9t2+fMouAOLBTCWCmlvcwY9II2W
EQTHW9MNRLqW97q85eBXJDvsfy3IX3AygNLkHJDMsowKk+ymAq6lTA917u4NEh/nuVxZ96UBAZWN
aiHw+XhBKJdqmg2EdagPRj3zgtGi0PMNry/6ZbEdThJ5dvmQB8/fRYitx8wb82nCiGj8MPnZ10SU
x9gZQAavP2i9Fvak2NvGcJ8a2tYQUzg17DEj/cv137FwkZ/9DGViLbfqfEb1MhIOp2GWTc+A9W47
1u9d0E6iJ+J31oqVK+mSsvzP2NGLiyAMXC8XXA9gwPa0jpeRw91o8otD2mVHd/J3LQiMZ1FuHZ4+
TukcGH69sToR0ilHkT9/TkHTrLd026ChPLg+EQunEErvaHhF2UM2Vyp3yDD4HRGmXkTG3AL5EtWi
2hT1WoV4wcHDio9ip2NIkQFlY/Uug06R6xbAjB1n7yGGYmT+mlYkrFsa9ONrS79cH9aiQTzhQK0l
G8XVPCH6ozRR8ryMIB/n8i5I512DQmiWPra2G3S1jtQLvd2hQQUCihcmZOskzP38sGoaEzzv4Q6s
5jAU29lI0Ii/ks9ZXK5/bai9GQnDa7EnGFeKfKcHyaI5+5aJNd3NBSuSrxTQXDRpyAzX+Ug8gTQ5
Kd0qSqr3qXmn5Wdqfr6+QAuu5syEcgAzYbvUGJ0qGvTDb9PfX//62gDkn5/4zR6HKdZbDCA1jwRI
bCiHavmw4ssWbsmzISi3C+NmblgNjPTGe6+Xe6ukIEGbw2SN8HrNkHJ6mrZtJ9xxVeQMQWptEuA8
6V1prW1fuapKFHY2HuVCtjNiCVrBDBFDSOkvt4AMnwM1xXSH+sTWLX64DZKtkOPyxmZfkSIg5b4a
oanLnv1BCwtEv/pRL0VAtGMjoLPFPvAaDEfuBr5PDzMdt57ZBBNIu6s7s9yZWf8mjHkn/K3TVIFv
/gazS1DR9wLSupVZIQe4aVxjk8z6Js/Svef80vkXWiUBzV9n/ceETFDPTEBOPvvpo26s3b4LexRH
DakgiXG4lK/K+AR567KqJQiEmGzbOfnKnC9bkFS0pmQzULOzzJmrmji0jkxjCkcPTZxrSOGFk4Ax
/GtBCRUTNOTPzM3qiBlvPN6L+H10ttcP29ogFG8x9Nz1vbaoI8P7YZrHttpc//7C9j8bgrR/cph5
3+q1TvH9UX8sRoCa72axS/qV0yx3t7L7z6woLkMnzjDZJpYCAk0PyAQGSbxHLBSQeqdp49Yfflwf
1eKsnby8lQdCP+s9um4ZNpfz1S5+MLoSyy3OmqTIlJwweB4q3skqBjE1rYnxgGiWDa+Z+aVoUGxY
A/Ov2VGck8/tPKOxUUcxRD0yd9g3w0PsPXVrsfzi+kAXC48FGamoiHct7ygId0gdURKg+tOJQ2UE
df6usVCstQ0vHpoTW8qOM8rM8hOGuYtnb1eXYjNwesc77/bYS5Jn/m9IyparRF16mYkhafHeq51g
qjZ9viZnsDQWzJeM6BGSINNzfnoktaLe2X4deVW74X4fVn2/b/ObSQ+QSAJoFTy3suwLmrxzMzyv
Y8+mWRNhiQI6PHvpi+3ft7Mb2mv50qUdJ4vLAEyiknOB2XdJbNHYKZpo9qwkMC16VwF0kHP/Li2S
298JqNqAVh1yCrJ+o+xu/Pe0zpoKw0ITcb0Zyy0UTSA6z8Wzl61w6Sx5BLRF4nHkgNv2gtdoJnnD
7YQ2kdd/1nEfOmvJPvljVRd3akDZ1iLNTQ1S9w2Ik7SNBynf/MPWdw60u639dee2ZknZ2U0cMz3W
MW3OJzpu0ByfsF083Inp7S/soO1WdkVLgiNlczcxn8tkTpsosVCk7kf9kBXxhiQVisWoz4t0xd7i
1nPRd4UMN2Jj9b7WSFrojGNcqfWz0n8aOkO+7YeR/Lw+rAtfBwY90EggHkCREuQC6vT1aPRwmrqI
hOEdXfg5HUn0uPg0xsM+LbSH3FrjxDb+vBzONgdsIt5HyhTNrai2K7d44Q2zqDG+yMzBq2q00Ftl
nWUfGHHLfcMTstWKKgnTIa7u4tktILnasnevjPnDmI/5Bqzg/j10ZbKdXSZiwxFOhhUFDZjlF/nO
FHMP6DbHn/o8hBynu7G74p1CgXXrp0QDs5bHgzzTrI1u5eYnXrvJthNdD37udtxye2zuC5KLcOoN
HgzTbOxnwkkAwc7qiIKktjWzbHjq89L9KJCk3+bMeZ773gxTbPSa7jqjAOFHH7TFJzYdjZG+tsy9
e0+3IiV3HpSoilftTivGF6KZdxk3i62VumJbCw7Et6HXgYvumnAwnTLM9LoIBE7ehqb4vX6utwA+
uuAEbbtXvZ5+57wdgrjsmjCvZz0wTSRu0hLgaxDyWfscigAhF+NnS9P6jdZYwLr7Xb3ruBgwssQM
s751QqY73Z0NVU1aCbKDLqQH8tnO29RDPIa6kfx2+2LaNHNVbDXWV0FdWhowSmkc9Fnc7jSeZYE5
4Q+cQcs3XTqDw8NqraCumzaYCMD9TPd/s4xAGbWc7R1oG+Og8+z0bswR87RJbG8sakEDB0LsAVo/
5n09Fu1Ot+c0SM3MDCHxk4U65+leazIHygaiONTghg8sByPMCSJzSopiU+EnfwWrano/lAChtoM/
7DLL0p7RZYIXbOwJtDVkeRpoGZn2nd+3W30i/MHv0hpHjFhBngv7kM9tt0VxC+ByVuRZ1DXWz3ly
9A9ABXtoceVjmI5VHUzIRKyF6Rf+TLLFw/2jqQYnBBDB89tNgHIu5gbHe7Jrj87UBGbqv9T8o3PI
ERDsIGfaS02sBzd/qt19Icp9H/evc7PXdbExUZlERBGUJMcOiB9L4L3zbgwbvK2qdMRWAjJ3ppsR
3OoU2sLehJbLX6MBlWF7CgXcTHVf82Q7eAUS1Y8JfUpGB46uCOz4LQHgJm6ezdQJ7G6fmaCgsJ1X
Y+pWpmBxBiT2FqLZoM9REbjVXCAhlk9V1NW/rL4P0dG0jcWPBDSL7Oaaq5ztE1vKPeX2SYOtMSL9
MBzNQQ9mHIk5Xwm+5EcUf3dmRPGxqWbHOTTTMSDn3S0+de7HdR++9n0l/tZ7I4O7w/fBmBgM2Xd/
7e5bMyBX7ORZRNKyi80RK5LCOYmgXpOUubjrlFVQ9rxjUztxOQYwtQgWXpmzIe1bdzPwUbGixI1F
NZF2mHGyBjcGK0QdgBkEavMrj62LIPjcilrDqisxklLDWGgToqmcN19ieyV6W5muPx27J8th9c5I
XAETzT+GF1B21IaN6e2ub6o1I+b5mnsuZU4xY82LGBxyOyN7LtqQ6P/H2VJCAVFWXeqPQxVpwPTk
oc2gMr/y2v7DpHjl+P1B/Z1MV+OXA7jBZSfhZPZh7+gakqXtBE1nODSj8dsAOZkJ6Dm9RBpcczbM
w8MiMeJqk+flDxR+f8bF/OFP7ppjUDwdQIZ4XMguR6inQatWTeOm1HaLOnGM55lBXD4NWn/YMAQj
/sbWt9eXUznC/zUlexpc1N9h+Hw5u9ZGlt+ygWckYHt/MdYay/7U0E5mWX4SzYQgDMIz00dbg2IA
CDCW1lVrPLc6Le/13G52zsD5S0x6Y4smPGsOhq7M2gDK7DpwGiO5z2fP2HUsMQNbm52jI/x+1yLR
+TSVc7tlTpq8JcTNdnWDLOuKT1a2N34uyHQhZYBAHvR5wPecz4cLMjsb0RUU30x2LF126MnXJq6C
biq+3DrzsISkCDBywGuggeXcEuCkugOpsSHqWw4Fu60NlbzrFhSX85+xYB+h6QbR+oXKTOoDDpW4
3hAlmocM5WOhPentjYTx0gjwFTJ7CC5sxOzKMEarw/u4ozya8u9FwPjX62O43J/nn1euAFz3bu4W
GY9iLQm7PcKuFTewZACJT7ytwWpzyZbSTnxyMub3UYeAcWfc2BH9Z3pOPy/324mTcfPZypoan09Q
VNOfwdS2sshrv1+Z/6IGfUBdxMBZCi+YP0S+Rg98uYtQLJN0UqBI+UOddD6CuJs7q40t69l2dqK+
R+JzVUj1cgzSBE4bgKngzlZRsSIDxLMAeu8553uWbhDdX99EKgQIq4AXukyhw/8ghFaJuRsgcdra
cPkzFAq7XWvFzWcIeqVF4LOavlo0Nd/w8vw5zzHb8XIy9mDT659yUoIBlPnxGt+dyp0hfw/IHhBg
gjMTg1Zf13rvamPXaONzbtMB7ym92FYeYP0AuE/eXTvrM5A7bbrxUn/4BPoDLRj7zkE+2MVr6vrc
LCzv2U9RNqhDk9JsdDo9i/ZO83eJdbTWsDULy4ubDFlgcBSiD1BNzOUznn5jCxNz9WTNWaDxH9fH
cOm05VX5PwMqhIyKPDH0CgacT6B/7+0DoFb+uPL8WBmFqjpm4hE7ThRGND/IW0hW/MVCnA7CPD9n
ZMYSm7Sanj39W5lFJN1Xa7K7MpJV7uI/1Llgr5YnQS2qpnEPWZRR75/bYh5tyPyW5Rigqaj61eBN
+5N0WRK0tY8Uh8tMEdjZbNw8SKR/ZRsldNOBhlFr/RYatdOst4bnaTSH0E+SZ6N1AeeKb+xfwQk7
M6SG2/+PtC/bkRxXlvwiAdqXVynW3CKy9uoXobYmqX0Xpa8fY87M7QgGEUTWfaiDA2RDHiSdpNPd
3GxZ19XLU3s8GdYGWdOl2HFfc3OIk/V6Nn1sPaAJbJA23wLvPLfk7hxCymJeYiA4qhJcPrvBfR11
RUDFcXFtSboEm3kd6tVhwymyv1jr1qOPPf9sVzsPBcm837T+ng0PBYgB7m+rW4+/Nis9jMBUO5a9
B7OZ463HkvreA7CU4/HdVizRvC36dwXmSwoQTYsyd7La8ZQiyl+zr6UOwnp7OoAR8cKAdMKVpONr
V/TjacmNNskbY0oYZM4+G2U+g/3NmXb3B3S7y8DwZgHPCjALFGFcKSMchlA3z/MBA/qcfrbKBHqO
OVqFEqfad++UvhJujrgrQtcgmJDAyyhNHuOQLF2D3D7VAM+2e6pTQVbMHcBfqD4gwsMVKqdkmzkv
6wDMDae5f8qyXRQkVr9bft6fsNsryAd/FBCKSDiD50K+H4zaImuFe/K0mIc2eyztjVY1QmNCviF6
YgJV5qNtKy9AppIwgLRdzW7RmZCWfenLoYpK0RnGH/N/puzY6dhvFBbAoYGMvMiRI5qRHsWQaTdq
p63WU45y2qYqUHWyUXPwPR1/v9IQdBtByCs4l2WsVG4XRpTlCwpMXXNcbftxIiWLswWJ2vsrrzhC
hQANcN8AImPXSCMavZ5AS6HHiBjfhuvn3kwTm1XPLhJKWhyCOCWvz2s8cYWINITqENDevKpT2s+1
E9VnP8ti4vzrpa98+OaPR1anSdC+s7SKrXllTsZJTSNb67KFuXH9xy+OdT3FkKK6P3+3C3VtQ/K5
dal44dlGfa6M56I6uPNH+k6d9Zth2NdhCUeKvaIUDQCGdxTwkJ7/vD+G21vmegySD2S+1Q62RZvz
MmV7CPagaKe5YW4PMZxgoLdBnxhUQm7cebUnP3PLmp0DPiOVC1YQQpw5Jk2wS10gjN49nitr0mXt
Dinvp65lZ+bP2yDMXqinJaNRuDKKAajbixcZMgjSzTyNKK0QFtDzUiIrhb7FVyTJkKZu+9eFfL4/
HoWPocoIAk7k3MFqJD/wR0Eb1tKAAcFsxoH/0DUkDnRHm8IJ0K4FtDpuarC9yxABd6Jj73YTOw/O
8aOnkxxUDuHi65IPm6Ah6DMLXwfR6OsSLi9WbbykZvpOOm6xVzAKgL3Rw+yi+UNqZanY0td8ttjZ
onuePZLimFVZnBuP3bLpAk1LosoHLo1Je5+2kzMGvYmXgvt99k7masR2wZKcQLHC+5P2VBPuqifx
v8FJkwg6ork2fAwun/xNmpI4C1CI1DVaqh0BUTVQn2iRlb2tBAM8QcjDwHbV5Z+brO0eAmO0ND6t
soJKGtrOAYG+rW6zZrSp66Xs7PGPI0+i4Nv9PaP7vhRyrk46lBVj2bm0zVe7/D4U9pf7FlSrcTkC
Ke1j1g53AgsjIOXRzA6NuWe1pnXh9nIGU6ApgDt4qoHuQDqYg4m1vJyw4N3waageBSl36dqxD2FI
t38n0+bb1rk0Jmb0Ik8WegZe8AzebPrzZqnDZPl1f8JU2+XSgJjQCwMApQQzYTZDIvEj9zYk40CE
VnHZQBCXspgZGpi0ygVApoZuRwRSoJmV7NnpYlV4f9Jz+rB81xL/674uOZhtDjXLi4meHcONX5pW
F8yq1v7y10vuNazlMlsRfj0bESuNW7v+Jzd/TOT0/qwHkDMX0ySW7WJZVrcqQa8AQ6fZ+BXujOLH
/WXXTZR0U2ZGFbDMxffBkd4C9rG9/3nVNkQKDxpwUDO9DWCDuvIWJywoOHWCDTgzNlWPJhwn2983
o1oOPGKRZ0B/tkD+XM/SvBASkonScxbuo+jBMj841rw3bCfh2e/7phT7BFUaAH/guahOy6FFnfGZ
ps5CzhXggDSdd8tgP5i8/2w11QGE40eQwOvqXYpZBAEmyMqREHXRvSANDxU1s22jiJwNsjF+hv3e
08EpFW4g9BHB8wi4I4IM6bLMy3AAl3iHHhOPfC7BGWqumk5IhQW0lgqKELR6oFtK2pEAk8wGc2ty
TtkDeYi45jC+nSLERQLwJXwNMi/ShrQ5Cw3fNcZzY/mxQXibhOH0idg6fmrxM68fSbDjA28Ing7B
rSAd+m5Z+rMdgKutzkPnpeTVtEEeu41TXgf7zp507CBvibhbg4Jz1BLMrjIdv7eak9lxMp1ZEMap
U8fU2obDLxY8Dc2pI3xrDGsyWLv7Xn67WngAmnA11CZRX5XbmosRF6jrzRNIglYIUFcnSsvtfROK
rJ2wAUldvDzQZSZ3oYf2ErCF8elcVFNMDHDJ14nVHOq6FlwVyVjVMSNhzMEV5JaGJlp7q5nI84rH
rmAuBlrwpv0Ioq9Di4b7AVBO/5kzsHF34cbyK+ibZA8+HesYPKtx6zjbpTJ5TDqkLQFQ2AJBGwdN
86dhLv5zcwM6Hc0Jo3Jl8EyAokEUhvEWvz7MjH4p69VrURIzBV7My7xHSsMw7tMu0syCypsFoQsy
ZHj3I5y8NpWFTtGDMLQ/Z86mpuA4XHcFmlV1Qqwqb8LJBdJaKGii0C2dLjQcC2Zkdn8ufX6sC+uD
ZRSaaF81ab6NYiva5NFVLmcTaDB1JvA2A57hW5A1xFOfx0WtcVnVOC6NSOMIadAhh1UM56h4muxn
XbfSbWJUlBGxDgEylRD5kBcegCRAAWywHHthPNI/4FGJV/ajdoN9a75axbkLybsf49cmpfCiXINo
aUxLkNRbgPhZn0pn/Iuj5HJUUoSBbrsUtNQYlbk+W95Dpau/Khflv1nzpUdlk45u6mf4Pqn+lM6v
Rqdgrvw+sq7YjWD7AkHC9R4ZsEl710QBfwrnJANnQKXjz1JawHojvYt4GGRi1xaKwvRafwnGc9a9
Rklaa2BPtxFLiLQE6vfgIAB9ohwcWX0XuLR1RuT12KF0wT/QjXiBT09lkX6mTvYjt5yN5mwXky6f
roL1QND0gVhCPlgYASq/LyPYzPcR/wapZ/Qyxzlx45mRLRu+5213cLv9fbOqiRRqBCCIR/MyBn09
kUB3UcvMTFBWFyf6gy+v/7vPC/MXsThdwBA1Riv2Jxrnhh95r+EMUJ1hiI1caBEg33tDBDYI4QBn
xWa0uy8MNDmjx2OtkqMyoLi0IuUp0I00WouFSUrDpfhRGK57LFPifWrbznipV6tKfJ8Du7bS7wz4
3pPtLOX7qFzhi4IXUDTk4+F8qwPuVtAZH1bQ4OfuFBc7z9ChqtQz+T8GZCrPcArqgBRgL6n9TWYD
5Lf/K1+7GIMsEWwEhJmcY1e5A9va6NZo/rzf2y4NSOuEZB+E4FuMYQh+ej9T528+D+YL3JboXrhR
eEF70WCsHoi0yMGycfOHujyvKrYQ0YtjBdDbAfzpercEXs4sI1qwGel3spBtGeZ73z46nYaGVrXp
QwgjgoLnjelPul/8GRrk7YjT00xf2IPZ/MXpefF5R7peHAha/9/T0wzLh3Eu9r0dnfzc3prN8kI8
tMmDTvsvVt4BGBA0XYi+TMlkVFTAA1Y4PKMD60sEZbpbX0y9dDqDs9IKIRIhQF3ye9Jc6xSkgWg4
ywMTvb+vWXcc2/ZojiAQrHSIQcVetMy3UhneSxiO5Ad9s87GlPbtOapdsB1Pe9PmT1Wjy8iozjVk
4T1UyyBeCbofyQ/sJjI8f2D9OSizpHUPbvMSVcOWFnacuedg2KFxdKXf3r1UaAZDeAOu0zd+xGsn
p0XbVZYHo24FGOqj1fy+/33FJgJPWyDUnEO8CDzpypknXDn2iDbHrOgT1v7TO37Mjd3E/pd2xCJe
XG0DscKZWE5zdt2d6aMP4olFe4tpcn4qV0AaQ7DJqHqzGsdLy7adm3M3JkNzLFb0RWzvT5gi2EGG
AaATyCigB0JugjBs1+n6FK5dgIzasz6E9QmKMbz7Qusj0+mfKI6eK2NSvJFmZmGuIYy5S9xYSW5r
DgLVPr0cjLT67sJywkZ832peo/L70h5I/7u3KQoYmueTys+AXgC0Fw9BESZerz+ESxs7jcz+7NAf
AeuTCvWyzNs43a/7y6OaMdz5uP/xEhTV5ms7dsM5yET7/pwORhyP+TvFokRkgcIIHAxyNKJPU/o+
GGrctY6y5Tx9s61HVh/f/fORhQOYV7wFbrURczjeXPk1dN2eqP9P4H79i8+/pcQBsAbDtHRUsgFx
bZNF/EzY15ZlYIL9GwO4JgGrBk7ihuqNIxMTWit0Ria3SNCRx3vtMSyOWelugXoburAgmgG6Okc6
hkOr8HnZ+0iQjZG1Y273sU37rw5tX/gUJAGDAsHYPaWLEaPg+GhW4e8Fia2Q42VQr4cM6o924T+w
svvduD5EjKb3B/GXv8+VLldKTMuYqDOdXeTSzKaJdZAghYsjb4YuNFSfRXFIShK4Q+Bz3izTOTCC
OAdmdcg1qyjcQJ5ipFBFeAtY0006JWvrch47YwILCNg7F6/9GI7loW2HOKA5sHw939z3S8Xp8NZb
B95VwQwkx0C9bVdFhE6pc9pBOLUf159z2AYJA8cJ7+d/7xtTzd9bbhXUoYDGy20nxG5oPvrI5AZx
tzxFteakU9xBKNeLnnSwakPbRTohnNRroI4A0P/abKtsNxsbV5fxUE2XDVA7kouC9lJuQXacZghL
qGOel8U6BbR8HdH4yCEnx2tdElVpCozJgIab9i3lQtYbIcihSrRjuNm3dmVgJyg+hTw8DKO2w1Lh
dehTCYFBgyD0DQs0QVoyXUyIofTord02+J/7664K4AQFJdLBAvSNrMH13RC5OADScZ7PeQ2SXXOc
n7nZPlsOObTUXo/of9lNVv7iZc5+Kcq/OBbAqQbmEA+IEdwd18bzuphR7RUaKfar733QdVGovA51
AFTyEAE7kKm6/nwRoAO5nJf53BtdXNMfpntK36lv/Xb3IfANcO7gGgRU49rG1PXVgjc81GoGf/PT
QDr7/gKpfO3y+9KDtFmRu4pMfN/usuM6lCD4z3/M+fQpQq34vinVGQBeK+tNTEq0eF0PpW7Ggqxr
Np8948eUH2yd2ItyOZCIFhUjNG7IlxRLLW6GfYQdivbV7tFhp7H/C4cSue7/Z0K+ZwzaddGSw0QV
ZZDcQIu6JjhULYcQEoRiEF4g8ClpjhbDMvjgL2cv3YXly2KDkvhgHu4vhGqiwOWCGgnQIA5wW9dG
SO5DRXsYl/Nov9rtK4RROh34SLXWOOXBooDpghyKdCFb3dLWzOuXMxi8jWTkH++PQFVmwvMJ57Go
DaANSwzx4mnD0Ug2rUULcYKgLb/NgKBuCjeAFjhrndgc1mqLvPfyMKy5v5mnqtmUVde+djyyNPtH
MVDoNwDABeoVIMXkLp6qcRYQ/dorePyQY4uGuOy298eqiL2uLEiHGB/7GfLqsNB2u75LiPExtZ5y
hDhjXOZPs6kZkKJ3EUjbixFJLkgN4OHSzFvPE+mTYflqls4u8F7CPI09ukspBQPFBzIsO4j0Ja2z
ZbSHSFAam96eTHxfFefafD/iANws8FWsNxBSlgyQMl08yGdOIapDEx7GWfU4cE36UrEpBGmxyF2C
KfFGCWbhTj0vOULcrmH7Cl4EpY36L/JzqE3iNnRdVOSB/bt22wVSocxjBPJ2XgISgkpzeiic8erz
0mVBBrdYVmj0nC2yqavkb7oeUSmzwRKAEibg99e/vpiC0ZztHNfpAG5l/NOcrqolQFoxhOaj6NyU
36sBrVfAYjx+rqYEOuF9mazO++8gxNeIrWzAr0WV7HoIE+VpHswrHmOeFW8jhCT3N6tiBSCThhMP
SHU8JWUt2Ckk7jj5Az/bPBlBjkQ1XqrIhKDFB9l1COKAXS4Q9i/OPQTAfsYLrHBKnldniBunSxz2
HNaPGVpIcq4pXiiuoytz0nQhOwap+DSd0WeZ/DR/9FBR8f9mxsB/iiMH+cSbxpFi6iYTAhbzeSh2
4O+gn+8viOL0RD8PdpugWkcUKPnsMFVo86taLDi3jEekSYJDTsP+j702bgJyZAP0J+AyeiRr7W/X
vKUaCMutQyCpgOhNEL0LMR1pwfLIcFIuXqYz+2NaMYd20v0B6gxIS1SOw+Clho2n7+tiP1J+/IvP
QypW5Crx+pUrIpVl4a7NEbQFM/LI7lfb03i0+H3X715M0IUB+9qjR8gIzGmIZ6jb7fi07bITt/d/
MwYf8YhAQ91kYGZG23DoQghLti/EOHmb+59XjQBJSUSF0LgBikg61A3XG+ZyqidIVbAnPqGRF8EJ
Q5aAv/uVixeUcGVoskIGXn4LdB3geF7Xj+fSrLdByfYm/vFF9/xUeBQ45TysOGjUhSzy9YpES88q
l0JmZjj56EexTd1TWmdAejcNmW1WbuHAAESI5zAFuarGqd5CWMmrECcgnQc6eNCGyQHDRAYKviOY
yGq6XbzXxvtU9P9687dyOZjuGJOhjZchT5q+iMel24ADY1u8H2SAiAW1ecC6ERvewMrw3K6MJWzC
k9HOcRi2ie9p6lgK10P87gnCZXG+yTUfOxh7Po5DcLIbJ3bGblvV9gcPElL3PVyxYHjEA+mJuAVd
WDI+zpzHyG2KNjiVnpdYJUi7+PD+YwwPBSdCHQEwKWSIrp3OTcOeplEWnkrQjdSlkxSmpk6hGgTS
EDjG0M4Bak7JgsOi2TQsFonOVQGCn95/0qNx7L/vSwdZYNSpF01ZdHKXZCg2/df3r8Hl56VECjPB
CbQM+PzcJLysEhbqanrKCQogaQHBNyG7I/5+EVu0ZJibArwjpw6Ma2UJtJKu801nQbqrum6p59aG
BVq9rl/wqLg/RbfBEe5Y6GyjMoliAZ4J0gDspq/ClOLzXfa8uEYetyyawIrs/2LheOggL2a5fzOm
S6PSrAFRiS7LLo9OvM0SqNQklQ4HrdrklxakWRtyu1siDxbWYkeyhPVH9v6wFRln0VQFzQygBuW9
wWmW9z0KlqfFMWMP7IrRl/tLo1p50S8Oal3Lw30v3ylOjehoTIPTnNT800A0+YDbOBXLfvF56UZp
vHn17Amfr8C0kPED9cCTc8x13Y2KUaAVCA3OgksAnK7SFmfEcYrZLdMT9O5t9uJVP949S1fflxy4
Xiug9pDLOK2QR2l3zvvfh3jRAE8J9C94dm6wSJCMxU20dukp4B+yuHynpCByldefl6YnIyCVqSZ8
HnwU4C4M143z/mj0agDSBBWTV7jrCAtAgo/b4v0AaQwAYQNyDfAmdMdcHyATKmxZFQwp7jkzPrq5
qbnkFG6K4hGiRNFgBGIW6QoKmWGmFe8MnH9VF1fE25Q1iPAGB8SOqyZYVNpCxVTcpqi8yI91y2cF
WK5mhLvRz3787jkfJ/u7oSv+q3YELu3/b0VOaNgQeJr7ElbWsNz4U4Ti218sOe4jbDqc7XgoSOcr
B0qcOeOcnjZ+OSYhKBDfv+cuvy+drktDPRNcpSn4HmhMHp31Ly4IVzCcow0D8B/UZ6+dCs0TRj4B
E36qjB8h/cE293+/4na4/HwovT7c3u3TOcfRbfHHwvtJvJ+2oYmmVYssJK2B+4JEDSrN1yPoi6Hp
nalJTwWtIV9qPhOQ2t8fhTigpXgddRp0qAMvi6nypVW2i6C1KxpFpzZHD8QakKT0ra1XR/vAJruo
Qy7ovkHV9sA1hJwi3vz4J60K90aPTBbGZBlu0s95HEJ2xwGLINWEncqR/WdIzoSvJS/GCRyvJ4N9
sOdXWvcbB3SLxhydjFR3wKtHFUHo9I1ET/Y12zfqxbXgzM6w9bfToVgfl+D3/ZlTeYPQ6gbmRxwr
8nO3TckIeiwEcSv4hVdIVaxkf9+CYsrQRoxwRKRJb8HZY+pkplHU/skJP2ftoQUfFaXfMoPFXq0x
pRgMTEF0VBBwBZCtuXbtesxD0lWTfxqfQ/ujN36/PxLFeqBWhKkCCMe/1YPt29AgWZcFJxwQG1b+
Kqv6IZyhndhobpY3N5I2kC+OFzwzgZaDxeuB2MHgFGEz+yc+1UtcrdljTquH0fc3NOc/+TybR8zr
Z9ubN7Nfbd8/TLSwCSZwyB3ftN2QqligKUKD08SrB+oe6EtU70gZvf8cgrYl0s8i/LrNDwMR6nZj
DTOjtQct76jxBUVRCbHvxfclZyihCZb6KVbLyqrY7EjsFRuQQc/m2Vwe6habFsBN1z5GxuH+/CnO
8CvDYkNcvLzW3q+ztMPAjJMffQFwZv5y34BiR10ZkAIb5MS4MYFY+8THJTFzAPWQoALDfgxAF/7/
p/vWFJsKCnwACgndVrQeSmFO5ncptcASjiPv5Bv/tEyX81QNB93yLooFDvrl5bRHVfGwRgeZAWoo
P27Szx6ZY8/jO6uodnne7u4PR7U6l9Ykt8izNBzwsDROxLbGuCBoqCX5I+hJNdOmsoOoECA68BsJ
CddrLygrmppF6hmnpluPY9M/MbTW5oWunqiaPODp0JCEexZdCVLA0EbOvJIOw7FZEafolDshFTIP
MSDvmkNJ4QfAtyLNhaABb3L5TDL8OS961wBhh9si45bkkeZ4VcwYOKBA0oEWVKBDXfH3i30zRkXA
areMTgQbNYqrZQu29PuLrxrDpQlp8YOqtT3WVMjqvFJ/P2ca31J8HhQdoucYtaJb5gdzbQ13rMPw
BK6zY1c327KkmhyhiGSkmwElOxS7EF4JyVLpZlgRfvKJ4lETuUYSuZ8b/7X2d06Ehpd/0v6l1wLR
VWO6NCj+frEqrF555DowOHzrSZHgHtD4lWLZIzQ3gBJKMOzelGoJHvuNOVRoDAcpg3GI8thwPr57
2YE1xoMWJbYQyB4pPJwgrVDNjoPG5oc1QKVbc+Ar9iA4vxDrIuoArlDuacLLr1zJYBFwfFdOMg5h
3FJ+aKbfhtOIFqH10/uHIzL5op1CsMhLR0sLXnoOkAQ9z+EjTzL7+BefR/u36G3ASSmzRKIwzLg7
dhCMDf7wIYsjzc9XLTi++z/ft689aknLkkwpBGnzZloSf2k2LJ225gCVi/sD0RmS9kpdoWO+LTEQ
FAeHIimhXTFpTChoWdEwgUybByChEKSUXMte/ZAFPWgNak52fdA8lTl0C7mzKUP7qaiCIkZJDFLx
qBRWKGBQK0I2Fpofmk30lg2Vz4WL3yE/TDJCRmedUnJ2A6M/9U7u1Vvo875GUQp21sLLtyg8NI8u
RyAOqYdvBfGHxxV8nXHTLfZvEzLj9ydfdVBd/iDZSXOy5kGNicHltTNbGg/FJ7DFEnK2Bb0PwM3z
qnmcveFObyZB4EYtiKaDx1ls1IuzqkZEWQU+NkaElUe//z9oeYoDq/3I0d4cu83U74O5bhIrbMlu
zKMmtmsWJOs4TnHblXxj9k27YWRkGzxqXXCks+IRxaVuF7nvbksBABu1ZJBGoBBzK/BOZpeVKzo6
zmm2fC5K9yO4dDXX0Y3/X5uQ33YZnsve6ONc8uhTVH0x/KRgv+6v8s3RJ5mQVpmlbZfNtUnQeQtq
nf73SMdNALoA9o1BIfS+LeVwIC+OhyruiZurLxj8MTWHnkCEL0ug5mEv/w7pv/dtKMdzYUO67Rrw
pHtOPZLzwI1NuYDvbv5Zd03cT4/c0fFei2jj1l1BLg8sK7QF5QrHkGXo7Aab7Blqvq9eMX8oVnYi
Xr6JokaTP7yZu1D0df1nShqXBeWh3Bgyem4DBwHvDwoUWJprDkPxEXk8olQDZAZAUQDKXW+/YFlN
MvdreuorO/EgjVPpYgWdBTGjFxvcSLmXNsCXnKbxPC3bLPxyf/l135cOkKHLM1r4+L75p8w23qQJ
FHSflx5ui+mDYLPD56sUVZPEbTRPapVDXS6AdBn5fWaaZWilp9l/7ItlP7hpkmevhaujcrjZJnAn
tI0jpw6gJEpNYqAX61ClWVPaYZqevPTZiI6zlW3C0YrbHAy4OsoFpS14FJopkG0HmvHaFnO4iTKE
a2BQ9DmiaE5pXpthAe+5tbUDTdlXOYOC+E6IJ4DOV5rBpi3MCLelcQKJ0LbJym3jpl9pbfyeSbu/
72tKU3hQg14XFLg3eVg2tWPFXBPliZ4lDnmy+2Vrk6eC6VByOkPi7xeLNXsgWnRWGLKLB2ZXcTEc
a28AQbbm+lWdMRF0IADYRmPNTaKgcYcZsmTI7a8GPTZl9kwW79AvRLNEqsQOsgT/2ZEcYh7xSk2j
UdS9ok80Zz9mhhae0Y62Trk+G9DUqoN+B9m13WCa+8Epv91fOJVDYt0gx4oYAwgB6c4jHiTcUHDC
Eyyf4qqZY6OBZLHxuUCGtvp439Zbwl8+Uy+NSYOtfQ5t3sVPT6Tyx13hugTRXPC7ycLxwUkntm+b
wU+clpmJ4VjolapAOHSIOnF8waNiexrqeAbSaRssdv2b0eCrYZWPYeojKFv7p9S3yzhaCvvJs4Bz
gEpCthsKw4snE9yINbpaEgOhYuytQ7QpEUKCcr0iH/w8T49N30WP5QIB8qgEPxAinQhidX166Mx0
RNzrpi+0ykCXsVjRY0TKH03Ou8cVGLcNuAWy/czdELI0+XxsK7d+gRRdv00rqM2FpZ8+d3nxLx/Z
bmTjWMbeXHaJmfnTizH0TdLlCwTIbZQml6ofjvaIWhXwzO4CsZviMVshj0ejxUnqFMVj4mdkW7uk
POQT+7YYA90EJgTwIn/9iWi5i0u2GKcU3H27dXWjeOpnunfXEv2iDp//9Vg4b+4v640LibAJbQ0+
ChZ4kr6hti+2pDNBl7nrC4RNUfurzfph247LawBdsrXtElaNmuv/5uKR7EnHmm/ydLVyRs4Bo1s3
pAmb/yYQFN2pyFlDTEVm2babzPAbaiDl6X9dIjMZykcPuOW1+QBukfuTdzsYdNYhsys6rgV9rHT5
rPZYRm2UY/JyNFzbNG6K430L4h6+2nRIu19akAKZ3jPzKOo6cu63frHx673Bvpo0HpttqgmZbs5M
YQlIUhTxgQHGv+uzmRk0zwqGy60oTVAuRfQY8rk/WtWiYxBWztqFJekgcYLa4IW4RsNuh+JY0WhO
f+X3AZIGN4qgdJVbJxweWqMH8b1z98vke9Zs7i+JaqKgGQiaGuQ5xYF4PVEQ36ipm0OwEDxr34eh
3uZO9Ij+gndvFAsyCP+ZkSK0oZzdYZ1gpjXs7xNzPy7juxunsOQiUWsiZ4Sg3JVMpIHXd2M1gPa0
fly6A9eEFbdHCz6P5jKgudHqddNz1I9OVgOeA7ZIUGy5hr3pMggl1g81ZUdLl1hTrsp/xuTsM8BS
TVTVIHE213xLifcVF1Q8ze6f+4uv8i30jKMOCpQ8GpalKcOjwqqLAGam4eFPZmp2u/rrmC8sjC/w
IteuFZLG6S3uIrGNxtnpGYpz93+9apIETvn/f1+Kv4R8qFlzk6LR4kMUdHsW+gnjuvS8zoq0QZCE
DFsQyNGzV3/aGfSrr3t+qxzLQfIcvZ8m1Cvl0BjEttPU19gagd3spw7ne1p+GEx+zCJjS41M12yq
WhZPIG4Fgb+gpbxelrmKGidIsU9QVY5fRqp7S6rGgzcqviz6BG4kG8zSLFzW9jhRhgd/eg6tjePG
abTR8XaoFgaHIjrbHHGpyH2l3riC5chuYScss9gf6cE2mufQe/frG+6LexfAYWCR8CgT83kRUxgO
dTreYr6ap3wKYza+u7fjzQCQVID94ei6ya5FU7k0FgfYtqPbEICEzNXchjcvFVgAjkrgPYFCuil7
ryzMgiXkOLs6Y5OhRWGEFM1MNyul8f09qbbkoqURRWLA/aV7l/RWCB1jUMRGiPGCMp7iHOUHrb6O
zox06a5ukZMwgBky82Qyo7hFo1Ld9/uQf7k/IBHBySELig8BHubAdd9Q3DeQH7P5OmBAdjw4B2/e
udZTkZ39EU0+SdppbvvbR5hYqgt70pFcp/UyFC3sLdA4rACWdbqdf8qrmO2Awe830HRJah0KTnUk
XBqVwljTb2lGA2QAnSJpio2hw12otiog0+Jpicjy5iawGgO4iBo52Sh6ZhOYkNtHGurK3Tojwmcu
9ulkQqK+GGBkbT9NQYcnyjGArPR9d1DOFN7ByCwKiKt8WAOHw+c8QMWr9r8P04fFPdz/vnIQIMEE
87WFYMyRHHtEq0Qd4SF1HkVjNl+OYzWfJ3Cu3jdzW16Bm4laKkBxuHJQYrmeLGOx0ezToIQzNkaP
qnP6QNp05xj5GcRoybJgV1VuUk8jiIQgHZ7OG7/Itvd/hGouL3+DdLP6NvOgg97SM7TlQvNxmd7N
9SUNUtpLoPFnUedgkKAmzurvhlvtgtXf5CYCOB1oVTkYIL3+b6XyRqVi5E3QzGmAMH04rPkx0MRS
Kr/AiwzJX+BFQJMj7VBx24ZOtoJ62ypfZ+4/G0DJ9cWoyQEpR4GXAGDPJkiKZKhAuyIst5A+Q5p+
6Xc5cKv/2p0HOp77K686VFEvFuVvkJXdsL3iAcuR/EQs3bkI2WprXzXHCIyvxId4O7BXXv1x9HRx
lurOuDQqeYMx2OVgg2b2HAbjBnXxTUW/tzRNqKnzBdVi4bEuBohjAsRC15urL9OK1LQXdeT6mRpF
j5wqS1g0anIDqtW6sCPDitExuI7OBAJ7FL026NzcUF15Q3kdCdQIwPxvZG/SHgUql6d2v9IzN/3H
Zm0+piUguujZNSdynoPuE9jtEm/2zznEKo1MR2mmnElQZiF4gQoYUiDXM2mG05KaeSrWjL6woj+j
ErtPQ+dvLijU5NGQDFQ7nFI6DlkYctKYM4qqDdqS+L98+BM0Oh0LxWDg1cCWgM3cuxU4rDMyuRDl
ggSMjaS7ZxzXHkT9ua4XVeHnokkFVXOEewKveT1nJERaz7ExZ4wHcd3whGGTEeOVjL/v72LleADS
twBlAGpClgOYGjqzeoAepSBFIZOzHywvsXtfU3xReDmCbnD8ADchSm2SD5SW2wy9Q9nZCA+E7nUU
wcpR/Pd5mUPZpjwb7AXPrwadUMEyxGHwa7J1rUM6K1JcXM1zS1jO2Ln3ekQmUWwgAbZUuhjoFuCK
hyQOb5SQ3LfmG8mO0U1jwyvCztn4NTKKXTulSeE2GzBVxBP4d6z8o2W3kO98ve8LikfflV0pbiFQ
APK8AYvk9W1MIdQ7+p/T+lita4y2Kc31ofIIcObD40Q71s0Lc5k4OnQm0bThZP8U6PLr2fz5/eMB
HtkU0Ck8zuW02DhA6sB3V+NkDd86dIya/WmJfjaNvTEKTT+eYr9CiBsrhiwMmqPl/doGXR1OWUvO
GUGUHyK9m27XkR3addU8AxVOKA5R0H+BMwdwQ+lkcInbz2ONVEa59Nt8tQ5j5zxErbe9P3e3mBk8
/y7tSDdt5Q9jUxMH+KDFeE4NLwEGZMfNfs/aD2tT7h2rSKBunkx03TGzPvQhmjVrW+MliiDj6ldI
58aQAXMwjvgVBJ1D7lAnZU5jBgHG9WuUznEOnoF+/XB/6GJk0mvx0qZMxZ/1VrlaGQKbwO+RKXgh
YZbwcXgeO3vv1SBmGT7eN6jYCgGiDJB94nAEdEYa5Fxl7VA1IcWd4mzypt/0ugewxoI8pLHNnMkZ
IgQz7BkdIrE//Lk/BOWchUhwm2gnu2UuX3KnmZHlIWerOhUtFL63xNpE+ad23s+eJr5V7oALW2Kw
F2/EZo7MLHMAq0mXLXEeg+Kjq6MfUJyEqDcgneq/seDJHIjcRumBRh6eofOjle2K/NlsDu4pcDf3
p025Lhd2nP9D2pc1OcoDy/4iIlgFvAJee3N3z9IzL8SsbAIJEALx628y955vbMw1MX2eHeFCW6lU
VZl5ORQInyV2bOMlavnPIw95+f32/6+NYzZVKJczG/UCPGiyjWvuGxK2VSh/AR38DjuTw4BGLfB+
fyLQsyWptUbrWFLiZUPcZO+p+BMf7I+ZtEUAJLd9yLVk7RG/NDQ8cVAnnGAzV8WhHsyb3B0QwPpO
lTx6yk+iFD7rjmbQzsnl6G/9vmC/b49zaetN8vI6CAgAdpmf1Ka1zbZO8YLztaeGN98BAf4eJyt3
yaIRJJCQykfMfqX52xotE/aAvJjefhc+mHWGj0PyjusXfIAT1R5ukol3/HLnORWo11oIt6PDrgVV
Cw/W3k+L64MHLXSm0IV7pcBTeW6ryRbKWSxwh7vMv7NrVFo+/3tciSwLdBrATQjamfnbwmVAbbEc
/dGe/iVvjmmtVi6gJcd2ZmDeJghnY/ejjq5JSX5m7iYpQwstaBWkGEOozN3eXUveALUvtD1OI7pi
POoAIfA7keBFrR21jeetHNKlfTU1nwDxOwHB5ukHwUrWVYBpPdXEooHiFrBm6MkF4PSfqfPhCs4s
zStfbEwtkbBYe2rRvTO2z7IUoa2pgDqnf58xYOGh/IPKFyB0s5tTKD0mUuEq8BJWQINJeXcpFCBW
4uKlPXBmZX57lg71u3LK27ge/WJa8pF1zh4EyK9J4e0Re4Z+8fP2uJaWakIV4b2sA0Q9bxioTbTV
KmLDotiVqQgSM7TslblbClldZPgnQmhoi8/5wcjICpAIpWg57sbA0B9LA/GU2waesbk9mCVDE5M5
kDGgL7yStZYa7fOBwRCoa48xS0CCY2u7QehRwsZ3FMZwbU+pjkkOCt2Wl34t8YlMaOln6IM1wwQD
Mlbi74VDemFgGu3ZVedno3Ck7mWn3tHDZIiYfIcbgIVJ4sQG7OuKZGnkSayxxIYuJ7B5ml4FK5tr
YT3QJgDiNrBiQjrLnI0gQbeS8CTUclmqaCBwRJkJZutE/mrab7eXfukp6+HphZcRtjMqyLMDWo55
0cUEdcRYxvdew345dRemjr0Bzh0qzWBebPKjz+2NYHLtuT799yyOP7c990KEDpmdMNgeUW6xhvuy
GcJevxNav6mcL3WDxsJ+xVMsbQ7ceSiOAA54rTtLkQPxE4rUa50lAVO7Qf9nIl4fiScdewOpf8zp
HE7TVr0/+HGTnZTrhAh6Art3Iuqv1UsXHBAAOw7K2UhBIIs8O0aoCQ6ZXoxIc1nkaHRG6HnxPrX9
f+8oQRptUlQAgSrYuWdmcEeR/6s5DK66FkSO3b/f3hMPGq68KfF0BT4qa8lb7EoURIoydOpdLPdm
GUriBYzxoHTcFeewEPSAYRo0WPBzyBDOgSZWWbd6W1kFnqssVHmBijYLK3Pvpsm+cTfvOFyg1gTr
F3g2wJY2i+GYiJs69+vipLMEfZY8TKkfpNKAW+oDMwO1Tfck/F+ls/Y8+sPeMT9aKA1PyQ4fNdX5
sUZS0k1bsypO6DVz79D0RAPwBdt3gg5DgHQPCDIs7qEcxVgYI7+4o7wrAun06uiR8o9O4X2cNTnI
5VM3f+HKbCO/I/6mZt6v1FUcSjU2eowRv64EjEsbG4RPaDeZeEmulNUr0+scr+UFbr3iA7MVepls
XBNsrZFpKX/inRmaBw2kYBysa1icmvhDwPTs0NbZvYuXJHtqudwjI3rf9FUEzFFkJGyrOfTQggDi
9h5ZckjookJSHFnkSYDz8rYiVZ1IrjnlSfVi16faPn1HARBaf38tmJcW3IF3Y+fCAmUgA7zr7N3t
ESwtGM4uwkl0E8PMdOTO7lurqS2K41aeunI8NiCHT+UuMX/cNrI4TXg+2CbI5UDGMPNDHApSpeXF
JajSzKDWIrrW57IQQnqQq/jPwOzOzWrbSnkBA+hC2Xa024BLvQe33PAbdZtj3+hloEotjW4Pa6lC
jOwCOOaQKwRgcU7iPaBruPZyn0L4gIUWuo0TYgdZ8QvkRYFwj3m88SWaUunWrX9maPW5bX5p6c6t
zzZfR2WFZnSXnjJ+D+3PTWklW69da7aYvNzcFwFLDoqqiXQGKYHLDYK+R2h25EmJHEob2MCvugk/
xGldBjE1Dz3yAsVU+ba942jKzxWYQ70hfwCM6dft0S6FVdAWwCME535Crl1+h7C0tCuLChu1tvEh
fsM3WiL4JiNuF6SJxVaO9sLsgkIQDX+g3ZgKKzPvr1WlJVofpEpiqEL07oWZ+2Ks8RssDGoqRgB6
DmQZHPfsdPt6VQ5qwAXa5mg4Qp9eICaymg6RKdFW8noLh/DC1mxAYzE4ZRx7xckot2g0X1UjWjiD
GMbEyYYc6zV8xeqgruUMKYVY7EtmOJuY3wv6u6YPXfnVddcCtWu8JbRNzszNY4G4a9AkHcOcZz6D
j7epD4bwcEU/OHoXFMNDpgCc/Ma9LlDqVSQvahiiygB/yTcZ/67IVvN/396gi/P7d/zzJJ01YWA9
QelpkNvx2ZAr6YWV6f3ji84ctW2NHm20gp6gsRD647PwXvT6WbKXJP5E9a+3x2Is7f7z2Z1tFrcy
Wkn8DNYyHqrxrUnuuPqqa7+4d9fGItDiO8raIAZgguVPQPWgPBNU9kq8v/YV05Sfjbk2EL7gaqcn
rX3tOAgzgnGNTnDxBMKfgAx3Kjm707SfmVAutCbHFqtWON3GGbWto9N94ZtP6N7b357U5dH8NTV7
rHV+gfx+CVM6vSvzNlTZQYgvt20sRMhINqBNEvUrFJznxOdoIeNZ5cBbc7CoQYPK771I3QN8nqwY
WtrtiMPxhzbEZdC3fjlvxQCgvvBw9YG6iQfGGoJ7aVnO/37mGFNbiMa0MI4632c00r2HFjj6tX71
pRVBuxCub7DLIL85C36wKXxhCbM48TTS6aFv9nW3cn+umZjtL+q3I2cMJhgEwWnywKZYvlzLCC6u
BpAD6CA3UB+a4xR16APbveHiwRBA+T2h77g6pp4q3Lx4DCH1c7nYmpd3eVYoBNu8C4bHwln7/sVZ
wpsBvY94RSIvdmnA7trcqfUez4akjApg9Km8t8mKN1kK1xAjOoA8TdoGZJ6SAxBeqirBLHHu3XdG
dmA6eq+dMeSNi8o/Dc1a29ltYgR5Xb02pAoB8lrhUFna2BNJ2JQhRhLanjnWGipGvO9LekqrTt/2
Texs/MwCOqwsgJklcg3Et2hvYt6fXmOoZ89mVtp+ZTeclqcMM6qQmdnJ9A2Fqttu51rq44/S2F8z
02ecudEJpmH5Q1me8t6970sSeEn5SIt0U9nuXWp7gZ5CGRvpodQdjxY3D7LyN9KW3xyRfxEmfewy
Ds4I8kBq78PKt02uaBbBArkDcW7gwyBNNc/2TikyU1cxPSHr+4PUQiByBdC1y1h2TApdBrKwQfCr
K6h1GPk9aesdT9SasNziQpx9xewuM/R4BFANX0FVErifRlDjjmgrbe2P7xruxECHUgdWfXZYU1zP
3KoderJU/qBp1U6nxs5KcWnnFd/RPn0kg/3SuOqpKKuPRK0FKssD/c/+vOOOpqo23QT2/eHVGl4S
qOg0ofmODNpUWMMt505nae66MwalUGEXFUZZh5Z4rIge6Nn29lwuuaVzIzPn3doJMNk0q07S+V6J
vSZ/jOaKa126sG2AplAnRlvLVZ21bpXvJgkpTybK7Xp9rzQ/1Mmw1+ixbsjKeJZaFdFK+tfa7FoV
sh3sunLLk5t+RWkHcCmIhbp6IK0m8vM0TJom4OXRth/ksJa8myZrfgzPbc88H69trpcmbOedE4Bz
RPppWDggjsPha/OPqM0Ft1dvKTt+MdrZkXORA9DTxitPsVFsh5YFXH81hgp8f88eWHJUvTHsMei7
dGWal7aNA3kb9F2hV/JKJUI2LHHppIBGAerwrCN01I1urVV3aeMg4Y89g8wNgtHZ4Hrutlwl8Lj1
2LyODsDQlXEUOuDSyeAesnitl2Jx75wbnN0kLTU01lvTA7zZgoevGKGpE7XeLisCYNCl+UzJHpQ+
t9dwGsV800xX9VTuhOzsvABtkbHrrZGh2VoLix0zN+/4e/QaTNcTmHDmUByf2klrEsCKQJgdlPyh
bt8R80+dmX9SU0j2z1aJEuGLMUNPo3ReJDto7Uucr0QUS1P0xwsSCFciQTL547OrVzAx5KCcRYtp
dVfKz+4aMfPSuUWgMt0lAL9eUXLGQ2ayFGrzpypJ98xzIt5pz0jQAO0wnqxGbsqxfLm9LH8gHPNl
P7c581M5eMCAWkPbbJWILa3Ap0vcXcL0qGuLTWGQIEGWuytpBITTltUQEyNZhJQwEsF463gg36Uj
dA3crSfYfSnS+5Lnh8rhEUYTpiL9mdvFJjO7OxHzUCtrMIiAmKL176zYPdQ22ejlGN0e05JTwB5G
6Qp5C+BiZsuELu0xGfwJUigPHURX2K58B8wa8h24FKcaGRzD7OZHBJs7XsaB7u0iZHi0Ne20RRdw
ZmDerWECeZVItOieoLMeONZBNRDRhtoS0Z6pu2nbZ6H9aKgIdBC23569xU34d2jz7J9lqhogAnQg
d9pGjHXQuB+gfcYhFM1E+O8qJYhmz8c5235l3BMzMdGFXgr5KsCdKYti7cmzmGI5NzK7D8mAxkRw
V6B2S4p91ZJANk5QkCbIMvtAShvEFOMb2h8+2ma9zUvvmTpAGjlWmA7G1urJp9szvOhGzmZ4+v3M
jcgC9SJvqq262b0DbvQ4W1MFWTwBZxZmFwgbYvB6jDjURtsHKt6P4sVaa+5e2yezU0YEKFjcDiuX
MxnG9gcFVpKEHlQhtwX7AY6Q/92kzRIIbSEcDi4r9N13d1aZ4N24kohbKgViK+LV7QNiMlW9L5cl
yas8HX0sSwKuFNm8xfkHJBP0+HEwniv56Dkv2tiC/Oij5J9LWgeUbUDjHoI1M6Byx+ibwb6LYVvV
K6VlY5rJKxd99mEzZ5Mpt0xqhQ8ryKNk4GBCy3zSgN/4YLYq4haa2hlkQb+P/KdefZP1No1/5+2h
kl9uL8H/5xz9zwxBWvtyhoD8r4yMwutRqF3XGnkc0N4XZEa1dRCXjEIPWmuMEruJoIe6G0Ub2vhc
VeR7I9aPjtb+vP1BixMDjn4HzXmo7s9fJlK1Y84VgMSt6gJLHAA12PdaHLX/LNk0eakzQ7OtMYKM
aDQGAHJsUx0r1KXbqrnrlFiJkZaOFHolgSC3J0LhefFuyDUodVLc/+qPZNNzS/qQO0lA8jzos2RH
4zWA9OLeOjc5O8WjSpNmbODtKUgzs27re18H5KGF/1yAa2jQgdMo0mho34ZsC7RQaGrDhvSPLUO4
7a9RWC0+IyBaMLEPo8/qqovCgPAe5RMmqRo/K74bfAie9PuOg+04CyT/Zou3oVjpHlvyxuc2ZzNA
zJSCfB+OxfGzPQ/SMd3f3qWLq3o2qJnnqlgbG2OBQTk9ByuPF1b8i0+0YGxFZNiv3T8z8WOzIoQE
DT8414H6m7kL0Xb54EK19I8oqqyHqI8dFGj6BzLBRgpzZXjL8/efuXmkYpky72wTO0gTIUdvudzd
nr6luww8slPRGd1C4Ae5dDpVoSFnqMPpmOjvdeTOAQo4q7a3jSyfgzMrsxABe9nuOvQ1nLhE9UO9
2OSuKosdGGiG5rWSL3b+FJv3uWUELv/AGRJb7csgtmV5uP0hi5vl7DtmsQG4MEwtFvgOOd6Xn/w8
lG2gW5vGuyfu2pjXZnYWJbSdbvZ5Dltp+k2jz9L5Cf+ZZW+FglBx/ql2TkLtSP7Vq3fS5cEEvLW1
laT9YqALkQWsMJLdaLqfTfwooG/EQI50sqpnXXzUVRvmYp/nTuCgL8yPswDsqgEhz/nauVxqbMGj
fgI6oaEEpIMz097IxywZJwAS7euNsA3vRUj1NXd4GQBa/4uQmm701Ii3DgFBsknz35kym9cuq773
ebuWRFlceuxyVBUA1UWvw+VGd/vBLdsJtNbYzaZO9FOaeZGGV1jWFFvaFBFkN1def9eSi5OvOLM5
O1zwwo3PXQD00L75iEanjSzMDa2ajaerrSZkZJf5U1u234Y83ussi+AqIy6ye2mZ0Tt2/tmnzFaD
eNKs+uklYIPzzXCBUCaHwm0CaCJtem+v88+37S3u/jN7s5NmaLLSpAk3qbfw+8CXEy/9rVz67baZ
tVWdHTJPpr2ed1Pc2uwry49o94kLeLC4DhMdhTbstdsGJ/c+jxbPl3R2nzlVLVQ5UWhlSfUa19XP
chgOaczAtC96sCPbYVfJDQonK/fAol0kwXULaF+EL7Pt62lWT4WL+RRp92DQ9r7S+RfbQbMMLe50
rTpkxQjS4HfgFSGKAIZ05JZA/T7vqmIu+i6NCvhi0y/22cgONXr2BHpluLNG5Lu4Y85MTUt99m5j
qcFiO8VhsajaSEN7McYuknm50mw0LdDVAgLN4jo6kJ5XdaRyEJld6zBTVCJoszsTrRTlplnr8lm8
t8/MzPZJpTqTaz7MmLH4Vmj275y5KyNZ3hJ/RzKLfJiVxGU/wqMNifeQWum9yUHQrSkH7K46AIK0
+TwWasNUukaTtTQ4jA3gJhMsVui6u1yqhFSF7FuVg8SoCIcsDeI1XtclCz7kr0DChp6lq6alnne5
IW0DnrM6iEe+ph+59vfT72d7zW+0HMkJ/L1WflXZt3itqWfx/x3o/qAPA4+NeXFU9Bo+f0RLOYDg
j1nSPOMIrcQXS8cFtf7/TMyGAFwbtToDDd62F2VOWIKrc22WljbYuYmrZWYi65wOUZuI73ywerlc
BjHqbaXqQsMufuEafdKSJrztYpdOKFTBp1ovqBav1ABYAi2WKh2RT8qQlRvFxrK6TzZNHtHcvDKJ
16aQK0dPHNATaCm7ktitYlE4yIjlJ2xB9D1mX2tEIm3sPjPmkej2sBZisSkxjzAb+sRI0s+r9hqo
6v3cAH2426hwHH+i/SEYVR5obNf2n3WD4xgh10OyTQ4J9tvGFwcKzBhBIAjW6avopxOjaU9yESmB
WC5HH3Oo99zaIUJrjICAz2bN4vX+xGhRrMfLHg2B0Mm7PGJDj35pbuJRX4PV162HAJlqJHpWagaL
4wL8kXhQ8kCP+SysifsxrnNQJZ8q5bOwcyBZbdhH2vn3plojVrs+DhjRma3ZiSNEG30HOk6nws2P
uaPdFaUZSeVveRNDyayE+kb93JRyBea5OETcvdOO8Se+28uJHAvCCZgeAJDs7KipBuBVoe3kZ+JY
1MMaWnZp1SClAFJdtFKDJ3S2amM8cIdV4M0x+U8fsu0CJ91d0/a69o6gTEL64Q8J4iT1czkis4mN
Om2RWHLUOCCpVaPwVq/xQS0ZgSwaWrrQ/I89OBuJa3aqh34TKmLeK5AWgVOucQ4szdW5hVnA0vdO
EbsTV8kIWpyKoXqP6C+Lrc3to7tsZmreJYaJt+v0+9ldlZgx4BAdKodjfKy1Q0WCoV/xuIuuCSo4
/9mY9uCZDZBzJXojENUqlgeDH7XNp7JREcl3cdcHvfkci0c1tIFhf7g9uOv4HRHEmeHZKoHW0aCj
hWdJbjUbXtpBqn9JATjlI5QwcNsQsbYv1qZztmoaJIYaaObiUsucD13Z7GpJoxwUaSsedyHncTm0
yZ2czWkKQZuuVDBUlrs6+aDnVeizvWH+TtPvDS2imt719icgFAPbOpYEj4dOhlZ3cNPX23O85EDO
5njex8LcJoW8NcoVrt6kgd47L2bVHYuGbrt6TfZoZT392TMlqxPPR20dWX7/0VD3SO/7egFteR6S
8Yu7Bn9d27f+7IGdtTKxmYPnH7Q3i+yXbjYAFGHD8h+dlgRxBQ6Qaurt/2H0z7cnddX0zIll9kSB
2E+zWkc6+4xe6Yz/6v2T9HCjx1+s8YG4ZkB6+r9zB/N2CQNQoSLVMGRfbEr5zI3D0K2MbTp0l0+k
i507R9vV2f8cSkRFnwqoOyZNus9TIxg6GnWutnJSlj31f87Hnzmf0R+s2PYwk9L4Dd7uQMm322u1
dHGfH4CZk/FSzcn9Bh5Us0gAenWgyUBUKzMBGor0rtW8x84Wp757R5/mNJF4QCMFh/HNG/aGhuVa
SRGdWF66K4w0GI1y10oZ9hULR74tzCNNskiU29y68/qVytbiMoIhwAQDBbL9887m0TBaZyjhgHz9
cYgjAqkapl6J9kGhMfT2DC+bmsp7YK+/JsGrkpxLyfFSgGYKN0PBIpbsUhI5azWMRf8CBsv/Z2ju
y2w304d86gyIQehifOJMBlMDYgnlD/u3y15uD2uhYoIFPDM3c2e1U+aFU2HnKP+VQktRL1lgo9eQ
H3XrZ+s+lPm+r1ee9Yvu+szmzKclDHh/hqwZSGjdXe3dm7UTtOLB8VfiysVjd2Zn5sCUleqpVSE/
DYhL732qh5+3J29tqSb7Z/efneNtXJsYRzM0m46bgVW7G1f6kQKtTGOyKG1Q075tc/FyPxvTPFZS
vldBrR7FILJP+y16aEorum1idU/M3FVV252elZg3ZxyfKi+Lksp5bq3sCBLBqMRbkkMwBSXwvTGo
FduLjgzUSaigT4038zdVBZisDu5FOLKqDd3qPkFfUHUq0tc4l1sv/s7UigtZnM9J5xzktLZ7pRaG
/mczRfdSBt4MY8tK/1sPSRTk6X7dntNpK1xdOKgVTHhbyGvNi1Ag5bOlV8FT0ZyHvf+Nr6nqrBmY
7XVuMDlCoXbqvis/Dz0JSpJ8vz2Gxe1+NobpE862u6flfVtWMOE4KrCyF2/0domsAyaejfyTPazF
l4tu4szebKvnhTsmLcOc1SaySx/SXgt6f9u1a6+cxalDKg5UzgS1oHnmII2lyPgAFoi8CzUWxN7u
9rwtbrGz/5+5O00XOaRO8P+dFyb9y8nhaxH/0giQdZkCjIkPYS4P0qZgyPSVixFkZMNQYNHb6N/H
cG5hNoZOaV1aKA+3ElgrfAzEtvgOZc3bVpYuWcBWIeIFnOXUMX65w8aOu7moNFyy4Powm26j+i9a
0gajbYVFe7htbHnS/hqbPuZsOzO82nOzhTHA8LdN9qR53eYdFpAGABQXmZurhnFRc7+hHkHYl/tB
2aHLrwn+dxZmy8IzKsp6cLLTB3/8mLufbv/70gFEDwDIXVE890FycDlDsQtO1AQ9sac2YNpe9SEK
qsMaBmHJq4Am0kRGBvWXqzz4aEvSDAq8VVn5i5dwjlkWgm4xKHDiqySw8pV2jcU95qHEhEwD4GTz
0+7XSZ+5PewpbKy4/sohhp57b8ywd4p8uT2Bi1sM6XGkIxEgIyN0OYEMDdHOUCENVBtvAv0+P2//
/eL6AGaN9Ds0XK6EIevY0igt8PekdzaaGKLRdkFunoV1v2JpaZHAmoAY35xoeOdhfo2qtdnpiAhM
6YRtn4e59lCxO970UxHyMU2Ld2xsaDcBzq3b0KmY02p0ypM1CC+R26oiGVA9vD1z5uKAkJ77I+ww
yexcrozPaByXLC9Ouep0wAsoqtbJiDyx5aC2OfRjxDMwzaH0+tlAU/tXWYGXIHXiekPHHombRI5h
7whj17d5v9FAvhYAh8vBPaL6p4xA7W1MgIGNfeOnzRQDUI7zCOTIQBFp/oBSsaVHVOu8L5LH48oO
X9p1qIuSSeNhamCe3Zs8F51DQM970lKIiOgVwxsd4I3bM7h0qZ0bmblqNlCtHikmEJ6hLvLAQyq1
t97hos+NzFy0cpsMTBEwogWVtx3WMKWLE4WXFlrl8Nq6KhlYlQ+e+7QpQKhB2qNeO5D2GLV8pUNl
6ZTaHkimJuEuSB3PnICtGjtBYyEQmXp+1KkWlLLaAEIUjNx+z6KAygrwJFQtwbB0uatdr016J3Xy
k25ztR8IZeCojd1Ad3m2v73+f7Iw84gWjX9gAAczM6SUZwGnRV1SUM0GOlIAoOOMOAHl4FpPjl1B
bSH1ei/wrAo6e33cbaD2itTq0HpvmOovuhJVqEubRS14iQ6uJm3sHTlCm49byI/6zSNuoyaydA1k
OKLp32jGirusadQRKOcmQEm42NoVHj++x9JdrHQZg/6psZ9qKr7oUqV3/iDLCMkPe+PRDJhGu/Me
PBRrwjH13FOJmx+S4uwNnBLDS6NX486xujckab4pXRUvRgI8ZI6GozvlkWIjANEBRRIeQKr4rqs6
2UGXcCKuQa9XpUYkwczhVaZNvpdWZ94PrhMHQs+cAJo+j6DKJvueuU4gekYDl5ZZICT9ovvqawoy
lBB9FuM2LT6VwwdvfGboIwQjyQ60ZGpbNB3kUaoxSOO8j3r0MelB0UpQG6mQJU4YM+hoQRJ1x/2y
jOoWeEiLWUAv20gMMouysDWFd/TQEBbWqFVtc87q97gC1MnRXgd89jUvTcfo2BUSz8IRXBhmU4aj
/ZnJFae2dG2fG5kc+nm01lETQohpjuZqPSTE+GRSfzOWEF/pky1WfOUkLbQqT7po0O400QkJxNHM
HhUYq6AiP+WmgHxnFvcnP9XYgRE/vmPY3qGRqmHjaqZ/Z3R6+trWqDeFXB/6B2BWydaqc3oc8Ize
iYRaKxmUJe+Lci7BawXZr6uDTizgU5Rf56fBH0OqsyjTAbopPq6ccczp/Ij7yK0B0AXpwSuGAlrF
PLcbBP2ZTegEuuo/IHz6Qb2RBY2wyVNSdnJn4K65J6RyVu7ohRVHXx3uMZAW4HU+L3yCAIWDd7YE
4YqDwrEpyf0Y5wcIb+/rnHyubG1ze7QLNCVgkUHqAYwoAEGD5eVyi8UWGA19mQxoZ4BWUTHckfSz
5hrbvH1E5VWLy02bvtV+E7j1797uw0w/8uaHZ73iEg6AyAK2LnsyvDX+rOtQBc4V6geIu6bQa57k
hIaTliZJrB4r47Ms+IbUbyqz0KXwa2ztI/dfbk/D9bRjuu3JrWNrTYSil7Mw1FAA12xdPfLspS+/
1+UXCpLX0igi3fh229T0V5f768KUMwvCwM7aMKJG9ViUMcq9Wz/fFGhn89yPUFavVQSCqNsGry98
HBqAE/GcAcAcuf3LsRlUM1PQmY+PpbXNZZSunMrFv8eNATpCJImvnjKcKksph46PTUIjZvy24tfb
379QksEAoCeM5Bri/avGEQp9ISQANPXYDU+2gMCDedDU58Z7LMS2tU+l/Yv2z8oRK95wcWB/zf5J
GJ45Xz6iBMWLfHxEUwXxX9J3NG+AfRX1f7TDoHPkSrZTZg5NIaOdPxWiCe36LssmXMxOaz7dnsCF
gRD0XKHtRseTE+HL5Qaoi1pTUOBInzr/cw5sGkXV4N8tOJMCFRjTQSk7j/ZU7XPCvA6OwBgCzdHB
8LqyGAv+AD0u6GSH/h0c4Lzs748+a3M9y6CfLcDmMgKgXQWNpgUI1iIwmIXmGsnhkkXQIaDqgaYJ
tGZOt9HZ8pcKl0TW8vTJpZ57h2Pl3o+OPm6MqvYfU068ItBpm76Owvx3BlgTK/XnEkKNCVmsS9Oc
egX4ZQg9GeozYMXxyg13PbKLv59jD6iBuvGY4u9VdqyHI3AOrrOVfGNlP6psxTtMs3Tp7UzdA8rI
AX8ArtR5NqUdmA4eONCJUBKfEjd5INAG6Ohak+nScwMtPGhnBXIDIdnMx3U5S4zOF+CUmIA/FcgQ
7Chlzlbr9rd3+p+NdjWgM0vT5J5tC6LnJRo3OlgiyVPe9XrQaeYh7pvQUVkISEdUtDTw235vueOm
98VjalqfSTqEluJ7QctI682o79ceXIsTDd0jvEpA6IwkwuV3pabexn3c01Pj/rDtr373y1kTnLu+
JLGWZyamRTgbemUZqua5opAe+Sba18R/Mvk2Ll4S0I7enuW1wcwmmYL9ODVrDMaxVeCXBzFM9Asr
odbynsGETQ9U4Bdnb7l2zEA/XbWgu0LdLx5k6CJFnbkHNFasWLq+8qeJ+2tpctBnE6cRvcliBktA
xOkhGJeaMM9G62jGebaNLTweMgap7oTj6aIrtIvcnk2A7GHgctNe3jSz+SREdXg85kDjVEBEW2g2
2Dq9/t1KGu9jCblRkCUw8tZ4bn4oKbcPhU141IHR8GsVj813162BaHZwPemD224FkHUAuVhqW+rt
Jzy+nUc0hoFuISvIBj307sckTn4Wnet0YTY68Y/R1xVYn4d269G6e7My90PeMTPkLal2iWPLD6Ux
5MMmyf3sqWGm+TvrE9nuCd5Vd0C61B812dQh7whEBvvYu89KPrzUZdkg9aSJ59TTPqVu4T9DuKPc
+JTpO6oGZKKSqkgf+4Q0O5SXnSKAgIO1cUvOvVBmnjzItgDzNUk1vNo7tEpSM0kCib7fnSULACk6
DdoViW1teRt3d2U68ENuOE2Q1HI82qRPDjbDmuWjSHcaAgYw3AOb34JvYStpbUaJMOOTgecRajgA
PZm2wvNBtG2IqyXxg87RvbdK0PiJWGNfB07vyO+919OjPm69pvsd+803G23efabtx9yKXNDKvKQ5
ae5aXT6nmrB31VB3h5ywYZMy9FkBCaPjSVyrUHJbhC74m55iyZvHDpXHL46ZaT8ZMDPbbMjlq+1r
2t3o12OoLOF+rclUC8pE+eQ0qtkVROVbpNVavLqpQ782neE9M+xl8GtlP0dQe27bEUlKj9jZtuR1
uzH91N2OmcNC3437I0pMkAG0ynjfpz5HNgACCqbZo8mRmUNoGEV+ADqI4F96GTaD+b1jXgWGAzVG
o+OlEZyoCLUKrSnhRz0zwkIbihdduOXHkTXeS2Gy/CEFYVbAUN66q9zEeJIxBeFH3JRoOoHiEzcS
/rkuu26nPOqGFKT3O5fGzoNhJYDKAHMB5nuka5TZQiATOt2A6ruILxzqHqlTWd90ZWm/DQGf5+dg
XCBA1B6asug2kunVLut0THZfQqPD6/NN5+mQbVBMbF3NkJHptN2BxMw4albX7NwEDLlZjLSGpow6
rNtYhmaemzti13AApedsbx/7a/92eehnUYQda9xtmiJ/AoZsa/pvdbbzQVgf+z9u23GXvMvELoye
TDyfwCt/6d6Qr0yGohqyp8FKybfa+T+kfWmPnLrz9SdCAszmt0AvszXTk2SyvLGSm4R9Mdhm+fT/
Q66e5/bQqNHkpytFuYpEtbdyuerUOW5WQqPJ7u4ZcSTOADJ/0mLeztXFdMRDwvGn3qRh4/D23jVy
6g9lrkFd/BvStoENyZOnoc3KwJRfG0uHfq4rdjJFt38/iek5KfX+h9dhx5hOuu9EbwZQZTEDsLNZ
UYWo5gDp4mGX9egCzmTZhbwt6ifBBHlBUYofNHNie8WgRjKYU/+cSk0Lm674PNKuPaY2Ukyalbmh
kgqkseCkPmRlI39IUVT70qH/jBUkBWMOhIM7pTSoKSNPI0eer6Xe3rRl96KPU7/zqMcBHM0d9YGT
vDgSxM67Nhe/y45ACqUFSwIZdXlQTtniFai1SVAW2BADOGYAqtARNTCifLdLxW+RGpavZ6o/sA4y
REkOEVdedGlUGrIJqi7h574at4oF11cwtNlAXIVgYhbMXtbucwmEvqGcJJobm+uyu6ekeZnI8O48
8Wzmv7fJInAzpJ25KrcRZRtGgMnwO+cTH1FI6N//wnfmlBaQvTPfjbPIc3Sl1ymgO9KoIO5TzRJI
KzDzdXT5Pa2KQ5yw8+1TsfZqfTOBC4P5wMuq0t0kMhq3fnRSMTxyBK+73pbmbqrs7D5GXkb5uAhp
RIRDH+SUaPcoebH3i/3gTTbH/MA8AWSyRH8baV1otjLwU6axBtMdmhQrkLzdHvB1dAgjFgJQ5ABQ
Llumxk0Wo/1gnJLI7EOiQFe6m7IQmIlM/sVj89LQIppiaaZNuCNgSEXMSv2q3MjQrC4d4rWZSwgv
c/zlrUOrEmOE9KuWRJxMp2RMPhWyV6BO739PaX9miY1Uv/mELpnHLul/NXz4dHsq//ByL+I1PPsw
kxaeutctJdC1yiwwWrKTO9Vj6idOSQ8d+Bw+2WYJHbwMmZYu9eiBtnIIY2l3j21ZdLu+6aGuOvDs
KxgRjCeoebNdAV3MYHKa+FNtuGVIFXZAC+3ePWM6PbbMm/a4Bn+jIYk/cVp0d7GImxbgJ6PY5zZX
L1UxOecErUKB0RXjY5+gl9dEL2PopO4QohaCzP5E8+HriFU5s1G5Z3C7xr9Z69UfYx3x4u3JWTgm
JOmwt2a1UtAHonq1fBwPqo0tSaQ8ScN8LRr9I+ATv0jHNszMu+hiCZZmlo9ky2knoD96eepL97c+
oucOZ/X2SBYX9L8mQIaLowlMsUUXvi83uBKgFYXC4PRNEG+PNAr6TroQLTYbR2bVEp2TyhbSNFdi
XHHndZrhNfKUk/HB5SoOlM2DpLVIWAzdBrhs+UT+My5k6R0k5XR6TWPKKGs4cYfu1NR9vYelPtBL
3p57I3YfaG8OO+nogZVHqINlfutV8X3m2A3C4zb/MEKmZZeYKfWbxpl2tQRjPVNK3N2e+7XlnRM7
0NyG4hZdlotzmk29xvXupMbWT3Lng2m4P26bWFZT/swDFARRJAJc4VrPq2sFSQqTdCdrUtOO9tW0
YwbSlExoxIfAphfGiJODmDTFR1UV5W603CnEU8dAva6xfW4a6KCpGnFfSn3r9bvm5EDqiJ03k7/N
tYa3Tq4YVa57bCIn0+DjIeuJ+akEPdiLa07lHeUAhDkoPUFPy2n2cYbrIuEp3ZuTEf++PU+LpSBQ
EEEdGsAjpG/+kEy+/SGGN5I+liM5NUVxn5b1/VbOZs0AWp7mvjXwKCM58taAyas8j8fYPVWPhh1V
W73UW59f3BZlrw1pR8DrI9R9URxRCL49PwuH92d+Ln/+fLgvsge1sgoDoED3hGxLpX6CF77bkuhe
qwJRkDMjz2nN3CfL1gAg9SxjLFPn1LhFzsAeoLkgbUqhFwdCgd7lOxcCBue5gjQeeAocOIrUzb3G
AITs2vgFyp8+nDbZ58qtz5lm6DuFmuB3r3VASSA5tb6A6mULKrmY+Pl8gXERConz/gXxz2JiFEVW
xY1bfmJnYT95W6TSK05zJq6ck0O4ha8OyFjJ3pwyzk+ptuv5g1LfOxdP9N27VnceBLYkcGDuTOl2
1QYIOEajj7i8T2Vh33daF0wSJFD5sGFmzvAsrrMZzDbHv0ifg1767SbCszaveBHrJzUMv5rE+soE
/Smk91iWGvNHuGzfwD9tbN3FCv27dS+21WKFwOCaFTk6HU+u+5Lfte37oO6YOx24SeToddTuUBhe
DMqrgDFhljROMocQW9Y9Innx+b3LAwu4nCGzBNdxhQEbSW2MdCzdk5eY0qdCS171hPV4fCq5YWox
WfNogJdFY8IsXzfrf79dIhA1aD2CLYX0SkxLv0gs+SPVkFR694jg99H/bUOeAo/1RdShTKAm8C5W
J4n+zLLG8VSfE2Pr+Xh9eP48NAjixpm7fnm/phwJF7sa+xMbyK4AR6BMdo7+KORWZ+uqIcgDIfkw
d2Ev0bNGK1ivT6I/GYas7hqoVe+SFoSFnZd8NeC0wvfPHgoZ/9/cYvZ47aLj2oE5zjMf2ZBwmOKd
Zf+8bWWRUfmzFfD6wFnFlkPFa2HFlJUrkVLuTwpZQSt1Dt54sqzez7LvHSC11GoBRMz3t43Op+Wt
i4BMKzq6sTUIgeLEIknsgrxmqNoBRofWH8xnp+V+SjYQLWubHJ5udtdAcYDR/u0mxzETpANS8GSl
rj+9sk1c+9ooLg0sTpEzcmlhj/cn/TUZQL20t4wtjcl59pcTdWliHuPFhQxFo7EoJpiIjzqo1rSf
wcSQhNwIH9c2NjCgYGkGkgIKb4v0XaULj9USVibla/QwQHln72x1AazO1py3A1QbaN1laTh2Xdn1
Sa5OSUf3qOP7IxIjlvPr9s5a9tb82c/wakgRIvkACuDFfkao2/LcQAt91eFg7lP0ciokhRPgwh5y
G4x1r+MWn9vaRrs0udjNqQZYNYlrdRqfSL3rq+PtIW19frE6PZ7n3PQwcV18FlMEVfr3fx/NADO1
NHw0qppv91jj1aaBPmN5ajzhJ3MxZou5em3pZ0UyC/BmrMyyYNiCOioGiF6ekuyTGTthob6VxZe/
GMUMPZnxrHOg83YUU+6Olm3n8tT5KKIHVqNtBBirg3AADgH6BACR5TUjetaBsl1Xp9JEueEup3tR
Hf5iDBcm5nN6cdolQlgjk4Y6ie5ejUfx7hHMiBYAvfDfDM5fTFGj9NzLWkeeqKjvG9E9Od0LgJnv
HYMBvXKo9+AdARTQ8s4f0F1iVGIYTnhLouSInM/t7197RHz/D837/NYFM8PbOTL6MZcSENiTBaIz
5fyWqA8l0z2z1K6wig1IwaoxF9cjRe8a8j/zv18siAf14FSPy+FEjequHJ8oELGjnvq6sH29+4uZ
m2VJcB8iV4De77fGGmClKVz9eIq/N+ToeRsTt+IZAVVHD++siIRj4i2+b06kKvJWG06oBT4TU4K7
ymsC8K+8oAUefL0t/WTl+QdNxfeC9J9uL9v16TGAa4F3xrPABWZ+sbV5TwTTStkjFEyDSj+11jdr
4hsb/DqWMYApxcgwSjTULBnmPRADyiKrx1PWag26wfQhGFu9BSbYNfv7RNTa59yy4hfilPzBgozp
VvPoPIo31zVehwil5kcC0sZXXImUViC8bdkUDW2ZBn1j79yqfKRN9o8st5A7VzO6sLUIDSDHRwij
CeiTminySHdQ7fDiTFuS2utmIDqgQ5HIxNvn7a7UmrglKLZPUYEmFX9qQTE+eJXP234jFb4yd3iK
oGsICRq8HpcwTLQ3omTARi0i5uPUfM7bExHfuywJb2/EpfIResshMDg3JSA8gEL98ilPOKRSZS+0
SK/NF5cM/pQjYzY9VDYas0vAJZRRhW072I+Jxrqj4pDQ9BQ6/m//jjkoWGwVQL4IOB7wB16Uy3kd
xhr57FKLJmn4eryL651KGSpFH8CMBjKbjdO/sowwB44jAznIa/GI3HY0RMgYdVrcZx7gIJ9w/m+P
aMPEMo1NearZFpNa1OgnLf9iOofOurtt4ioUmtfuv1Esqe8LRCm21fZaVBT7vtrn71TS+XdvXHx/
4SK9tMaZbTFLKq/9DCoswHn5Zv96exRrS2+4wBhC/w6YzOWRsvS61ErNY5Eg/yReERj0uRd3EG6k
4wSxqC3A2tqkgT51pjAC098VIRNI06EeR00W9dPXFEhq3m6iftbO7qWJecQX9+SoqUaaGUw0YB96
dErymvfVfQ8ocKQVTXnsxgEqm6JuW0glTM8mjXMwgYzfyWCHgA4EjJGXOnXQiOrJZuPAr21LA2M3
gb3SkSGYf/vFb2tJ1lgxYywqpocawMqh9F26FUOvTQD8PRSmgHrGFb6I0cGEY43dqHvRGEfT3Uf2
QLYSUMCIr3iMCxtL4gqVQDavg8B5ZA6eEY3FmAeVAtqpgfAsrnKI6ZVD80+TuXSvPNJ/qR1e77qB
uHfKAcYKMdVXRJfASWUxiCdsNzQ65GJ0sEVAr5xmoSptdV/DxL0JIMIRIhPyLq6UFqhcgfVHmK46
aHpXH4wSJzxGTl/6ni4dH8R6yR0gW1nISZtCXVi1EG8wDEAQGx6YVqr7zE6/uQp6roNUVYhCqBN2
XPcLUO2EnfS00Eot34wDbvg10196B6ppo6ohwjQkYHKiQakXAANlseaPce36okXXHXAK5omgdwIC
rkbnNwaB0Loc2sc+M8pHs3f7ow5t+UMG6ffHVNAyqCUQH1qVfoHwEzKstTeUXzo1CN0f0qKGJqEx
IioaW+3Ap0bsFMnsnciT5jmLDXIkqe1+LuOEHNBFAM0kCQI1qNal91XtFE+G1MS9hiZ+Xy/T8aFz
QeadJK4RGKqJgxHogwNS3a9JimYV1rtsN5pudW9NXQaNTbs9yFJvdjTh3SnRWyMEHYQDvoSuiMaU
MpCC2UXAOZLkZumIsNJwEbNcgXjaIdW+tyt9L1wNHaoesEPDEPePtUis+5Q4TRBLIz8OJmt2Qy7N
O+BxdR/ZMQoA3mCCS8NKgrGBJOzQQo0qATX5YzO2Egsk+0eI5Jb+YPXOQZ90+dHTtAZs9y6LWjdj
+56NZdS5bgru6T71i6aZc0iWEVq65u0tm50IE8WuY3nrt5WXo6dH1z/d9qZXMbppzL25eAogy4ja
13z+L8534VCOAnXrAD1iBwnzoME8HjSXPSrWI7WZo53ttsEVhwKDOOMmTOIRsnyBGCIexCScKEPf
W6FNHy1Nfxqo/fsvzDizwjNGNT943o5Lb8YMeRTmRKbFNV8zzC/SJAK6T3Zz/AtLLiEovMzl4eXD
o9d53tWj6URdJnyXkT2oDvY9/5t5QxIA9JUm4v8r1AaQ1F1Te4kTUdlFnW4qn5DY2isw9m68pFa9
MQIdsGTinr2qQRfAMSrBHC8CIUXgJnkc9EYJZuzhNZPm59uTt3aZA/MH5DkY6MHPNG/Pi+2XenaD
0DVmER0qz8fd8GAV+ZNmDnFQefUBSqGhUdCNuvfqVYBOQCwW6r1XsXJTpGgILASLzG8eOiR3t4e0
9fVFFNQSOtVaja87NZodMkBr5PuU/v7EWcAG6EikoDZwhSAHWUFBJ3tgkVEW9zFJDgXPworazwC8
1L6WOhs7fG1EID8EUACpCUAVF0fWc/tsUpXEIk3lL6BvdxDU+Ish2TMpJShuUFNZBnWj5phSkZ5F
aGUMhKU/ujXah4yf3Ba7RNtiXlrxQYDHA1uGaiFFQW+x6wZWsaysDQrAJcr4k0AhJ9sX07ixE7bM
LOK6LOsVivdgxpvcKAW/odbfIdDc8Kfzb12+hC7HsoidREl6T44wYpRR3d+VjU+Gx6YPzW4DALh2
VC8MeYt2OBBCT4PyYIjIQ++e+/rFgU5RnRB0iv9+ryTNnz1+aW3hvyfoL7UpJC0jougnomUH4YwP
7L1aav+aAY0DkpIUPnxZyuviAoFZMdBonCA//gyyKk3beHWtudO5EIWCIaCRVy1XQCY1ljfN0MGY
BUpnflPfe3UWmMbLbcczr/TVTpgxmoBpgBR8CYZjwIBVEDugkWY+iv53isARpFgtgywwglt9l6st
JOGWxXnoF97bBPWvZAks0o7vmxrpsOY82N/Q3+P39TExm7BHm9ntUa5uw4tRLs6u0yM4b0fY5FYZ
5FWJePHVobkvm3LfFTzohy3a4dUFRMctuqznUukyZzo6maXHScJAnLGf0Gga2+CSYF+z9J/bI1u1
A1wNelttbJZlWW9UIs5LjaJZp3NQrQSsqPkW027PxMZJXvPn8+2B3QjQBOrYb5cN0hC5RnRGo6bV
fdPbpXIrlbjELP05V0gwQ6AHtxFIWWbXeLEzXNsqSKsGJwJyLQJj26H0nI+8H7BM9kuXjTvwLRf+
DIkGeCU50Iz8vD2ZK74XzOUIbD0HrNRXbcla3se2kZZOZIwAyJQqroNxAkmBx7Vpw82veGCYQis+
wjIXEfRiR+Z5p4MdOHciR/s8Dce4x9Mod44p2iTMaSNHC6TV9SnHvKI6gHgJsIDlzBIqc1A39HbU
oup4HjVXoqOSGT5I7gN02togt0TLjaaKIOHQWQGZueaAT8bX2uZXqav6c5oD8eybojWOFe2ID47F
NgtawzrzPO4fEIMNe41DC8XJSvDnFH0z+QilRGCjzTbEr/o15kb/1Bmt+hCreghzlCLvei6buzQp
HL+jrYNWiZg+JhyyHJatugCZdWh7pVrFT7FGCTQZEhlUcTkGwKbmSNtN9oGZIokgwpiDVkvEOxPU
JwidarWLy0mBx8e2XwDBdyBm2Dp+q1sqbOoEPYSgywalg5ye4qz/UZX4BV7qxvc9APNBhxvkBQV6
NLZYQ36PFlQ3aIy5QyFu6aHhOnmCkjHalLj6GPf6cBhqXAGxnXkPXtUmhyRmdVDyaXiIi1wgVox7
83MWHydrn/W+Xhv8wUZ2JsUpktUuJZrC49Rz75vcyI5OjSd/plfjg9FMejS61ngu255+NOLafOhi
W99pGpjEMjPXfWsgOkiIB/dXxTCgvCXTfVLxPCzQ83CP1pUxQN8U/Zi36KsexqI7zPwHew/Y9QBE
WMYd/jb5JJdxIJtUhgURFbg4SOzjMQeeKq/jPqBhjp+JueXIEmZYgC4kdNkEKYG5n8OoMwh2TVz9
loOrHSqWOoFOUu++BMTxSXHbgo500UPzO4e8M3Cjj7yFYhqzMu2Yq954zRPwryOGH6CZpzzjU1W0
bMNzrTh/8B8AP4L6G9pul1XE3vYaq+wcdEol064qPmnylxqgxZoDftn/aLpq47K5rvrgeXxpcHHD
kQTt7Jpn25Fqo7b8OpAfFTulydEmZ6Q7/U6fAjVulM3WXNelzYU/QZATe1KDzXI6xiqElqe9Jd+9
cgMAroJTh0T+zKC+MJFm0gX2jLkIFUSo8EBmzeH9/hdFcRffQT4Kq/X2Ashjk0wDtnOkyE8DlOyQ
6/RHZ0tTainwNN8zUBIGYAG1FRug18U9M5jQZsNl40Z5ZWt79M/Vx7YB15Mm6x8DKp1QzSDkc2E5
WTACTxmgmbINizar9ih5NyFG0J2zUngbqghrSwj03lyJQbkOcI23o7f73ETvPuYX6ra1rgIOLy3i
jbtg1Qgwe1AVg3I3Ati3RprcLqohn8fO3d+eRUDBS5xsR3JAxW4vprV27mZeCtyoeHcCVPXWVIys
aJ5MkxfFXsbDpJ/6vVT8MzrGzUBP3Z/dWJchM0t356FWGXg8g7ZclUlfQfIZTQdWfHKkDYoyr0CP
Q1qn+9aYtMcUEQKqN8CZqxGIgLLM9TvNywgoTFqkm9EsiWQcHYI6LY27urEy9OBQ5yF2OudA0yHe
DXCvrykw2DtH0+TeAs6nFPbkx8hXhrKq8f8ItZHgy4ezyIbyDmnBAem1wdrBP+p7BRnZ0EJXKhya
wq3SAVDltWTLjaytlIU6FaQv8cjwlrlnTRZaFnfKjmL+W8VotAsp/7WxRFiBRfAPIsf/TCzeS01T
CDJQmLAfO69AV98W5d18YK8M2BgBQcIQ7S7zGC8iuj5jEMN1CjvSi/qr07MJ7E7DCGZ5/dVuOzw1
sji8PaSNTbfkX3EGk4wFM7zI7e0w69nnXvEwhZ6yD4z6oR1VYFRoebttdG2p5jI/gRgN6vxLQF9N
amAGYwtG1fg4NvWrw52PaHd2N+yseuALO/PgL6aTxjofKjTPRj0e0VCz9K1pqzd/5T0BKMR/Q1kc
WpMWXlohCRp1DeioHjobvsH6kCAc+5+mzFwkBlwxxpXVYigxf5UOSOrHT5v8Wn8e4svtdzGYZX2b
A/VeIPb0ogaSu3ZafSwgMWpa3Ul26c+8cj5gtByqydYxJ+lTlum+XYtwtJuNCGR9f+BeAH6AgLps
cQy0rkILstN5ETTSA60xgjLrQoC2drfndDXwsNHQD58BOhhkRt/uD3tIKvDX9V6k5yxkFb8HuY6v
DOtojeRra1s/wdp7rKf+Dt2td7dtrw0RUQGiA+Rkr/u2hF4RhQ6PeT0DDe0/2JsbmYp1C86M1NGB
iliGH2ZbT2VNGy9yqpPel5jDl6r7dnsUawcMsQfE0RCEQCt2EYDoTOgKwa0boW03UXsRb8zSddMQ
Qo9LA4sTbGu0adHBjNQeP2Xa19KTfjccbfdRz08e20kkxnp67CUaR+0n2TwNufDlFvPp6j65/BWL
Q85LTUuHCcPUyxOoE/ws8dAXvcvr7w5okKvkl8EOKvn9P83tn67IC+eVD2aL15/uRm5ZR33hvHaF
t+FU1gcGwmuEb3jvXhE48jIBOjjJ3Cgb8ojz8cFrAFiwaoglt+yLnRbfURL5IFr2T2Z6P2+P709r
4tLbzJUjNC/OCe/lKU9cnYHWrUZ8LAnXA4Fem8AFSeSdJy15dHiTBo4XV5+KdGRRl+DNKqH0Cty8
QF6PxWhZbrR/oI2CFciVCtOYJUdDmWCLn4Y+LKB4vmuo+X0cWwd1ZEp3kjoZ+rZ0/VU5NuAsmYam
zhFkbawC6wgEgMotD0NWDyHqLroLAj3LXXqYygP7hZ24bmTmcJTyt9Np1aPqHfPomg3I5rMyD2Tt
JAGfasTuovX2TWlCNsMaKfazVp7RD64dykSqc8+hmuYXk6t91fPU3kE9Fg0yIyupj7w+O8YIKuFI
HP1+GFh7MJBtAFuzowXAM/B7PNKtR4qmJrAz2PSZMVnvGo2TR26jkFoAKf5K2w338OfCWC4xEJbo
HnaA3UYl8q2DjYUA3LXokLuskI/g9Ec7Gl8m23otRf3iihz1SXbWPREh9XE2tBagNAIg4xRDKHdC
GoR8KfX8TpBM+dzij4n3O1EpOLXI1klYc2TgNzTxDkXjCSRA3/5QxxEys22kqLVxr1vPo3e+vdlX
31BzGwtQXUgeX5V39MZohAlYeVSVSAMFfeFb1h2SBLn1AW0T/Kte78F7KtJARzu82HgprY3u0vj8
7xeuBA50bBsiaJTVE/9BuSj2PPO2VJHWrKAIjFXBpT23Vr21An2DDirwFL56qnfEljuHHG/P4vpp
+s/CYhypsKrRNvDi02UalnkXQnfGh0LEbSur46Ag0EVfxpzbXGxaO0nQHQyW8shr+EcTHZiTa26Y
WHe8/9lYPlaa3jDbStpuVEsNQn4O0rTO9MsD4tkfchVZRrYbBu2+AlkIiG6/3h7gWswKtt7/N8Cl
fJUlLFpmcJTRAExtTL64zrlGdhKNx/+bnUUKfOLAShoFBslBMITuBnGqeWhugYbX3kwzBgH5D7ye
zSW4AgJkGnioKy+Sr/UEDBHK6dwndhVmGwHV+r74z9AiTZWBilTJvvSiyQoI1snb3Z6ure8vfBD6
tDqoNeH7XyRYCYAh2sizrX0fBH46MiXIZQC//fZ8gtvANZy89iKjZdIvwcUmtPwvIncXWWJUmMFI
fwVrMKwhITEEA6OqC/XyJf4iqr9YBeRj5t7NuYa9fCJrkCNIHEVcIEHAuVyr0p8VuP9mqlBSARR8
htYvK+WAFYFfArSLUaeq40TEnm7ppK4uBsQOQPI+95wsJQjMPEnNMqd4asX1nnTfWextjGHtXMwx
+Qw9mpNKCzemcz2FlE5Co1g/UvMH3iK7LL+32umYxxvubM0vX5j64+0u7pcEtFA5Cmso8MZPhlv5
kLUX5MP7TwfiJ8QRdE5ILovInOqgw6pzGrn6+Iwq7/Mo3I1LenVNXNCMoJZGkLFdpHdo50AzzFZe
BM0olHL8Kd2q5W5ZMN8eQdCnukUb48HZlEGX+n+BoIZ4OcqBUJoAkHR5cyWT7EGjiwwiUnyD+tWm
R3NLsnp1V6GBCeSpuoW5mrfCxVKzxugNp2QwASr7IC8o7o2+0EOjrPWgbaV5cM3c+It7H2OCk58r
7lfchMoWcUUK5CXyUfnKfqjVw+BtPLfml+QyVL2MkRYDKy2vBpQSAZoNtlY5ub4hn+l0BD+CkTk+
3ZKrXI0APJvAx0Crx7oqMfZ4WHF0KOB5zkyOeB9439kRhYntirDNoVfsFV33UNGpOxgm9+4QCbcf
b5+ptcW8/A2LGw2pxs5LlfQiW8zsa1OCKJvObD4+z81zYfPwtr01PwGaEWxNdPigYrG4gVQN7hEN
fK6RBXq8KkNDLWNhG28St8/JsKu1RPEWyQMKsM+ycUHoyOfP3HfREFen2B6Zr7f1g6Ck8BVJnmXt
fq/r4ZtgdmB15cakrp1x78L44ozrAmKJNU2B7Ju8p6zN7sCVtxFYrTWIoN4OyUWA+QCJXF7lObe0
Km9dJ0KbFK3qEKK5/XA20XlZo+xa7kzZ75hJA/CyHyAFG9xexrX4EQ929EkidQWE6dJPeqJDYhXW
gaLek6n87dJ2D2bLsCz4RoP06jG5tLWYTbAuwvErCowD9IdRh9YPIrY+mtX0UYgMJKFDjS53uXcH
/TChl3rjDl1bS/D/o/nlz1iXcQDwKEyYmeZEyfDQfSJi497c+vxicDor2ilL8HkL5AN7G3/cXqjr
8waeBrgXiqobKmXLihLqO8joDz1eGc3PSvTBUB5t7ddtG9dj+MMkA2GT+Uq4SgG2YBofXeDmo9zP
bJAWbbj+67329vOz2764b5zRrOOc4vMk0b5WpjjFvH7UgLvjTnP3FyPB4xLrDZZrJGXfmsrIZJo8
BifpBGhVViT+lpDvtbudaTPQegpkiYP2v/nfL8aidT1kNi0JDEsJij042+nbgEe/ah6It+VqV5fl
wtZi3ng9pZmKgQA3q3jG6Ic23d2erusL8+1oFvFlAkKnIXEwmqw7J25YCRF0yFmhLuzIX5u5+rXx
IEkPIS2kUNCRtFicqXBF4g6ZE6nMeOSMHqb+4+3xoNH46tqAjIY9A2PRaI56wOJ6ijXkAoU1xs9O
rXN3n0O75liajQwFbusuGGxp38XEm3al2bcfe1clYQZc9V3ToUVP0Xh6HjRu3+m8KJ+rqkn2MZjL
P2dpNnyoKzEe4MH6z+gksV8QzeRHZbDi2BAH4q4T2idAv5WFEDtKGp8hl7bLdYPvchR+PnRVhzVk
iXVgQ8IeueDqULuFOhaVWYSeI9KIdIm3qzo324OqF3yRep7c52ilTQJ3kPk9WCW/tq3z24X1h84o
9GfhtPm+NHO6A/T768R1cWiLWQ+hzZtHTVrTfmC59SBrbitIpCnkplQ9RsUAnm+77PJgAuAxAJUR
2dtJ9mMYO0CJ68QI4obI0OJMO9Gx6h9zmuY7pPAV8Dl5s6e9boWgDaxDx5rqDySzCp9DvCSoB8l8
M02SHWUZ2Y9Ij74wmZRBonL3lWlOvWeZKI+WsrVDDUjpQwMJEHAND+Ydd60vDYo5AE95lj/WU3xG
blkFWgxAldEBmOm1RvkAgrMfcW8kYdVpqNDJ6Rfdaq5dO+Fgk5nx1WA4g9t9e8Jd4aQgJjHiZ6bs
PS3yB7R4ovPH+uSN3aEy1Mb9sebfAYDADYWaN9I5iw0r3M6we8OOn90k2ZdatWdd/FC4W2jQVTNg
ykMHKNCMV32gsdCdRIey6LM1GNKvq+QRix/18v2AGSQnwFmPjleMCEXVt7OnMmhYujXa4Gqv/sey
RekLg22ETmt+BD35s6wPglBgTd/aaIVZ6pJ2WmSOKG0SEO4VGymQqxsL3AVAQ86qQaaHh+oiqG46
mhh0SsTZsqBaB8bsBAldxJsbYP6rgcAMAmnwYQDJ6oHM4O1A8BtAYwrk6nksXJ/XiKW3mmW3LCyW
YzCbGlI/sACPhK6bJg9vO9zV74OvzMaL275+rWqVy2sdIlzn9LXWfg3199ufv9q18wRhbqCYg8bw
q11r8qJVjZ6Js5kdrRSk3UGpDrdNXI0AZAFgekZLxVw8vmqsUZkYmS259gykjEoBgN3q2Vw1MN/i
yN+gML9MdjUs1vXCytlz8VjHgfluyMz8+y8+v9iq6NUrR2Xj82BQNWTnZ9rP2H5vVLWwsQh6Opna
uWAZe2aS+Habo8y28RxZmyQUVeAGzZmXYlmEpqSLNRJL+lyP38GrXSZbDEdXOwlDuDSwiKWcmrql
SQWKZm2t79sOmVkKcuHHBnfAxmytmUKKC8G0gxQUVuftqa6INoBJp6bPlvFk4FrkRhH044aHWpuw
Gf2ODeVBINJbLPsYg0wNpN3ac+qChwxkLvVDUWlbTDFrQ5kvJWg9YCRXb1RVQsO7R3h09uRwtmj8
4PbkANLc8PYZXDMDkgSAivHonnlj3s5YCoBA2acQFnBz55mq/pTpoNTfVCK78urYAzBg2wjb0Tx1
dRLNxtVKorFnAp13r+rBzJ6egOAKIHh3vD2iqyACpvDkBfIc0p3Auy+2W4FGbaZyGp8rMGZ/KGjx
G1lu1AgHqH+gN1GFNqPvrn8ubC6uRTKB77JXSXIOre4f0v1ze0RrGw6dP/DFeEqjyLD4utXz0eFG
G5+zEVUTqlwnnOKK7W5bWVsiqOziTqTgcLqS3qJGOubCteMzNX934/ex+dbo34bqx7ut4OUAKCwO
KHg2l3noYrRlJrwiOXtu7RvooxMm4Pd1KLJp4/V+9cDCW+fS0jyrF89FmYL3Utez5Nwh6Hfb8qxA
Xu3bSvyo7HSfme6H8v9I+64euXUmyl8kQCIVX9VxojUzHnvsF8FRVKBE5fDr98i7e93NJprwfA83
AAOomqlYrDp1jiA/3zE6sBCAORDpHeQgz22OaeaSOcbem9HpnmZFCD4yc35IwVt63dBlCmsd3Ykl
aZcLf7Fa0njJUzflZEsDiFZl6ATftbbhvKQGGcN2FtkGTE3LJjMBMasE8pNFUVMIJqUgzLn+exSb
B8NF4h84H0X7ZZChy4mZoC+rAmdTl8/GUobU/kKD39ftKNwVOotBAgnUFBLo8mUF8QxiTchnP1lu
nGwoMLcHEqCfoBRpt79uaj1VZ1nQdYZPTEkz3EF2PBjEnDwt8xAZ81xCRrTI0JQSh8g7bRbgRpYF
QJlBxwOh3LigcbHRqqPo9+OZmMkISD9Y74G7XFLxG72BTwjS0FHgfIKkz1c/bv6ZyHMdLUpDSHch
E3Uhhwma95KPtkieUlof+Ch2INnexsAAXZ9U5T4BbROA/SjeXSiviYpyu3ZZ8lRMM1RO59Z6zCFg
suvrGWAOnvqaEFO1iBa0Clx0kP3JHJ0fyMqiQ+wucGooj7S3HFXXvZvM1ePQPxjQ9ah3pSWysK6n
4Xh9oKqNigsIXItoMQPeQfLZ5bCUhBVW8kTL+MDmNA9rEJCDmkozoWo7oDv6YwaJjfMBgrxhRBAN
j0OcvTM8Nv33TjcU1ZohTP/PxPr3E0eKKA1Uw3nCnmqgvCBe2noPgYPMxMfrM6a45TBff81IvrMD
PMGYhIGlYgbgAUX+DakYjdtUzhbAnH9WBNVQKT4sfHOkg+/Da/rdbvEemsXZ8Z5prChHcmKFnE9Y
DT6pfrawJrRq5ihfmuKm9JGpuT5furHQcyttbC1imGOMJUFr6Yz69FDhydwV/9xaD68AEmGkSBAo
gvlc2sr2MCS1s6zrPwVPSOUdLNZquJdVY0HrMfpjyJogkaPQOvcysKSMceQLAu7otuQ7Ns4fvAlK
xddnTbU24PAB58Y6FhDUns+a6wmfpV6JJ2HCXrjtRnNCND5HORjQ+4H93ETJXR4M6+FvjK6KI97M
wba1558jnZO7oPN1hSzVycTjYBV3xOvtoniQx7Vdogcxjtq1q5iSxjlUKFchFhUbt9DyC6oGhkgC
FOnACeGil3ZcMxUDtKfgvJtp33GUk9zjkP1z0QW77dTIuoAn3maxjY7O9XpDgE/Kfcybh3zYX98D
qnGgPgE4Iaj80HYreRo6ofV1tlL4zHjnfovzvfPrfzMghQ4o6Kxsk0ny1Ocl2fAYFPs2Gs1Cpy91
qCfdWKTD6c1G7sQVxmLCWXrFAa2vZnXzjuHgXEJVAdx9F6AFPpYOqWoEJAy3dXFH2qf2HWmONd75
z4R0x4iBOnwRrhHFgQmlLeSbdCAb1Vk5tSAtups0FkkmDGLJ99NoQUtQ7Mq43NBJc/OvMy7HjaeG
pMVf/OVPISx54lD0ym/F8BgUt+hhtv0QqXRk/a8vjsqhodMJIeBKVISk+fl5Kak/EayNEfGwqoHa
m3QZApUBgAPxkl59GpK/5wZIbDSAIrYwUP20xA8d2kC1geH1weq+5p8uIsKxdwaAqhxkBoSxjRfy
WHSvVapjyFsnXV4UB93U8Psg4L+Ai/RY8S5NS8TUpeCoyBSme0g8Cvz3bLTYD2w+FOkwNmjR9fm/
wofh0Ry01MEuZGwuYBtObhad5RZGZOd4NlhV6GSaLaecQ7zcwYWN2uhFsJlnuOnGJjci4bn8CSq5
8S1IUumRt3Gh8Z2qY7QWdxEpQ40H5ETnuwHFMlEOYjEiB8R+o/lmI6GS5l9wfjXhjXLbofaOiwZP
BXT6nBtqu2pBiya2HWU7D4U1Hbmq7vvSuWmHhTU86YwoSO7BvuDVr/9+LtGK+N/vl/wNFQ5iAG89
NiN0ssDs7n+5bsBS7ukTC5KjaeI26NrVQupvLB5aaZh9Mn7QJ+OH9eefwYCgVtj8pgLNe2FMjzot
deW2Ax0iAOtgpUEy53yJjBRiO2k8wGn3O1ZsJgBmSs12U5hA8hONBXAPnoU6xLkJCARNIDthfjT3
BCxI8wYaQ6AQ+nl9Kte1kLzDmRUpYB/LdjJn2/AiMAV94gHfV1MSpWCk2CR8/GWno2ZvK+0h7qBI
MKyPbukQ1aYXdw00zqMYsqdBXx2dIQ9L5Ko2aOC4IZ39jsOEBzDaJwAxQf+EDJ1wPIOWjDV+5GXj
tzngW3OuP1+fQ9VKoRcJPdwIrNeO/fOVquHHO3+pvMiLHwh7ofOHof523YRq2nATrUH12uItx5+Q
pF7mrMyCyDWqLCwL69FgLehabP7Z8WKQzdnZzXWLf6qN8s44Nbl6kZNotCW0jqHzCPrWfjwYYLRI
nGrHuP84osnGYsneyPwDy7pP/dB+MJcJqnnFM1TJ7zNS3DisuZmF7nV5iekCgBdlGrBsowMYbwxp
97QTW2iQ4H0BpasXYaRPI8932cBvuxjEkIP4ZSX4cXUJ5USmo6xR+ByQx6yMNVB7wYUt2Z5gKrY8
O4hoX3QH2427TUcKcWBNInY9B7hIAM6QFYFO3u6SrWcdNb4M2DqsA39/vhKQ/vF9NzaCyCp7+35B
EvM4tdx8SGvDuQfzR3aoQPpx3zeTeOZTY+46x3VvLN790mwJ5S4EvzL2IcCnuAPPf8gEEaoubVD1
c1PqbJq8tcMEpO73eTZbRzDFDF95XeQh2s/7D03LmvsSXT3bsm7sjxAoqbZJlZWbWEz1Ae+gZApZ
Y9QPZZ3kb9d/qHKpTn6ndCB7S1A6pnEQQRiGbRjEbEI0eLiv3TzGG9G57DC2prMNWKVbK5UrgD7A
fzMkHRqrHpEx6NM4gqz31me36I7bGrrytyIQIadG1h9xcjInNsZuMcHI2sNEdszfV8Nm8TQQEUWU
ACvYbwAKIIyTcx+55/TGCPawqKH2PgBec0p1KVH1bP1ngkpIhFEkfYnY14/GJf/ES+MTukyexlEb
AqvsQAAGuQ9I5aAgK01YOfoG+vRYEA3Jc9Ii6TnZ+6T/dX3TqeYL/p8C2Ypg+6IjNgPXSbFY8Jdl
hgJAHiAoeL5uQbXupxakzeUurUniHBaq5Sj8Y+1+5z+0hIWqs+OiLxvXJS5LaGidby4vKEunKQI/
Mitv01QAcARfrf7nQiAIz6qNl+6uD0o5bRBIhhTDCn+SS8qxVQLElYIlvKa3YD0PiKZkrVz7Vf5p
ZcW4hP+BZjaOs9EMogK9CTu3GASCqSa4YV6me49esiDAUbsntiT/yJH9Eo01BtFk+78cFtzXrftg
B/NDxSF4z5ynsU2/AbUP+j3ziD6h7TyQaPKIJnJU7hMXyQoffIbQ7F7/fuIfBtYa4OuesRN7WjZg
sKbOj7xBZxgTOf+xWJkO/6ozuN4bJwazrAE9hrNgY74uQMpX9rfUDOvj9Y3yJ4ySAxJ0cUAHFLUp
7E/JW5RgjcmzNA+itvfGG6uvPy2CWGhjnoqHIS+qndnm87apXefVjQt6U/CFb72lEJthstMoZSDn
XlJ/OLKF9wdb1M2+pf2wccpg3ASdY+/HnMXbaqgJ9IibCkzqAdMMQnWDInxB+h2P8RV6J81UZ6BT
e/HiKKfZgbpHxzk6Zr1rxjwshu31CVOtyqmt9aSfrIo1pnUPTBkwOpUnIC1ZxMd+TthPn1XdRgx1
rAntVSfZQxIbOhcocwFQc27PqAYrQ2taHE3j3voqdA2Cys+vZFgr9xUAeNLnHbR/lFULOJCf37mR
lUfXZ0tVViaAxAHAjehoRQqf/3y/naxBcDuOjDSZX1ww3d3Pnp+FI0KzDW3Yt2GJ3QdjdrzI90r/
+2yYZgLiTmt48njmvWcybcB5VvFfYNykzd4lcbnUa1mAsq3pbHJDszlUbh6PCfRy2iuNjpypX8C7
1Dk1Q2LTqL7W8fipFOWuq6awRRdW2HDxO4116slKm6hdo5EdFa2Lnn5vIGUnOmzI0bgHe2BvfxY1
3xgD3p3fapNp8Joqxw/9dDC0IOmFkF1aT4EqSuLFOGp0iRbyI0Miwie6UEy5KU+MSB7frFwjbR0/
jkzw/lWMh7qagMoAVLlwpJB1WqFd57uyzMaO9ilivXln0Ru/0kyS7vPr3098RG/1AjEXDhWb6G8Q
M35AxW57/WCp1uF0BOvfT0zUI7ipeAITs/UhcG6T8WD3mrOrG4V04f1hPwNvJIpBj+bw0jDN53Uj
kJx20tM087wEjs00b5M2/rpA48mDVsX/NlGSv2Zx2TpzAjNpeYjpNu43IIx5hwl4FFSA0HZzkXEO
2pKWyeAFoKnY+sZx8FGju7luQrkWJyakUaCZo+naFiYYXlkUKBzNEFS3GkpXuGACimZVGerNczeb
pmGAEzEPcYLqwr5Zvtb/rFmMSA4wSmAn8AJaI6nzTUszHpSeWeMy6DfsA7fD9oXrFOuU7/pTI9KN
1sMXDkAhxlFTlo/MFuidpA8QD35BbN6FtY83RL9Sui/TNunbTSF0lNSqaOTkB8iXzLQmarsGP4CX
SCol9d1UOvdjSV+KZIKkivOOuj1mFbz4Kx/iSutyPqtZ3k752mwWdWnYQ8di2VBDsz2U249CegiG
kF0M1r+feJs84K1fJXj6N8zbF+hAmSG8c32Hq64xH6Q8YLnGzYlM5rmJhaQAa+AFGDUg3EPGI6Ov
q7T23vQ66zbp8+6IbCQUZ+o8f7pued0QcgSMmcOdhvfZpbYSLbyMMx9+rhyyN1T1nuyMbsXURHVe
7aCuTDaGt4C2OdN4JuWZg7qAjasbHNueFIy0HV2o1y9ADqCN+lgYaFpqEVcfJuhubZCMb/bXx6m0
Bx09CGoAfo9a9fkMWx1isSxFmi+lH5P0Nwsei+RjI16vW1Htfgh3osqCCAF9jtLx8xCuFsVI/Aio
up2F0GcEW1b1mtUoKFiaV6jGlpzpGJDez4yMIu3dfy+S15GEApkodPKN9Zfro1IdgJNRybuTJObo
DiMsDWRr+Zvm32uu5PTz5Hxp8rFxjQ5pgyjzv431G33X59emBdxQiBAlv2uAFoAQiJtEeBAleTjo
VOLVs/P3+9KaD52BXk0D37fKtxjs9GmmK66pgoXgT9vFOgKkm84nKLH8ZByF76MV8JG6ByfemfHN
9SVWXhynNiQP1EwexTtyzdGYyU2VW1sCsSY8m17bynj2g/HOsvmzlQ/uturIm1nq2rrWWZL90Kl9
aRM0LUVZFzdnNIB0u/Bf+XIIGi8chkdRs5CNT+P88/qQ/1zrFyZXii28mwEvMqU4OIY3SLuy8CPD
rNPhIEA1jnTykj73TWz/DPDs/GBlA5LPIo3ZQ+fNy6Ft4gz1mLwPE8HehnnMj2g4qD+4yJPvBpEt
HziLpy0r2Ocq4c7BqNwGmZpx0vRbKbwZariQAwfVMFIynrSnwTxou3Ns49k4IqHGH3cV/uXp8H2K
nY3C9NoBAtAnXrHSnjDnjFoDs7xohOrZm198vb4Aim2NrD9qnQGGgtMpxcBL484dmJv9SCTixUnT
b7NjtiDY5sfrdhTD+L9Uav9vnde/n9zfTVu17bRkfuT0t6MI+1hztSgdsQP0OBRU0VAgo6iHOmjq
xEvW79d71D4PYwyFlOpg82qb2lwTKihHc2JNWno8oQEhGXI/yvltlt/kujYs9fddEGJAKQnrIgVU
rKK1NRSlH9UBvYmb9nWg/o/rC6LYvShB/zWx/v1kQVoyN03tpX5kxyI0ix9IbG3s+K6bPl63o9hg
JEDeZU0Br+oXkmdO+qxiDsi4IhSjs03holkXPOATiBiNQuM/lXsAjQrBypeM/0qzllFcAyhM+RER
7YPo+R7JkNuhYM/LXNwMk3u4PjLlIvnmmlN30VAoP+ETw6AFgwgaMr03TaYVvlZmnUFFi75z6ECu
PuZ8hRyjMZ20axCP9nP+a0Y5eFN5PCjCyRyNg9UF5HZBmWUBgBkbsO685FjmwLGEdWbNIWuFASq3
wtREPMr1BNoYbazgbQF27vxXFUbVuoOLivVCbGikTHuoNDbG8zumNlgZ5NGtsPIPnxsxvCRrs7YI
Ig/0ro+d0BHYK5YON/gKwkHaCk250qbkdjfUZoNgyvyaAVO0bK//fNVFTvHQBHgABYpVXOv894uq
JK21BLgarOmDk7Gf1OZbt8i2fmp8ZJD8Dj3e7og3PNclva+WXlPjUxXUAQ1zVhgLuKsCT5pAMkBs
RFQu4B+uH3r0gYIAvu1ecr7Cqoc99L02rPQ2pvd0feQKr3JmV4ogFijICQNS9lHlzd+Dan4Tln8E
qeAC+i+Qs7zDGOoGFpqicD/Kz1z0VkzV7AHj0tmde8OyGQRdbIm3tjd+CsAMoXEvZPXqUqwCtCAY
4FZldZxH6a5MatJ7vcfhytDN/dFxWPKhIL317HFq/U7BEbKFIo7zuauptV0qQprQRHTzgKI7pn1o
reZG9Kn/4KfQD80glnJTM7PfCLCAhKKxe5DhmxNEQnNvAyqN8Z45i/U02U0SDrxrN14QB5AAxdMX
uekCV3SqU81W+E/AdwBIwC0KjiSZ8nTEk8roUtuP+hE/YbizlxEqmk+m/Vswze2j8CKQOVwb+1ep
ogvOvoAuCRRBcYGmw7YHjY9Zgdji4/XtobaBZngMCTgr+RBWYHaNax83j997mySY9rz+4LS+ZhMq
Jw3BH/w0MCRgKTg/6o0Z92MN7lSko5twZPYxTuxH9KbuWZ4aoeUZmkBK6VvWZkO0LiDTctHcvPip
3ZKkXwu5xtchpS9uKu6mnD/NC2nDgjNcfSu9lbFLM/u5CEpN2Kvynaf2pdgnL+M/Ski49rr+dsiT
u87xNNlrlRdBJyWiasCivAse6DHplgZyQWivbktyawSkeZmq3j/Ubu7fUDbpKIWUO8XGsxSsAw5S
kOvfT2KhmQcVqUmNCiR9yNrHzIY4ybfrm1E5aycmpHAL5fC4qj2YWKXo5uCHyTS5HKUBtNNS9Lua
uDEl55SSYbAthhycZT46QOVmiU7yUGdBWvhCDDYIUwiAUtOeuDtdYKH8/CqHCzwf+KblwIJN0Bwp
WYUZAprZmPvw9/UVUMVT2E3Q3gG7BDKJcpZyNoymGv0JwLfy4Ca3/W+vxIN6Bz3cZt6N3+N5J6pN
4W2NL9cNr8GEfG2QVZIGjUbwEnIcR6BC2FU1XtWF+cjjT8T5aA8VCDrA6Fq9jcv3Xnd8VPcUkJGg
MgF8GiVVKfqAcGdlThwhWpnxPSo098TgtxUHrTmFfEfY5bGzMwBzuz5M1fqdWl3/fnKIgqZkvAX/
SDRx6yOf+7deoNZ+3YZyKsElC91klMwuigQlVK9SjsahyIZ8Vh6PYcqz0Fi+8O6pt5970CXN0ztu
KpDhr9wwaO2+aBUbvXTwaubgFinv7PzgNjdFsbs+KpX7OTEhJxHrrh3Rt236UZJl34PeemnMYAlZ
7GnqXaqrCsEgSu04YFA6lFyEw1Nb5ADbR2MqflBH3JQDNMU86v6yMqAbY2Gbh+sjU+5EEGMjCl07
/S84EpDzwfYfkB714glt/t28DWI/3VGW8Y3ZdeYuQZy6ne241sypaqwoRiPTvPKPXzASxkUdz2Sy
2VO83DRkM7Ft5xya/MbTkfuotj06/5FpxvguG9aWoQOxlGjYE/E3I72zHU0or/y+h1w5MhtI0sia
VqXvtE0xp+zJru6MYhu4miOluGs91AwRSQBShAycFL+AG4MmA1In0TBMh2SAqLzl7EroNk3/fqmv
wi1QSYUjRPJfumTXt7lVD6MbxQL6tVZ2Y07LDXCvha4wrZgx9Iwg5EP3IODE8oylTm2bldk5UQ+a
VtGFwazjYVAcWFRZQT0HWAzCPirdhA0Q0+OSESeynRH4tvzjaDQfu+KfCZ1AjQGPuhYsgRW5yAJN
dt53CxhIomy8W0H0/N899hpcgbuErL0CMuw3rS2ONoHUiQYKNclD1b388+k/+z49vxGyJBfEWfB9
c9xVX0ERt2ubbOf7DajG+9DXKSWr1p0i8lnhcbhlZehLR9x88YELjMCKt6ZCNL7sUnkGy4HSI9qe
AKG8fE8Y0OMQIhntyFq4+TjFS/DFL4s27Ox6uE0quBhvdJt7v8SzhvLSRI3cCg4VktkHv/dx40Ph
7FAH7nQfjKW5vT7Xqi2JxBd6pdCVtXLFnM81MJC1uXidHYFL+gVh2tFJqmrrGSC0vW5I4VhRnV9b
muGS0HYuHWNemJmI3dKOaD6EMBI66NNt8IyzUhA9Z5phqbwTGs1wlFGfvFRxXopgFnzmdkSMCPoI
W1pBhsx+Xcg7tioifxPoNtRfL8Rkfb9s7YTVTkSCF+bxkJgPi/ma2/eVcdfrAkLVWiF3hr0KKuLL
ln3B8sqtg8KJnGQEJ+FKS+Gkvbt1a+8dveFIH/41RaRtEZsuqXgOFzK92OI5cHURmXI7gPX7T9H8
MqZAbnTwxwaHboQQ2M725xTSqeZ8k3kQrBgG6DKtTTqao6g0ChEZPLpBqXfRSOfyovcnZN4ioD22
cZHscoTxtn8PaQGW/bi+3xUhDNK7CNxBIIJLxZYebg5yyWXe+k5UkvK3zcSm9MqbobE+2X73bR7L
j3ENYpzrNlUbBG970M5SINzAmXK+alAHnceAYzdWbNzUPLLIkXql5mitHkF6lqB0CBAMgjDkL+Tn
UBlzyOrWjh215aMAV50rNBe+chRIJqFzCsiQCwaEHl1bdEo8OxJkCzGbmoRpsL8+UYr3AMbw14Tk
9TIrbTyIB9lRb6AjkBuhkXrbof09eI9DCWBncgimt+sm/+jqXcwbTtRasUQQIFNXQeW37XmAawBA
pu7DMg3sNmW5e7Ct2t46AngD10UPzJIt5mYZ3Pau8fv2salmsmF59kt4YoryZNu6bF8Bh4+Heuwd
xAi21JoTaEiCzKNrNEGe6sDgKCIdHOBuuKiO2c5AG29cf/O0M/ACpEcoKzJUdnVQUOWmQnbrTxnO
ughZ7CErAbaGv05qiKJxFN5s19VhJ5WjQbS6Vsfw2JMDPGJWxPDq3o4W8/NM4HW8IBzq76RBU4P1
DkZHD51hCFihjwPVPCk+JgVSvua42JG5fPC9G6gsX99PqhkDrgKvFLT/gUVOOuttwXhiEARJhkhf
m3x8LExd85LqEj01IYWrjE1mZ7SxHeUNWcJgMPbMhbNECLtLBr69Ph5V6QENJhS8eARwfgB9zp0X
pUYB6RKgqZM2cTfVXGyp0d2xrNyNPf1qFPQh5fWOlOmnfik1STDlSFe2bhD9I4Eol+TFwg1rbEzY
rrpm2zRTuwOqBX7Utsa9U8y15nJQuTikfM21em7DWUuLJxy76wqxeEAvWGGf0MM4EzTWTIfrc6ra
IzhUwZ9CB4hr1r+fpFbSqqRW67Ze5NZRbDwUT+/4PDqS17oG5FTkvpKpph4rQA8Z2fOh3pbJzfXP
qxo8gKj7+31plqyl9XI7w/cL7hROaDcZj+oFtOp+ZkFcGMgOemjNeQZsh2X1oY3NDO9cHoejxwyw
YPPiUBDO9l4OdEWO9umtbY7Dm9s02dPcTyhlVXF+W81VcExqJA8pNC6/VAXT4XPW3yl7fpQMrTX7
BOYguWqYQHYxgVHURwK+yRcKpuAnAW7RyU9ubTREXp821V4Gqc/6mgFY7hKqSjITxKIzkBnV0Q4+
zXdp8UT+WT8NdWsTz5k1u4X/k1NCoMq0LEFQI+HFS1GOIRmwPjqYoeKUnBmR/I+Z5P1QZHgVEcYP
9nKYB9RiguP16VKcEaDRsXsRFqKgK6P+uFv6pBUouQbm8DoHoLcv2D+L9ayz9deGnKiLE/TuNwuq
m1MZvyTdfO/ny+v1YaxzIe8x/H68sPBkA0XJGvGcHHWStCRIWe1H7bjj5da84W9GHY7tJo41QaZq
f51YkgcD2KLPrKL1o6A2nljsvsSOOCbgIsiIDuWlMyVdCR6NDZZzgV59XoGw0dkuvghTVBfT+fv1
6VPsAlzS/00fld47VkkmNNLjiM7ONhWQhdTc1sqR4M22lkhBSS4nNOdyqNE+j/MCccjbGnyfprfr
O+dhSgxN9KzcCCeW1l9yshEmtGKb03oy2+5bWVrhEPzw7WkL2rKQtj8zXQ5aOXEn5iQf7cesSksb
OLzCJWHhrWGp5oAqvABEtP5O3TrgkwE5ZsznYIYXqPLj7O7J+LnQ3TS6QUiHJ8nmrEEgDW82Qkv0
u21r7mHNEGS8NNzOAF59TJIIXifnq5naoVfosGWqhrXTiZKxG7xu/KadQaVB2wlPBPFq28tb5jf3
Q2W9QBr1xfbrXyI2DtRJdzaoCysy7K4fI/VA18w5iBAvadGKMSk7n0weUIHBY1Z7hyRIvojR1Jwm
nZl1PU+2RJIzaqOnFQCOoAf7IvlhWwFKi0RzlJRmbGR31hI9vSAbtoJJEN/ovShNPlfpV5H8LlIN
KkrpFwDuWIvykJgypeOTMa90GYSH0Xb34IB633XQlZZ9JMXH6wujqv4jt/nXkHSKctF3oy2AeYnn
Zlu308b34007fKiNNCTz54Q/db0XtlV5M/O367aV0+igTQE9Es5a1DlfLZdZeS9SIAbL+GHhN6m9
yXSUrcoDfGJC2hDQiXPTqoOJtgmd4cBqDSmj+vtrmR9ARGxs6SKiBbi5k8TDToi9LyIbPhOq45xW
rxAQtX/ABMAmSdPktExYtCBulJhfkoRBm1jUEMIpwZTmpi04PCCM7s0feGXcDEu3n0CRcH2dlHsR
ARfGt4YRsg5EQVLEsE7mRX0d1s7WfStQ1q400YMq84L8239GpJmMhVl6hg0jIzEFWlkH8b0z7PJz
1XnjsxGY/bdyScZdNrcdwPjxonnoKZPx8E9r9z9a8y/gDgVQUiTjwousyb1lVX5A28e2Q28dZHQ/
otf4MLP5h0iyn3Rqb8Bv8pQVw63PB1BmD7e812kFqp4G6ChD6xrQF2sT7PnZGMdk6YcqdqPF6BOo
wXfDfVKlPDKzdn5uWWAfEiJ0qQOlUSA+VsEPeEYZMWGAgteczBwow+I2pXdQjEI517aPS6G5ulWL
DZ+2EiUCRnXRVAwm7LLAj3AjgvAqTF2BDiy7D7NyeF6GxdxBkmufWP2RTe/oZMOzF/1e6KpHz7TM
bpsEfmo2C6qTXfm1s38A1+sC3+0Gx9nRXBIq13BqSYocsyWu3Xo2XEC6DzQG7cr2+qlU8S5hKECb
4oJAL70c2UPabVmK3nIjrxBchBxcY1trbkASkLbi28LqT7jz85DUZrsbmVncCuhW3I9OK576cRhu
IG43H+uUis1szO6uLlxNGkDl309+oPwgcBlk7UiPVZ5pdttVFQgU2lC473DBp1Ykx8FyKzfAT4Iy
MEfFcUt1yUHlKHDJw8OjFxEoxvOTWLS2GTOKyz6L/a+tHd/GbvUWd7o0l+rswcMDbB5A6QW035IZ
YApdw0WEFIDpn7cCbETzY+PGP6xyfKON0DUnKrfniT1pe3pd4HTGhDaQZDG3Ma8e4/odYA0Pg0EK
ErIWl6yYKBJ0BFlvF0iXTRZv23o/uru8CklzR3XvKOUqndiSXjcDWPZmp4S/FLkPzeZvrlVviC5c
V12EEH7AUUPeFklcaY3s3EeDeoq0mSFuIJYWTmVzrDMjpIOu80A5HGDXMHdI2VxQzfOlG2fujIA9
0+mHmFGnXLwXRKOH6z5EY0a+2SFsBHW5BmYse45qOz0io7yjri7IVO41sID9AayB3XP9+0lYnpb5
1KQgFY+sePqVFNU9KWwNiFR5fE5MrCM9MVF3JXo369XEEBJn4+c7w7hvpo3QFXYVewApG8R6K9cC
0FtSvOymTtLbDZ6EBXsl5afOe+nKT+nL9XVRTBhyZyhRA5SGUpecFTDcps9AZIu8EEZDN+TfXSao
sD3ADxBWoj9Y2scJcOGLPzRwzFNYztvK1Vx9iuv97PuSb6mtahSAgrjRIKp96fG7oR2fp5JvBwpi
FH/5Bn6NL6Bc05hVLQ2ALeDu8oBusQOpo3Jg8zSiNuZGbpaG0F6j7R4149p+vb44iq2G4792QbiI
XC5Q+6kFTvFWZC6SAuYNEjt2CM69B2vu95R1R7oIDcpOddGv/gaS9OCMguyMvLdZbvaGX603HHm2
yWeA55N7t1i2teey59hM2G1XMHSnBT2IobkVcZ7vYzcDC6NdmN/63OQ36ArTJS8VzgNFXhxnJJMx
4XIHPWn6WhBARyLi3hnxl8mA2AhKgO+YbHRDrfjdldxEun1ZRqFC04GD3kIv4dp+dFjM4nUpvU9Y
hVsHhcfr9pRb9z97F9xRovarJRO4s5Ic0f3W71dVuk3mbWYw/KTDpllurhtUHfVVEwYAYnAEODL0
iyNBnHbehDDR20JcuHz+3z4vzd/U5V5pmvi8079Nt6b3ns+jcAGZGaBPUP0/d7t+WQ2NaeDz3LsL
qsf39EUi+/r3++tZPHHrIyLZuY3x/eKGWPs63V+fHdVqg60AiI+1+gvKvPPPz7VjZHhvOFFb8C5s
XX+bLu0XNIXuynHYldAMtPzcAfOQLmhVuapTw9KNGIyQlJvIDBAIBIjGvN8MjtjY5Mfox9vrQ1Tt
LyBXACUFLg/is9IGyMvRdoFucRCEfcrMp0ATQWg+L0cQY83LkdT4fGbmQG25ofnvcFU8g9ccPBwf
XLu0RG5LumHuRxrZXuNvWkBLDw5EuDRWVOsB/7p2ja8EgHIqqmMJHoXCoBHhh2LZj/WRtMc50+Q4
lFaA2wc2GxDZi+1m+f1oFUNFIoGczUS9G5+TJJyMdotils49r4GIVPhBTQEN8LgJ6Rp6ne/tDIjo
Cc3/JGpnmqAzYIS0j/e57qsvDUDbYeEGSdggp3F9u6lOFEqzYKJG55cFZMi5VZ7bCWCmEwX0XNzV
wGn6Ai0DNPs2D8a46dPqjQYoovRFoKMsUu1EoO3W5j0PGBD5lkSjXg4Kl4RGZt9/ZDy4yxeuuYlV
Nx5ypTZYKFfaOhkQWqZTXTCf0ahsj1C7CmNj27Mv1ydQtWwr1hS18wBALflVD54f4AKCCiCnBAmf
0Br5Dx6Ago+UbvmbQMnsWIBsdRtXELO5blk5Olzl2C+49y5Kt+DMc6gwcQasdhq+Cr+ZPvnCLbaC
jIvmIChN/QFaoR4NJmzJKRWLOxPPqO0ozquH1OfH3GK3cZVpkujKLfHXjFxeQQF/agRrYIYf6nKT
67SY1cPAPkAzTgA8mnTErMxrq8nF95fmoZ5v+/ibb72+Y1GgtIsnNLoOgBY+P0++UaZthbdANFTN
J8cej0Ea/6x7/38z8weDc3LPLihBxmPjUtzjtN5WhAX7GTc+8knM1bzUlJP2d0R/0t0npphr9gsr
fRoJ4CwchuxfGnquZoOtMy87P8Dl/v+0/SmJnRhpUVlIzTkBtDp1axIiOWAcuVfZu7nt843JgeMZ
qRZ6pRoa0qd4saOVHdI5kvNbICWx4tPtyOQ7wz6y5CHLNU83pQlgkWABFzpAUef7QfRzak/cBH55
Kd7GuH6kBd85EGn7920H5Pt/Ztab7GT+XCvhzKmoHc0Grz/mqZ1uHc6NL+Ni9TpT62tQXiv0PyO5
BpeKBgXpNTpZJqeUJU4EoVc7HP4PaVe2I7mtQ7/IgC3vr7Zr67Wqp3smMy/GbPGqxbvlr7/HA9yk
SmWU0R0gCAI0YhYliqLIw8PM6rdNnjVh5dplF2RJzh/oJOWWs4pHXhM7oRDaGDaYYIqDLQF4Ltpi
32J46mZMDLsLBkw03jXdyEPC9ebOw/C8IHdazKx3u+zO4dUpRyv7s55jPn1L7XifoN1oq4NpNZK8
C2iBfhLpGHDvtfMzbkzOAntq43AYuBMgICkDfxi6cEhJ8lujBDBUrn+zNV37Cy9GstFS2Tw0ckQw
jPouOA0sNFajtmFg0qVufrLjxAjyLM0ii/XtobZ5ttX7eC2fuBRrwDEhMwxALqpriqHwKhsbqwWO
GnPKI9MEVZVWowsSFA6Fv/JGmz91tYFnohRjSZPUqvwhtY+JDz6OxxrvzjWm4qXzjOwoEGWgH0A3
quIGy9yf8tKFp+V9+zAnewWPEwxzs59Z71lbZq9xLC5dHTjHKOzpoMi5ov7orDZpOs0yj4A6fXdd
uQX45/SBM3YmQlk2P0vivi9NRBOGEUnDfvFHY1+z8XBbzFJAMTOae+BEwqjFK6fEi1FjnWuCbZd+
bg1xN9XTzqEWANqpiFrw0AVlsQbVXlw+WDvSl5Y/M/Vd+o9JS0jRZwgDHfqCwSp2t7J2C9/3URf7
w9WOSFMtj2FErl10jjCP0kGXnJcFdZytWPXCAUIwCUpdzOuAY1LdEh/jTuMj7inH838mpNU/dSYV
Gyo0a2MNhrPyAlnUCLVHwAoQs19NxBvaph+7Hv02rplvYmJHVb8SvS4qdCZh/gVnPn3QyskfSkjo
0viF2f6+09L7uptCt2NrkdGiNhh+AcoVPHXQNnwpy9d4N80R09Htg8rVNrFtbG+b9YLTwXXwjwQ1
tsN0OjydCaJVmcffEwcw0HEQX7wRXu4DgtCuC0AugrCrfkkMyxrqMo7N49CK31pspIE3mWlASb0m
aV4UxY8C9vuvJGWDBHoQJyJhcdpfbb6xPs8DCNywyyMwLk9yJVm6uH4wXfg2uDikni53CKOl0U8x
IUKymvazlRcbjzKgjb2VfJq7ZAnzPBrgIzAN/orOwiJT3WbOQI7tqJeB1Clwpxa10bXXdMeste2I
8U4P/GYyX8ys6V5tfZSBiTitDZw6H4PYcSvkNlvNe9DyItvn2Tw5BDOVtsRux79Kb3TAf9t4D6ao
m4PjafwVfJFFaCSx+ITNK+7pBAdrgX45lGaV7ts+Bt1JLCndkthi93GBslvgCtDXuKnl7Gnd1s8g
Syrv/SROI1nsp7Y71GjM85LIKyO0ie8SjJAbMSBPC8ckjpjj3edJZT3iHkdykoo60kEh85JiiGPI
Nb2+N7zePtmNl/yN+MXb2H7ebOt8mLa19LIt63mD/jp9CMWAqKVzqixEn4j7t+RuFvg8JwERnRZZ
VjNuzNgrt0C8Zi9uoSX70mjLTdvr08rGLe3bTJWEAh5cOLBOl/ahCS77vslxvsgdqX8nTKyE6GsC
lLCvHKjZFgIC9CGK7xy54h8WP4+UHvIfwDtfNe32jiVoQrgJuGP1d2f2zx1f6wteCErmcX+YsQ32
Kg856sslmipqjL4wCALXeA+iZKG7e87eZH3S9DVk21IXxB8OHThNbAio2C+F8V5iOEVJ8Wwi7QbR
0CtoS7agzdqhNr43uv45x9xky6FJCADL620X+CdGUD0ToDGOg+GWeOuqBBBj2xTAUSFUMauiDpva
um9Tb0fgC3OMwZ6awg6MQqBjytO+ktF2gtRPdojcx4Am6ABf+TWz6V39GjQAAGEOLjvcMZdLQdKu
Syc4haNT3NUAwcR2FYjkh2+2UYzxTsQoolQ8ZvqP23KXPKY1twjNYc38Gr8Uq3FqG5UhyZF692Q6
JO1d06845SWjPRcxX+FnV7ToDTHZw0hAxfPWPpbZSgSw9nll4Sbc85Xpwxen3V+m+9f7sy2oYfy7
PnMgevbj7UoYPRr0yJF8tsc2chIzur0Baz9fCSpMqyulbCGAjntHrwIEmSs+aSlEslCyAkkeGFk9
tU/S4IVvaQAso4LYOcGQUWvXSgOTP3QNLHhe+wGe6xnVBz5ORMkG2oQvl6yi7lSziRAkFO0onSSO
ix72xeb2ui1phaL7PN8AQ1fBx3EphSaWmQlk2I+ZwYLaePG8R8q+FcXrfxOjbE8sq2k0JcT0BsCW
5MV0n0Y8LowkXXEAS34Xrdvz+A30zyIRe6kPqGqZm2aCHHOMQ5UVYD+dgTlH4DvjEzxBbO9uK7Zk
dyiT4w2ArhY0ginyioRTwxewu5GEQ5YHFtzdf5Lwp0X07OjQWnM7KXVytPtPY/sGrO9Hvo9CFxiw
fPAZKHbm2VZW2czEyWFtNNrZU5PnK2m9JQAlInoCXIQFmpQrNiQwNzZtVzXGUWaO/RqPfrJxOdff
yrEeIi6c4rNhu06kC0u89ppMDkwQGeakiyNKkSGp06x+Y5XuP4IXL3u7vQBLJoM+NOAp8Bhx8aq7
NJl66s1kyCfjmJrFLvOpF+mkeyRxPQa5oPdtvVp+WTIaXJa4oNDaYV3V3ZAXKiQAgDAa9HVs2+4D
4dlMt4pGUlxFV0Q4HkWTtFanuAMZ0Nnuj7RY84VLSwbOSfx+B4lA8HlcLhl1/dbK3JgctfGY829G
4oUC2NvJuuuGD3ASA+3yryxyKUtStxGOnkCbNMR0i31Ji5X1Wo6fzkQoudl6YKMEwpgca2+iSIRx
/qhVJMba2QREQlLf2i1je55LgUIwGkqNOe932wqXbMJGQxkAm6hQodByqaZWkKRIXLTmCmMjI0yD
vP35JT+PcAiT5VAwR01C8VM15mqiK3a0j1XzoKcnzu+bep9R7yNaoKLoID+GUp/aYFyICuMFEtM+
lmaIge1CX9mq+Syq4Z2N1A6ewsj1XXWP9lWTF9XQ2Ecqntz2bQLVZ/YBj47rAx2kM5wdQ4YuN6Jq
AdVvGhBmUOsTeejzlThrUQO4GUQSCCSuGBVlIigZY2of2/RHNdghZgpGxrSiw+Juu0BJw0DROGYp
t7pVTXkFXgD0IqNh9KVKIpZvog8YFJqE8baZ+Y/+AJPOrqUmrlOEDrF9dOKNSyt012UBzX/24vtt
ObNhXu34mZzZFZ3JcUWdpGh6to9p/paKTdpsMHi+yIcwG0VgiBYwnLXq+OIWnYlUVg+4c5NzuNWj
P2zRdeVM26Tf3tZqcYN8TwfdDG6cqzAFF24GBsIeVqCjoJBVAJWk5n4a8q+atTaGZtGz/CtLhWEA
w55L1B3sY6EbGFuXbQb2elubpQXD3Y6BdEjjAI2l7BExEEFwc8KCYXCuxV9mYDvGaa8Imb2waglz
MxDq+CCpQtb60hKa0a1K6oEcwRiY89wyF4SxYBuwA6JNnQjsofuZ9ILtp1ifAiqdJMyG/K6wHwfT
Aj/7UFpx6FTUfkp8DeSlpI+tEHnPugq4NHKEV9R8blDn3oD+E3WkTDabAlQWbRAbSIUhDHF+St1N
D1PaIxqXssi2cnScv4QOvuOE+jK0Lck3vVmRF9HnfZAQUQ+By+MnH1Gh6ESYJDut3ZWu3v1OpchP
ZMp+EbtOPqfMYBu7H1nIhckDr5TlPQKpIhgmPmzJOPWBjwt3r8d5+eP2ui6ZB9qMZzo5YAiRQrhc
VrPs3JaLwjnm7Z3n3yG1dvv7S8aB5hkyV8F9dGQq3897YxiZBV8UIw1SNxowxM4hN5vwtphFNc7E
zH8/8xOlwc02s2GDehV2VtSLlRO7psb897PvT6QuEkbwfRuXQv9kk1O3xgw7G/ClgRvAVqCvBwEy
WiFVmL+hje1QluAzKc3EPfgdsDApkKNyAjtB2XrjfTYOXVSLwd7cXrtrbwQSM9twMSQegAXQW1/q
ZlK/LVokPk8sjTI3zGHY6G3qVtqorlfQcDEC2MMBhsu7QsiYTcXBAFKWpx75Qhf8/Gx69dOVRMOa
EMUMAJvXdQBhSkQ4T0X2ayR3fK1WshAuXiqimALzgByxBBgSRLtz3AfdD0zEisY2RWbWv/fcr6uz
k5aMG4lKPIKQUfRQq7vcIKIDqzUJ1zo61lZUn+I1UPa1AQBOfvZ9cvl9lw9jYbkgbUnlA/5B6piR
rZ9Ft81sTQvFE6TWZJntrAV1QvbSrcGBr7d+VgITUpD1A2bWVZQYAWUFXBNKTG2ANGfL3tLqA74M
8A0QWeExCxCbsvM07/yhIiOgD1NiByUZS/Qbykg30w8EcHi8oTqKLplr4jtNIF1hAy139EGU+mKW
drbthzj/PiVJ8lrV0wf4ufD+BRaUAHyI6dZKRh9jFsaWyhreLX61H83h6wd2/uzziv2adqv3ODX2
0TAC456sgQwWDQtRAV5PczrfUyIDa5I+ty1uHwG6t+p9vtbmtfx9NNNhZrAHMlHFcInDBIp/uMLk
HdeAjEx+f2B5QBL9/+/P8s/uFoxHYbrW4vs2Wvwffb5SPl48GGefV6y21Vsy1PMN3H/xZGDru3KN
M2hJAvgM4ZwQ0CKYUAJAhEpNPE04esI7CGNnimLXCbFyJpZ24VyIsst5LO3ENiHEYfdVWIzvvjkA
a5w5pefR66DXVT6PEl+ceo6wj6b3TPhDQ0Jpbd6/z/PTGHzIQCdA1uU+640ABerg2cgzHBBh8o9o
MI84sGZsAnAdl5+PwX0EmKtwjjqLZPaW8adp/ECUNfNFwMvOXfkq8AHDJWxpWAgWMSer31qtV2+G
oeb72+u0dB15qGMBIALmzytYCnJ1FP1PPmjKEsw50Kz0EcR3Oz3pHoCwjT4gC2g5JMFRxUJe/3LR
zFFi/iHwdEet9+oQdML0LjPiejeVPVBhxEzN022B12cFUR6o3UAZRsC7o07yKe3RMzBNxAahHKpT
6cZ18g1yZ7eFXJ+VSyGKR5lKim69EkLyekdpmHjb//Z9xaV4maBmPH9f/7uvPxXNp9ufX+A1mH8/
ACKwZB2rpJiy7ZQVFjDHhYE5bVy3wqHSgrh2UWlp2gc6mDvcwnqAgUR+aPTshzatocqubRCSYWWe
A8j4dc8/aNi0Lh8c66jX4mCi8hPIjG5rRj/FVftuvwA8PEa9oEJGMBvTUtznkBUYmTO15rFtDpm3
X4u7liwOMAu4HFj5NZUYBjWkFk25dRzNIcSMkihPjK0/rRXtrzM1M6r/HzFqi11GdVCXTgJBpFa2
7q6yY3o0B4N9HlNGjklGCkAnyzY7TFxIzEMY07fbVrNk9OAJRpsGnDhOqnKUG6qlYHsD7CdGCp+N
IWvkirNYk6CEmL3WpygWuOYxfZXZviSH/6aAEmfE7f8VyKc8GEVYsjUy8dmS1Cfm+RIpfoEL4NL1
yQHgj6RhWW2NBtmOvfUdY9XffVPAGhAnezNb4fxwufSrQvIiZT0es7b/wzukxrfbS7VQUsL3kd5E
QRakw9cYDooM5x9e45i8du1n8NeC9wIkrIGT0JBKiaa8KcgA3smRJ+yNbeekwVP+/uIcfsUfkD8o
umamnEstqbRlVafI400/mYX3xsttLZfsDXloJHHB9IM2eWURE7/KaNwx+zjqRy3/YrwfiofC8ty1
Ahgr4h41ICmGxs0bxBPHASU3EPms2PMcMinWBlIngN5tbw6bVcZKXtmYNuxi5G+G1Ftp/pj22je0
WAWlhTly/Vrpd8HNgY4cnAHw1khkqbGJVjO7JAWm3iRVHIl4xzyxHWLt/XaNpUJpeQ6xEO0qTkaX
wkKXMkZ0mKCBRUV5eH8hCJxHKG7AXSPbicvn0qSq1DBFxzV6otXnn7J6vW1RC4s0p19wp2IGLqhT
lSi3BbDYLJhkJ6QsSB8x85vfr4hYMNoLEcrdzSnNE3uACHur4QaoV9JICy4MT/AZOAzLxYNV2QCv
ZWDG9zp68rL+gLkloWUckYtBySXUp5UwZ02W4u/LMcPMWL2nJy3dZATqhNp3F5NhzQ/EOxdKKZ7f
AF2yZrQtPXX8J45U0KCh2aweM5ncOWiBSkqgSnspZjBj0PT+GrH6wpaBTQKHZs4Coz1OdWOjRC9H
0tCTaz+LwF3L/C2FcxffV6xutHLKRVvTk15t7fiNeA92Beqy/Txgsk0PwtrY2aOVrLx7F7VCo88f
+AyiAsUQ8V4F/hOtKad0uBMbt1r5/KJxzKB5AgQr8g7zUTt7tftGZnYkZ/SUa4+9M6E4/Zp3oMnA
jMoxeTf4C+02yMsAUYyaJJj8L2XV3KhEUoJwjY6hDkisnXYrfm3BMeAWRYoR4SfKw2oXRV0D6J6N
Hg4SWMSM9rFGFk2zvr7b+zjIlMz1m3kolqWoUep1P2CKXHlK+zA3wiKLprUrbUmPcxGzUZztisjs
Wuag/j2BBjbKhzdM/qhRI7qtx8Lj4EIPZeuLSme0otAjLiPbCwDDtpstguvbUpYM7FyV+VecqVJ5
dCxiaZWYhN2FvPjVjD5qSj+zfOd4KxuzeELPZSkeQJd+JbQMsrypQs+TvtGAi8aknkD24nfayW3r
dd9JUkWJL49aiTal/6ar4iFc8E/5Vu6UJ9lkYYEMXt0+iHqXVHsrX3Hqi5tnWZ7rzVM+UEi8XNYy
Q6MuGbB5owXYtvlUu+FgbG1nRcyS9wEj+f/FqLEbRUXKQAkHhpiSwM+roCUrsKpFUz8r2yhWmBEt
pWlFsGbjtxbcVtL7QdZa7JcMA1UbgHsxih1MDiopWl2arC4qATVQCQVRBI/v2uSeoUjZOT8c92ur
7zU90tPNbXuYN0EJHS/EKjdvXmq5GycQ2wBYOWEBUQodQyKDodu0BH1za9HjglUgUkVgND8g4aAU
11TYfmEgp1CcSBnBBIHjz6fQWZt6uhARX0hRvFPriayJpVOcUDEg8uBah2b4XvsiykAV1Uw/bi/i
goFA2pzWAnmIfwXT6l2nrniuFSdG/jb0N4M/DXzlYloToewTG7hR2hwieL3tsp853ehrQ/EWTeFM
C2VngAJsaOmipIeIdm+wb1b+2ccEDtH/stmXMr9j8crFvqaTskmj9Ho0geblSefuRojvTXNg+rDi
8BaFYKYX8HlzMUllldCMvpexN+Lw2vcs3vXIZjH3I4qcyVAUoWXTFG03oa5bhmjjanmEQVHvNzG8
hBC8gj8EiijOlBlF5gGEUZzG9KVk4MP5NLwfK4MUMN6+aLND6vkK0g+2M4LhYV1x8jWQRBxItef9
czyuoX4W/LULLCPe2sjCzc3Nl9eCViQ9MC59cbL7sOr3VH/5wEqdfX92QGe3eeGLuS9x/v74pU+/
avy3174bW4aVOhOhXOIZoYM95LLAYyjKuyeaRR/g8L8UodzTToMZFJwOxWlqNolvBGZxaLM1X7xw
NmbKXxQAkIC9rkaajjQo0CTViXmg6ZJ6JLz7iqzlyJekoNDjzaQgaFtRbzbqdE4S2011Mtq7ythb
1UGmKwdw4VLB/f8n2W8CTaj21/ZaLDDyoKlhun1kWvsC/Vh19iuVu9u2tSjHR+0WDUAzDEvZ+FQb
qpEzNBdZfh200g+8rMNsDRk02l+3JS0tGkbSITcPjjMPoxwvrRiVXJrHnV6fKlZEIv+eoaGnZWTF
OS5BLED4+68YxedXIyNe2g5QyBBRmueASXKQ4fRhYm4K2e1p6gVDZQay+vLf9FNcpqy1YZLaVJ/K
qQgH54laJGBred7FRQQZHRjQcCtfTXVyKztx+ITtqvvxrs+G3TS+xfW7q4HziBVUA+c5oeCLUTyz
1bbCs5y2PvHPuo5H/SkGSvP2Yi24TLAdIm04v0oRXihmB6SK6Y8uzHso5MG3ywg9lCvxxZoIxd8g
WjK7zIcIg4KxPRl/EWDvbmuxsBuoM/oovuMKA5xdsbUpIx31RFqdZF7u64Y+EVltLW8tG/En26mE
tBdyFNMqSwK0IQL2U1kW8g4tLL/q3gWxG6fmQ+FmxgHwGBICxeZupD3EQRG73mNrub/NXrdPVaLb
e5EO/duUgCc11xiGE1ZWvhkc97cm8g6TaDCHotZFf29NtDzUVvI775Azmizt1akqK2zMnIXN6H3O
+h4+1bU+TXpu7rTK9ffC1+LXievk0UvS8rNlsCx0Gp8Egy3ROidJFpodeHLcKo4Do9YzvN87P2T+
xPepw+ptlbIBFFyetZe0mtC2ao8hAoNkTxxhRshhc0yVyNJXnhfNYaJED9PBsD77VtluwCPivgKH
2ABOpXdf+op1Yew43SZJax9/9fXnFMTm954hwD/vGckXX08ctLzKoQgsNHCibWP+zyS3yg3PNim/
w1yz4g6dejZ4rPzuueYWuyvKCgwemKEUjG6OHMpItF1WOHroyjqLJCMgESwrENt0lre5bWMLDhon
0PdQEUFmGnSNl27TqNqRiyrlJ5d/7YvnZhqDCq+mtVB5TYzinUcBuuyCJny+nSkN0uIxRRsN395W
5k+aRrVkPCwQKwGpOA+qvtRGpkmiwUr4iVqTu4+tAoMDUSgPWcXywDZHbTfZmRaRigGc21dZ4JGR
BmPmGHetU7envKXZ3my77IGCbTTsUn26H5222EyYePLSUjMPR2FaYSZ14B3Nro5I0pYh95rxbWxt
f8eyYQpIVWEnK/FdtNnvvmP5bhj9bqPp4GZMKi8Ja9+uIt3GaDwhUWxEEcILSkpYaODJFBhkOFlx
KwPGai9oaJ++P1ENQAlCGCS6ZnKNebPOAj7eSc9DXy470eFb3h0wsm/TVQ9WyrfozlkJwxe6cCHi
TJiyJZ5PdeJj5uvJkt8a7T4GZWChfWbjbPBv3H/Wbb5trL973d2CZy1PVkxiyfDOxStueiQcbKIx
xA+AMJl7vMrKIpqGlctgUQr4AjBpE9WkK6zGUPK4KgePnaYSzWGhIXZFF9juylldug/mqdGoIGG0
7VWjJwhbEzJ2Njs1dANiSb/a8vdPD8ZunYlQlmuauGd1nsNOqftW9F99d+XuX1ooDxaHNmjMILka
QpIWokEdqeEnO3u2xp0ZTuOuzlfopmaTUr0A6noAAwFLgles4tP8tEwwBAVKCO+5n+5jTCbN+ecy
eR37teHR83qoovAAxJhtXIvoslSs2+qIyazCh/ucU6A8iUb9NRnuGvmTt3tqf1vxb/MvvxIHUgqk
2pEfvKJHrKasAPsFrLmM2z5wBkGQrmZ2vcdvE0E5or8gtcEVNjGWbkfTayLD84YdHUYHxFBaufc1
zwhAcZ9tvYGmd47ZldvC9soQ0N4y1FKB9NXgOuKlqlr5ZjhTsslz331q7Iq96E31CtauAuN22h+2
LLtXWmbuK3OcPEJYPB5GAyDtzG4YRm5wj0dd4g8/6yxvQ6ZX8U46cROMbc+DWkzslZKhWXsrL239
ecg0H6Ez1+YkLJ98hlCmyn8z/HbQXukgVRfDIfXXHoNLew9CdaTlYM0zePxSVuI2hl7lsTgRQPIc
eaq0LybgESBHOuT+g/F+XkAMtwAUB51Z5gI1pvCtKUOpnJ/yGo9oI3vK2zUCtYWYFiKAbwOXIt7r
VyjiqcTQVrcQp6GaenQY5dq2ZbkXrVjxghEjLzMTVMETgED4ct3yOuMZelz4qT7kyQOW6r99XnFh
skkTMWYaPm9/f/DZj9tfX3JgKEjCBaNhZM7HXP74NDO0Tu8wjSJpWgxXczkNQONeBzzWHpC9X1mq
JXPGQFSceHCIwZUp5mwhes60IYU0niPZvC/qJGh1PJjyUGvXaq3LwsASCkSEC8y18tywMmY2ZV2K
E6sOZflmI6+R+Og6reqg8Vbne80IEdWVAcH2jzTl0aF5Y+JpDqQN4I1J4ylItKj1vnrVKXE+VfRr
ojdBT7/f3r2lIwvKgjm1Mm+e2q5gpAMYega4a4thdl1/qDsaxJYWtuM+G3fUWYt+lm7ss+haferK
mLiTIWPc2HCkmnwYY+Cb1hhdVoSogKY2qdtOGyEkbfR7K8kPg2Y8VvG01ue2MPMZwQH4VNA0BfTU
1VhjUSQ0MUqXncAnBVIhmqU7IUEvzjMHFH1jLIcno+Depur0r3lf0NCKnZOe5mU0YI5CYDCmHdBr
n0aUeZ+QtC0is0vySMPgiPs+6d7ckq9V7xbGyF3+5vk8n10IBqGNbVDETGiM2bFO++K36X1cGV98
3IG12YesloFvjXs0pz/kMXiMprWkypJXPV82xd9JPy6aLMey6dNXTbsz47VB6WsCFI9n93jOprOO
3WfbDapiJYRfsq/zEFrxC4CN01bg3X3iFYvs6VHQlw5ybp/MRR3OngmKO6hzDwBMHUJyGkonTNcA
kmtKzH8/s4OMC96UsxKWF+ZTJGlI1oiyr586yJvBs7h40KAZFJfopYy+AtkKGZ3i6Mrq4LX3JNkO
yQNuu5ABfcHZtqn/suu3IX+g3b0zdith79USYnwFiKN0wLdnMK16r3IPbAF9Q+gxdo+dmQU9piu8
c5MUCYqhdcUIR92Dobo0o3oK23en7ZTvKxHVBH5Mi6GrEAPD+miatMDgu9saXF3flxJUzpLR423Z
mjo9JuQuRRKpSsHlq5sRejSj25KuDE6RpAQKjTT70UThA6DjacOJs7FsDKAja9W6ZYVQAHfRKeAa
KpIx173K7h2THrtmW/WnxN7n6MlcYyZelPJn7pKB6SFXtJJ6R1vQtrnlMQfvMeHf6/GF6786+XJ7
zRYtGCgvDFjC3AwMxrk8QNJlQ1sAenWc/tLysB8/Yr7oJkP5Buz8lqX4GCtOmmYCoOPYJZ9y9oQN
XBGwtOcG3oHA58+TGVQHoFuDUftxy46pvxs80DZv9HrFgBdFgOoJIENwKFw9oPE+IDFLDXYc0tDj
oTYGXP+A5YLDHUnyOed8RQRBLeEJ1+/ZMYmfJnoS5tearKQBljb6XITiSMZWl1rRQwQIhQskN9eu
/cVVgqUiPkcSANfKpSFRPqWd5SfsCAafYIhFYPktnMnaa3NRDRQE4WzR93+VaGgrqytcLWdHlJo3
YjyYDlu5e/90OF+EybBCDI3/R4RyJJouAdNFl7EjMQsnampHHrzGsoKatF2EpHu6MyV7GxjOSzuJ
4RG0kHRvy6GJSF6D9VPmXjAZ6Te3YH4w2QIl5CZF3rFMynDKDIzRq8Zs08nJ2bgD8uajF8vIHTDX
EGO2EjAMuO/uWVQ0UvZmRM9HBunsyGvsTfPcNe9FH/0RMM9AN5DmwUyAy813+6IcC9ejx9z+3krQ
bvKDTsqVjVne+n+E/KkTnsUTPdLD6CyEkMkojMDRgPFNrP5DQuaxXYCE4iAqAQWrO8QTPGXH2O6D
Zx1tX7f97fz/XxvXv99XjmEex20umgLHBGeQ7UZvG0dDd2d8vS1mea3+FaNsiG7GA+8SqNHRH3H+
YPt/3/7+dZD/Z8f/EeAp3Qis4EMlG2C6i5jfozEhKqxpM5n5C62MyB7LDRih7opYd0MyjZvUARel
xTe3f8Siy/kzYu3PXqnteq7ZtV0s0FlUVs8YIhnI+G2w117NiysJIgTUBNEViPavS9OOExSApcMY
uqGzrYXklmmv8fku6nEmYg4FzgzbKgsC11yzow6k94g0fezewcetWN6aFMWy3TztW9FDEbSth+hd
CzFCBPy029t7srZcin2TRNoxSQWWa4oQuAxrEf9SWARkwz/boRi2D5ZgMONydmTjl8IvN7115/PX
Ym26yooYtQeeeRSeHVS/xyJJn0ZOgikBnx/5MZofeEGc6aN23WDOl1YNFvSpzRi7kT1Uk/bz9pas
bLyt3GdZjDpkI6BLbYhNXyBcRYWT5t5KEnBZzDx5Dm1E16VzCjFzepkdDf44ofeqJK9GdrqtyvK2
/Ctjtr6zk+IUQ2vGU8WOPXGCvH3UNDdMSgme9bVM87Id/ytp1vZMUtY6iZAptImnr7mufWmn9EOh
DCZ3/n/BZmXPRCSuX0utgwgupyHQavHScnd/e8Hm43B13ZzJUI4jM6RfWg5kgEL0LamPpjtsRutr
yh4wPyP08zQ01wpzy3YAkAmgswBRqF5ZdpMgTYIbDmRgHdmiZ7f8fVupNQmKQSf6lDUSqa0jinLj
r7Tetmut7Ut2RvCiAGbFRb+aWmeI2ZjwguBUFsYuBm8ayZ58tklAHn9bk2U5M9kGuLPRQa/4ZOEP
ie8wD5o0bdB1NGydHgxUD+LdjL64rgkavf4vSLGDytLazhYO3LL+ULtNyOS7M2KKBMUxjxLZFcw9
wfVi34GYvVybe7C06WcaqGmEuNYHwsC+cWzdnzr5Ylb3db9yWOZFUA/LuQglf0Ayg4qcujjzfNtT
TFSt/IcGl1infcXTOay6X7d3f8nHEDRduqCpwYQeT3EAE9J8vdvF8Gb9Fxs8whZbKV4uBZuIydGV
Cv5F9N4q5uX3rZZRn3JMDkG5xN716fe0L6LO/8FQRLmtzOLimUAlgWoQ+TBHeWMMAyYg5jZeycS9
z5vIzgLte7Izv4O0+LagxVU7EzT//cxtmlkuhpxAkFejrBqM0+b29xcVccBliKyCcV2RI6ldTT53
6BHEnlFsJmEpjoz9kO4QasNeSz/fFreoDtpUUQEC+avlznZ/pg5mGRYGZz6SVibIyZGQ/3X7+4s2
cPZ9xcgK6oCZkc1BchZMWoi4b/S3RfUs1tijFw/omSDF2KwObTSZDUV4JgOevOgaC/gajmZNyLx5
56uVeZgK6EJILes3zB14woSX0ADz9u1FW7o2kQAArcg89ALU25diYsyDMiqTsmMp822RHgb+S5/o
tnI5GOtp2NhsI4t4RejiZXAmVNmp1MnrmvTzxemDe4tGMomEifS/2US3tVtcRCCRMXUREwnw70vt
at/v43628NZ4spsnje+ybuWQLuoCEDISlyAfvio4j1bLW6Eb9MgIePf9h7pqg4w+e97rbVUWT8+Z
HMUefCdH+MclPQot/FKIlYVa/jog1DZoZgA6UMxAT2TceUmHr1fGw2jJV82TK/H/4l6gKfX/IpRN
HzJUK6u0RVLjL5J+stsHzIu+vURrEpRzqfeysicBCUVyAtVs3z148UpucVkEtDBgVKjyKgbVuXlm
ca2nx97/oeefB2Aw2y+3tVjein9FzH8/O/iYAoJyP4ZcHgfjrqDfRb+SwVo68cBGW6BctDErQldi
Si3VS8dLECjL9n+cfdmS5LiV5a+06Z0a7ktbSw/cfPfYIzLjhZYZGQmAAEmAALh9/RyvVk+rUjLV
dD+UWUZ5+BJ0Arj33LO4h1jP+bplZea9rtHPYYaZwzWy/5tW9u/f8perBlzcMa2Ptp8RdZ4ML+MN
auHUO45L+/Kvr94/+4JQzcInGevxH3M0yeAZ0Is3FGdsAE/+W6CD3LH/i9UCyYELLwHYWv1jBGWg
kas64BKmIJq4Mj6QtP+jKuOf3QY3CwnYSd/iW3+taGJiLRcg/t3z3N92UVD/6+v0z14eOQu3OFxM
XP4husN0k4/Oj3YwKnmO7J3/B4v9n738DUaCNS6MV1CQ/f4mnrp0AjcV60SLvFtypOv+zz/+37/+
L5uJs0jRCoLdMBJ12ufx/9SOAoadsKlGc58hlBi21b8sElSRnqbxbC5w9cmT9Psw/ZHU89dz49d3
+GVNBC0s0Ty5mAuf9668xtnLeOZ/lNPg/fo94F3QbIFshS/BBx/ml0J/cbI1C2ZmLmr27nxJ6rUh
z17Q7wT/1pGnlLb3IrvB8d7RcV6j4Ou0WZrb7o/G/P+Aot4+SIj6Hx8GszEEV//+hhDIbPWWJLWX
RmUPnZt9M31jc86aMLe83cGd9bCE4R4mGrtEud8DyikiJuM/Ssn7dfP77WOgU4c9Aj4PtvDff4xU
ZyqZe3wMD+bWWZLtJh3S0qzzyyKpQI6FG1Zp1NE82BBt9a/v2d8Qrr/vurAYbrLHLIB7OKJxf5Ve
EXiHQcdkx8sWhui2J9sdE93DcyBdi4Q1Oyd2XmGBmV6Q8H5s2ugdFJLPkIw/vMW+TATm+yxrntyU
gVfkd+618cxYjxg6V2DHPArkLpUCLtEFM1s5MudAIzA2l6Ueku0YZNsVx1mR6KYUlmH4svQ7G5vb
P0wertlJbcOQIxXlE1KrczR5bQkJSlukhNWbjHYs6XYTxzxNK1K7rXvIfBwVrn3q/IQWTiK+E8/y
P7hk/3j7ohhBZYVAhxi5bL/qLDPbbEG6ifGiXztyDMh/Mqv/z8fy7+RzuP/Pa6//+h/4+QPuWiMj
1Pzy41/fP/uR9f9xe87/+53fP+OvF/YxDnr4aX79rd89CS/8tzcuv5lvv/uh6g0z64P9HNfHT22F
+e0N8BFvv/n/++C/ff72Ks+r/PzLnz4G25vbqxE29H/620OHH3/5E6zI/u6uvL3+3x68fuvwvNM6
knXT5ts/PunzmzZ/+VPq/hn6rBsJEaxjMLFuc+z58/ZInP3Zx90bwmIRGkUYy2Bt9cNo6F/+FAZ4
CN46N4fj/3pID/b2UJD9GbNYkIlBasR+6sI56L/++N99P//9ff1bjzJzYL3ReE8sz/9eQbc1G6Q3
bfeNJoal/GvtQpgnXJHCHmFS3ljwkUZl18ms2sKlKWjS/lESL9D233eVt7eENTX2LARc3XIkfm0h
VqdHjFcc0r0ekUSaJ2zbKtYIZ9dYCLMDiQ4pj0XoXBez2T0PxvmQINCiagfl7OEHJE/zOIkfQvrO
nSCa3XsNf4qpt40FPJVUZVrlHQy4G3BWiq25tC0ff6plQyAfH72mjHoRfiIVVXc5vNqdGthZ+Awv
owS2OJpOpOgWBbfDJXhV6SrdfJANu0+Wvhe5jsCOzrOmD7+QMGs+PJU5xxaGjzJnOuQKL+g0d33n
ecj3iDZ47bhj3g1k73o6ra0Q12Sg65wPJvLfJGvDT48xstMz7WvX74aDv2TLQS3JKIqYui1iz5L4
oaNJkGfM36oRISZvlE36EDE3/ZLG888pkyMSjCch9y50NqbkAYFvp7UufY6SXhxdpLgPuZnVh+66
uBwT0eTBQu9W5JsVWQhFVkm2fg+d33c2+i2kS3IrccNTKGbg4J0MQR7quK1RqZ/dAIn0qZgqyoBx
tSR+M86HVrfmbIGlIrKU3x2RORANkzhPZWcKOxPoSHh0ZdsFIXJkjD9nY9xCtd7j2sh3mbRfpIH7
kuPjjIg7jcRYH+xSyzzE0cPce0njausVyfsIWdpbMn6fM1lQQF4qS+Cb1Q7iK2M6ybcxdXYpZZdI
BmMVbUPB++40xoN5SrhaX0MELPIsqnqYPzRk28ddgKs4V6G77kXMMRFO2ZHGJDz2Pfkxz6ac2gwe
IraJik69e21b0ZXvtEids2oNKZx1ljkdtr4Q6Sf6yJwF44P19bA3afTNSjhKqjDNoX6LcrfrwiII
mgyVwLrnM/0C6uYrjWImcuXgNsxpl+4bN6hi2nhF23bzAdg7Dgf0TXbvUvjdz/Ga5MuYbGvBt9b/
kFC20NxpMkR6xS5ugQfHxE7BYWrZ+toeMhhvQ1OkoWwzrBzEaMtu9cYbyx43RNitdNdEXfqsXcGg
mPKTPA754+bTDnZ+Ey6YmtsPQd04j2bkqIM875yy0be1EzUJTrmRBac5so8sDkjurkFaITNmqlvH
SD/nHZ2qPkBowhg+IZpz/QIUc9kt83JgGbKu10HXTRSrA0ajBtweLLFNd82rJUH3ZqLHiK7NLhlN
uyMizp4msdkcyuhkLbuUjfcSj1SSzwqWmjwIc6dLOb6RaXzZEBfTohAoQ7eHQqvzRG1iaY9j63k/
k2Yih9ZtCusmdg8dGLlzqbuUg6Gy8AzTOje8fZCukkc/HLYinbPgm5O0fenI5bT43tmHomfPdfc4
g1yL/PBsPTRaxZfMbQg8qeRe9NhCkmWEL5XICCZN7guYAU7edkp/izAKbEVUCA42HkplCOttsdns
OsKafR9Nyd5pmlJl5MpXh2CV9EOVcpnli7gTffdTO3TIA6Lge4e7KppSkL7d+aVdF5BEFOiedD3g
ky4XsKbfmEGAKEvbO9GqryTAn9ON01HP7MmzuJBk8ssWDBPRL0e6pofe9pUQ5y1pHpa5BTq2HLVN
qoDQ11UMUa66ubmu3lKwlr6zBUHcM02HvBPylYEAGMQCqrz+06EK2WKUxfySLdu2F6vaMcRjFNnE
8andr3GsyAlM+RZZrEU4zR6We2Kcwhvb0rjOBXR57zxlvX9yUESUBiJKwYdds9mg7MDjQP43xx0P
IeBEugtoNNXgQHbpO0gDQP+1Qwp6Oac8Kd1NwHk37fediPoCCSm5uy1077rPjtEMgZbuht2AHYNx
Q/iGo8recLtT3QgLwzX64jL7Fvd8tyZClsjGQbw5bMZS4dLSCTk7OX2MfBCrv3Klv66OUYXG3lKK
iFzbFMzBAAGqRcBCvZ9n8hjAS3Jvw1HdbQk5DZxXlI59QRCq/Qwzl7eu5fKcROPD4n5xhtuG2Nid
xtQ9d9P1uLgJhklTBWHLxQHnNhgdHDNZfNdOMio49/s8jAh4ssiwl7Ftr+FkzbFTWEIZf/fFzLDm
VDXKaUW2rDTvq9+hOE+9n4FYg/fF8eLcHaJDrCJeuHr6knlNX7Q8ek87WqVO4+bG9u4XGZ/GUDt3
S9ytuIGpfIy83Zz1x9j81NmiX7E6sBGCYX5dEn8okT/b73irD4mOyC7SSLV1M8SnABRButT9tkKK
1MkGysLgJcl4e9AyWko/4rpspyB5a9z5dHOjzj1G3ujsgIfbV00YzHCxU1PZKDsduZVzraXyCz2w
6KUbYXcfmBCw2OjtUpj/QkvV6Co0aw0LEF6M3HxRbsP9HGdeuIP132GK44pCQXz78i6kSXgxZPNa
+GybwwLe0SwfuN4jXsfbM06RvKJTmI71WUlZw+GE3iLmgnQczpfJLpXyTWT+fO5b8YhOsc3HNTjF
vjY7vQ7fuVTvcP9H9PZKwPmVHOEzfKspGa99AoaIH9ytTtCWhAuYZTV01yY6LIbI+2l4egiGleYU
0+UqiacQ7wUT3tjC/K7pvLLh3oNSQ1f0noNI7Fa9wKZ17xFj816r5DLIxH+KR9+vh4VAxTEKWw7j
5J497LZFDCM1B34Jj8RV/bmZF5CMjGlLUCaQhbO48lUFattRaqtYrrkhMxJtaLL3O8yHkCldyQmE
NKlbGJiFFZouVsWWhaWMt+yOx6SE3Ufdy2w6YthfZa4e8szh237wup3vOHEl5qjeaIxpth1yMYPq
GytvzvkUrjtNmt0y9jVyEpHWwzddhsZ9kwDWSs9XO39Ic74GXr3EOJn8VF7DkD03dgtBqZMXJ5tw
CYlVBWCbtHAnh5QuQOZqijNs4QviZrfG7HvMOAzyyIrYNQ+MCi83sh9wiosy5ND2pr2oadhAGu7d
NSnhlW1RPyCY9yDQdheBxm4M3Te4RPB8CLX7NDrLOY54ksME7epDbwhRBeaCkjQos7j7hgZe5P2S
LPnouWI/gxtYEdQjFxKjarLJlcESJWXZPoVNzSGZUSzMUAPnMpmeQSuVRTd37xO6i4N2piiH9PgR
oqYq2Wx4IhFDbIWTmC73KXEPkjZjAZgvK3uhvTdC1Fgsw/iKNbMHr7REoopfeuPcfrZuZGpGWbKP
wrYp4xX4BWX+d4uoxccNYj0NnmsBsXZSaVRYGCC2OH9vUSxJnjpPKEjnYmyszjew2uHxvusJ/Tk4
1ntAYCFOsqm/GKEOED3mc9iwvJH6t7IHqkbjrLXbibH2lnSqQZA/wJrsM96sqSzN9v5m3zvjp5Al
N2O1oF+oYRxBv0ECGdZ2ir26F8MIQ1IZT/sYgxiC5LjtXftI34ro0iAuODAnZlxEk2wo2MyM22pL
e+8lU/FH0Ph6pyLjgoEJ74Rog3VBO7oLbhGHmCd3bGCeGWT9eqem8WukumUuJRfeO6jiSR6xBkYK
IZdIQE2XfRtvOxRgB+OppyRZz4ytThVOrXrqWDhVoIZHP2xLh2Icov7s8GwrJgKEgIM9UGlJIMkU
egM11Nv63Cj/07QdiLFrNupjFA/HdfJ+6jT48LbBlvB0PGkIpZtGvUdsaO4HKWQVDTrZdVkw7EX0
M5hxaiBp7T5N1zdD3LRAtHS4j4bhtbv1JnEPX2Oue4QvWjPVAnwlqrt9RpbtgiJxl6CmTlqO/NOV
gWTG41PvuF6lMbSrlFBtDqxsAi3sGs89tpsu+KRjjKLd6P0SsvHgpk5479gopwJIf0AvjuxkZRLR
PrTchIVPcf9H62PKgmeLy30BURj/yffU/ZYx4CmJ/eHBBedeWDhAKL6+bq3+PqbtoybB1VOkx73u
LRBTqD5H2iQOLwmqUpz0KDpCQDjNSuB0MXN/Oa1eNB8xC6b3W2q3O9JPW+UZQk8RyYJ9m6C2l8mg
yjEFJGTh6adm9bPJMM31+ku3MZmnSJAjfESlhvOc2G0uwxFOmniPAEwPOlxm28xfkKLuFII60zP6
xhDnK8uASkX2J8Pk/rkZiPcYTf38A8m5ooDpw3z1JSJDsRnEwH7Gxj9TuJbIqo9tU62KWVRek/yC
LCe1axs/+GDRNJ40WK8oxv2lnKTzIIXxD9Ad18MosprYNreB/BlLuMIh2R2HQhzkXZq+UtdhOw4n
Dewa8mvowT3BQa511CBvbRiXHhl8simnzEZODk/5QxRGZdwCDrtdVYH6sFDx5sFO30Wv6Ga71PrT
mbfyYCe47GDl2evkElmHM2xMiVrKpsUOCoTS2ydMf5gQ0tvesyVGDhscAC10i+0LGM5zYYJAqtzq
2b1sk3cVAzusfNY7uork5NvvQf8Vk7szDXr0DnIEYIAyLBqpvsjMXnyxQSvtF8Bo10qR7Wu/aQ0z
CSdWd1B2ZccwniuJJLe3dG6fEJnTHcAKD9D8zd5h7tbvHcVizDHN+cGb8SlSS52oACd2m+QET80I
3D0ch4dX1j6gOzi0du8gY3bgh9gRF9bLwwqPs28zbL6riHpvdEz3AZ2u6FO3AsDb59hl9aKxXRp4
ofBtROcWClt5nbueiO+YMzeBKXisi21y0WR7AXx9nDjKHZaMZxjwL4WGKz2C59y0jsD7Eau8G0xf
C1zGJxkDPen8eG/TECFwW3fo4+7kRihh5i1ajg11omJ03OZt2TQtlk1q+JaozquGIOL5ZJAeAOO6
AGkIJD0GBtRWVM3ZpbVoM/kQqJ1p1geGnuQ7J8FSK0xwCxPO/DnrY1QF861BwKhlZfXsD2NFpAcb
2LlrnrJMwjWuEYmoAJVN50X58rkz1pzddaRjgfBcVvMuoY9+o+KKb3Su0UoOuznj/SEV4bzP4iWC
Typ3EvyJXgBzHZz9pMkuKlvtWTiICig1CbFyvWSecojunySw4BPx4vEQuQYlSiBqn9KhIjYSJ2Tv
vQXRdG+kWgthV+/SedP4pBJ5ngKKkhcrOM9GD+0GrOnSyknm7BRN6jhZMhdIilsOYJWHOyS9QlZp
TVu7S6pyMnvstVnRb/vD4AATdqcfYYuKppIizZMleCcBzlQlcMFRAqBv9aj/FguBYlPFmERLkbmw
Oenfl4bsMgD6sCCHcoTbI5wYCdpxRBlvk3XhrOMMtfVsU4ClRY4dsiBLEgp/52xd+rqq9Y0uKNOE
iIf9jDoMhAAsbSTCvS+AxatO+s/Dak7G54CuR8Ay64icyrUZLj4mBdDix0cMvJyyX9oWewx4xWhR
nXqVMXvR2NLSUfk4VHtxseQHdE04isjUV4NN+4PbIi9UJsBIPO6/uFaG5UDAgSZptOQATNeD62WX
WeMYoEh0Lxzpw1HnZqWRmzbbeY3mKN7C/jx4wxeoxKd6pXDb8ah188RTwW5b5dnHYeO32ZT3IJBi
H8muQ+yCZMG674twu7oHdFy5BGVUm/Cjo7MgZ9b2kFawi5ydDwIdbuPoTyt47XLynMiWvo5ZxEtP
QSQQxd2cQ5rrP7gLuRdwcn9NpxiH/SzmGwbW5avjR+WwUOfH4DntDj4XL0myePnQJUE1wCWFtOkp
6OJ6W72sRD2/lmvIT50AFSRjLSodQp68yb/rhuXCBKWV1d4jqlSaSy9yTzJOXxUSKeqFoSkOyLlp
QcAlISuZTO+TJP6i9PLYLusB5/7VGuQw6LiO1FBKP9xrsPoKfx0wcPOLcOP7JJ6fGzG2NE/iBbEN
vvuYqOh2SwH/inu4gk84JrDGKbrZAAUaWcg5U4R+a8IFwKGRS1szwchXAjPfctZ0xQ7lkVoHGhWZ
6VBXxOBvie3R08T51oiWXra1Lyn+cVSzm5S0cV49oKOfcsCpYzCyiQyeMUraFyoIaN3wH93SH9AE
eiXRK/qvqY5bhBWOVrxCBr4HHNN/htTg4zVEFQNshGvRh3VvnP6ZjWSCvXma3EpPVrEMVo+rH5jr
Ei3g4bHA23XJ8iw7IJS9Hqc3/InDYQjCL0B48el6ApQhieCuMQ/9rkmyuPbHlH72GAj1gCAQGIWj
K5kceMcuolSAC3LtA04w2/Q8S8BU7ohmgNtkKge7zMDlAGxKhmtE1/4uwPcNfGp99ANs6cD1pl3g
ZTvejz+Aw9DKEyusvCIzVRkamyLqPYDAM5/eFfbDnC/DczSGIBn0j20iHwS83PfbmqgHJIGjn1rD
t25d7p0GSM3ErAPJEajh4+LOpZ1DCIE75j+yOW3Qy7BdODdfB0kuFvcvfDCcR9tQ/5TojT4kmzka
cA9zp10P89ZPxS0BIVuHsWjJksNc2QHi1fUV9abjOJkqwrJ+gZlT8l3OkQZEJYDyBYBaQ5udY3ce
7+YeNfvWj3vpyO92a4p+sDtvsEm9NTg4/ew4C+Qwy469Az1+6YPlZztbnqO/Utehn8oU2qZZhuMZ
s5akjDDqhR+tyHJEESiYgCUKx5d0VMGAolRjmy17+GSavQMkmGWjQX+5zuAyD6dJt0ioJ3OHPmI2
h6yTw2Gejx1nx4hCugM+yprbzBW5l2yoibDZ56QB1MQbBEcFvEyitogcvZWTp94d1auqi5YDCloH
Gvo+POIvnK4Q68DNG1j16De3RmiG06DYCPqU4VEYuKIvkIGhPlfzC+wd7SkbtiOZGn4a0o5cUSZq
gMv8hc4AEWmEjIUMHnnPkJTBigwc346Oc8Vsi8HP9HXDGNEF4pnUE8B01OhLVIRw4sfEFxCZHr2T
AViZuZIWkWlq1ZEgD/TP0CZZCaMZVaAT12Wg3UcT+nfDNrv1mhlWu7EnKiRlAwuHvYSrx+YUukrc
JZEDd2MV9D+6FPMJf300hBRxPK9l1nqoxVcjdS4jykvmhpd4btzdSnxVbQZbT8j7tBrUCDaxDHcR
N9i8ZgerXw9RoRp/TwhqkmbY7niPS4oDk9XD7BYGLtHJIM+9mhtYBM1Fg1GsSICKx6gun+LUkfeE
OkGlGrQmXUftnRjZyQ3lDcJCjwLvHeBZCGQnnX0SfnJtsgm5NYC/USRZTFfE3vJh2MlGH/tk6XBW
A5Pj2HVc+5DEd9SLSeVpl9R9gsyObGiXPCTBPTw3ulNms62OGbAN1ScVQ7XrO3qp/NnfjqE36ALz
irh28PqlGXUdBvaiM+eA7vPGr10/+6D9DMYY1mI+f8BZKA6dJDs5jCUTidqnkynm4DWlvvsTiBlH
Q5DyCm0d+0xBMm5Q4uSj8sLDSOFEpxvPFnpCNcDZbhbOgxMRuQtadTDcW3O5TWI3yeSwtHdtkuwD
O5zTWMdlBPTcGNfLIR9Ga+CxfidpS0rjMUzVRX+HHZpgjubSvR9NzTkCrAcvZcLcXbaOGnDSl771
ydECnnExKg9eJHrznAbtKR6QbSBg6demChMGY9QZTcNHLIInwjAqw2V9muK0RAHmIT+Wk1bmmD6b
RwoCUoExGavGVZZNOo4FpVSXM4oWOswol2zbfOvMGlernJZKYY5e+Z5v9l7GsIPNy/hqFyGAeM2h
enJXa58xjD3DreXOh0viJxrHR9Vt3sWamXXXSBmNMi2icCX1o8OAsmi5zSnXgZx7EjePqxziClWk
BtITbdiAlj7IN7aOu+Y2BFCdcB4nou4T7X6ESGCulrbrAONPe8wAYF+owicJm04Ajxu2RruLMoPN
ckiib07oXiF+K1zvnPZY0F3qHBYl0HKMPUY7E3ez3G+W75KuW9Us4P1t/bpDIMYjYNd7f7VAZ+Hw
EYRIEPL8QNey6+4zMewDBEc3c5AUqUndistgn/EXsKFLYF6P2O+cQqt1gu8iee59rJ2lXUTB4S1d
+an5wdLGoIML+CuqfbSiU1tPYCYgD5Lg7Ose0MwVzegt6MUQZ6qc9h50bltKZ3qaeKjywJIKWrt6
mYa9I72scLPpbjWqRFPrF4OA79/WNphnkO0jRUl2JOIDTAxSczPCgA7tJsYioPSsmjs7x+mc62qi
etrYRfVLtg9njAlCZyBDDhjM5q2d0gMfnaCMm+3K3GncDUuI/09Nk7Mmy3KBAinvsMt1kbo2qX5z
EYide2sUFY5On+2AyeIaxiAqtQzdjo75DjrFOdfZGB0p0hBH8FFe3UCRiuKwKngwgRNyL+14nAb/
wWCWm+M48St985f2tiktVpt46Oy7C2+yq0z9O26BWNOpLTd0O3IiZagt9JwBHOrhY7j3ZngcpNLr
82ls0Av6AJ82ugEjcAInx1AkeGrA8SkXkx0pWbHYE+TzhS4U2qF3Qd+ej80Q7+NlkNhvrM1Tsnrn
oA9+dtoHGLGg+hA9ph1xVjcWTg5llm70ALNGgfLGKo2gWEt3AwrAMGfJ7NdjysN9Ni7eoW9QxGCw
1CC+HAU7Kb1O8HuIU50yVa3/gtHqiXC/jhevQDLUPY7DvYbKHzdJt5whLl05gJAE4hhYsmL5r467
Q5+BPzfsq6535Vc/sv4Tzq4vk9xmCE8WJssuTJGkPowtKQzxwJ/JphnxTzJtq3T1mrzNwvTBadkd
hekwGgLflO0S+vfNLNf3MUZTrmXjnlKnewUWK0uUn05BnYSdAkaRYhbPtJw2+sjDpS2XuPnmO+HV
Q+Ex91/wzULxhPoj6mnVzjCmA16Ejty+tDjaZr+t3GQF1tJFe1SR503dwH57RNuOCU835I2GnhvD
zzvZiMdVL3Bssy5QCjD5fLPsBg5kQUSgEmx567ZfY5xLrpjuxbbcZSvnvLBmUcU6kw8bfLOxwsCY
8YkAjmwxt/yIwuuCUmmKklqt20Mq0fq3bXDsxmzbZ55mOVXTJYUeRbIj40lNA32JWnlabFd1a2JK
BuzqkQ3+j9RT88VZWl7+9pH5+iPbRDmFuhQjes9tGLEj2fm+aQTFVj4VEtErk0M/5Dy8kXjfr9PO
I3COk+hKO8//2mSKllArHbZ1GFDOeXNWC1wGDBZ69HAesL1swujBdYB6hM4h44Pa9QG2MYKEqRJ8
gq+dMz+OSlaOCq9iWd67MARCDU7OKPmRmb5Cuv1jOzfpMWxslodbcIwkrse8NsEJZpb7bYBoYcMQ
8TcQtZMpcMgsug9VhEGSRdhA70ZOmSBYt8xcha01Y4DJWGpf137OynjOQvzc9K+zy0zRRA4tIMg6
schcFtvv01h8zFHw4MD2GaOYdLwEgXsgzgQOwhJ7hRCyjgMF0GLATp50skwd9moSD40ZWPsXpYNj
okY0ErEjf0Z9grnklDlgmiQU1uiD88X4ss8T3sC+bEWhPwSClEnPAM7BC/hHz+kIswEy1gFICc/b
TDtQaMYhOyArPWjzDMzIAxtV8BbCkTLO13giO+L5yBv6bfogIhG3xZis+Cpt2nZfW7hxvS0WSkxC
h/g6hiB17JincHt1zmsIG8GHtUn6S6sBIdZwGbnIJQhwLw++ufaRoWdiY+c+m3z9VbQIgxqHJfvR
TK2EvcEy8zPgBbeGIB8jilVZfjP8H/C5FO0OGDY2VZTQ4KRZkwaYjzThs56iYedNS4JZb8KrZJWg
6URiw1BkjXerG/EfYbzNRdAkwG2Ur/vd0AYpGtGMzjvLpvlqA8QVu7gZay9g8Z2QffCF+Lc5rTvL
axKFqHeSMfpYIKRdAm/6AEjLi7WhtcA4qHPl/v9Sdx7bcSNZGn6VeYBCD7zZIj2ZJEEjkdIGRzSC
9y6Ap58PqpluCc0kT+duNtIRi4VEAhE3rvlNJeA8FFV85GmVxzYvtO8yqvLe1LfdtoXyg2ZwT7KT
ImAZ4PHl90hZRkky7caxxfSkGo07ze6U18w05I2SIxJXjj4KEXmzs82M7j7l7NFPzUfHaL+CEFAZ
m/pbPRqqbaX3+nOpFwdLvpIdcTXqrAVWUPw9NkZyC8szRHafS3gCZPSDhRFaO1FaMmJZ5TxQNe/8
VBlRhwQN5bZ9Kv/MgyG4yeOKL9kL/+jUfXI9yvbGSsFbrhh7WNXWTzvSbflLU9rBsG6EBMm8iuIV
IK1mNUh9sxrjCgM+RHuLfaVAc87MfiWlmbiMlfESsm+wYhLkeEUAravgQNNmB7RimDdbw4wXrNar
rlbpimofPIwKsIDjYR0zm/weqRSwvegHKrem3ahJrN3aIx2GqJ4yIJnxHtRlTz8OEw+GhOaB9ry9
AdqgUBCgavoQFmnvjhRLkUuUpvuvRk3M9M2O3sKqaW/GRlHa/VAWE3O5OqZV83eybaybNNS/oTzd
gwIpmRUY+kufWStci7O9PTdXwqnHUc2S8jXDNCpg2U4vhpbBl1VbwTFrcQoDiiYd+mS0H6u67za5
UTGWtkbpIkksDMxAYbYrPZPG61o4KBwgBzW3h0d3asijg8kckS2m8nG7ts5H1+zU/CVIymzTSVV/
aQ3NtC3VKN2luaZfKmUfbexmlB+nyXjlsPpuac6higbjSL+Bw7/SJPPHGAX2ZZ3mOcfcCEpWik3m
mWl0lERgXHV9Je6LxPJ5vfii3CK/9UUaVDwQ6cf2x74ri9d4HJs97hqZRpWALkOW15fB1BFtUDQp
rkrNytze97vXuA2Te8PsuiehVka41ks0S1a0M2nNq8Pk9+ug9K0HoZrDPurqaE+DKl5bQXuXp6j1
zzqUlxUbH43SsTi0BOvL3BrqoxPpgIsMw0+2WpOJq0TOpdewAZtVJ13wLEe2vI/UcmCGJwuNQ7mN
8DMafHGXh2q1HuIp6zdpI/ybUM/VbSYljCESG9nRFnHTCXgI5Vd6g1vwhdqWVyopNeITvfW1V4I5
N7Siw5DQkslMhETrsgKxYoJv0a1KucdsIjwYbdYykqLqcQWcjJucVsm+S8cJHFg/aK6qBT/AFdOl
UHLQcclQHgzUxh/B21UrvUWmXLaM10aK6pVRVuWVrCj1pSJp4ReGBIO1tgMpIj0LbwBiyXNGOBbM
Nq2gP+RBOzxbXV4+KMAqr4piHFZBcQVIjfetyNIK5C9STQ7tgrod07e2cCzfrW2N6ZoGUIcBgxz2
T1Fj5xgWSU4CNy6kgZx3P0Nj7K79dJI3tGzFJq4BxxmZGd9B6eldLc0AhIg+vu1Tg+ISTah4H3f4
VdAJT/xbdSAMNTLbWo5z5cjeataTLVtuMtHhGjEGOKDGoZWrKEh5W42wuXsn+Ca11niVOxYQMDoi
bm3W0UEO62kbtVq9mkTebVVD7y7toZZIEcNwHfY+3zlt4nUlWeK2jPz+q4T16S1XSi6p9cxnwxyY
uBhYlCH9WmfKFxABMT3GTDduQtv0Qqt51GNEwkOQvOvUDGE+FrazDzvFvpPpjdU7SVaTm3By+qss
HqfvbdYx3k2m7Jth+z8Foqy3mISo6zDMpRsjAPqo+FJ80JI6uy6LwqTvVQerXjZp9lltccwoNDjQ
s2ATxYUPKC4JPTy3DdBGZbif0KSkq4BNpe9LYjcEWbyNlZxxwVRY10raRJep0TqbofLbTdxoK3zI
gbd1WJA0is2SEr2xMhmPEbcSlO0aXX1yEj24qaJy+B4YgjbgWFW9Wzet89z7wr/PAhXVuwDbu6Kq
nJcgMoyfSZr2t0Ib/ZvGENWAsYCZ7hkhOKXLYnf2NPvnDMm201tcqJCJsvMyfc2mPvoqMYrbhNIM
HnTq5FoKm68xGs0rKUmtH3EnitVc5Wz8Gqn1ta8U4qgpVUaPe6IlaqTlzagVyarJan4GM2g7SIR6
R5HUh8noI9lFkUKv3Y48SyV/AlhFoVvaV9FU6PtC1YZ1oPXtz1xX9O0oFwSTgqYcEZBbsNCe3Wd5
FN10vTDXeZQ1a19N6Ygq4PRSMLY3VLRhtJdoTdUuSEzrLlAIXk2mttu4he6wwS3FcGe9wkMfFnl5
0Zst4VpvwD2zctrX1u4rzTVRP7osdcabPW3vA/O8bu0EoPEmJ5mRcRUe5F1nXZSWUSJJUAeH0Zm6
o977MUDXzugZz7X6RhpK+ckvnXHDnIxhW3Or1QGde+paiRW0DiJxW9n3yqgFN0YSTw+jaTTHJhzS
cNUa+gy7w2dyTHVgmn2uXMaMFjZtCfhOl2jGAwaXtkUwNJdKP4ReHmna2vHJ63o8SGiy5dU+SesS
bS5hBJeZQS+e6bG0BvsWrPOuGB4jBBXdcnDkeZwHwCmS81ctNu3bcbSyF1EC/F5Z6RxpdborTSa/
xsagMmPVp2FnABTeMo8ja0uZ8JAcYc3q5pGUv7RG7q/9tnHWY1/lG7q40PgHf7oa5IxVqztPtAVA
xwAhDEr1IEcvxWCuCg0c1CiS+GdcqdmuqxtWLnbPjVuYuALRBkmQM9fTbV4Z5Vcl7c3r2PeaCEnw
oNfKeyfwgRoyEJa/xMyRsQrI4/GHkASty4YepGn6huxyZEZvmaY2tZsqxnQfAdJcJWMmXkttNgnA
I+KZhm94x7yHbvAE6yRoC+kx6oi5qT+G4EnSHnBpQ7oJVeQa5wULor3Uvc2COPM0S6j6qqxSeS83
iFdLRQ1eR2Z4w+IPLVAIYHPBTeHIfWFOY/us4Cx8F0i2ue00Ic84Lp6pU1N3qFJgrAMoM5t0xPpA
yXyxGYCjmczVWpZpL3TOEKmmDIpvhdDWkiZXd2NExgsGKObLgZtbT1GlkTTir3Q5hDGFVjVMQbEO
ipF+KMsgdGkCdvdqRDfULYbGuLUlxmFNPXZfJLU1v+hRm2CyXTJ1NUKsE0bYZ5M75mIPOr250Ms6
f+l00ktzbDOqxabb5eqUEP4rWF1ZZ75KPpmuX407qQiVTcoF10EnmktyOCD7UqMErinREKISCO/k
xJA2QUYrJrQilaIZenSe2cYTeKTgSMFR3ClYqtD0jOekUmSTK9nCuQ0YNd8WdRRtBgvIXZAW6Z3c
Vt/tBvjsOJG6WYGUbtjhzqrwC8GApI2O8aRY94U+DyxrpBhXaVOiVKyDa6deio2tlg7xU9CYF8pQ
UClGJhpbpWR+68syXvcJJhSAtoQOyitoD6Owxvu4ViTQwa2iMlCn9+nFOTgm5v+IWKd+Sotca+J9
FLXFNV376UeVhdEXoy2VG8Ii3u+FaSrPCvTOFyO1m2cgHONh6i1z1zEfemHb1U9JS8mUdLl/b7bT
hOZuHX5ritTYMjRQr6zeHEk72rbzMk72xywx2juRNwkoTzwoGNAbNyB4plVZhspBl2KZuKegeNRl
D406dMPaanPCouDJrUoEiw1wtKFx4zhdfzlYOjjoiJ85tW0+THpt3mV+ImpXs/JCbDBrGWm1KGw6
gyXiTo6T3sR+2jAXr5mQ2HSuH8yEWLbuaGJSoeDtAzpY1FJ7lSd1I28TH69JBfXvFWARyb9SMwT4
sNQIwv1Yi0a6RoM+WPejLm+LuLCu5DDpuq1eB8mTpPvJ0QcdjI92Z3kiSoG6ORKFpCsVmfJgOhOM
X5MhgyuX6GLLFNAbrbOCe9nv7E2r1vpF35vNFx+wzSVcl87Vq7R9opucANzqAK9owC/XeSXov0JF
udciJOpsG/yt6GoBOMOKdtWQ3dtqe6Makn/ZDZG2QflvurQsOXssJwOqTlvMfB06hU2sWushoMKk
LsVbixnKjy6uumLVjvY8oFfjPU62zUYRUbwtcoBXCY2fh9TQw1VnoL3lmyFkYsk3bhREQA45eODL
MeLSYziq224CaB02lr+arJAycAKfmtFXksRDQM58WSqS5GaNpn7RnVKHG4HQW2BX/rErneIeQnn2
WvQQm9xM7jFrNhTmuA3AoI1u5+Y8g8K2OpwC+bsG+ugmq31gMYo97iCvGrexone0UyL5e9wM/VHX
Mw68sZNv7MAIVk0tZTeag6JnBQ/6UYuDdtsUXYiufBbdDOQRF8zmaTurdSq5GsUZRwQj88CWow29
AHuTJ4Z14wyWWMejGjxUJFKPZUkLe9RM/9ij67SNK9N+Ra0i/qYDJ36D+9i7AfialTmhuKD6erZ1
UuhELjbL5rU2NtZ3s05Z+3qSwHsZoQC6dlyQkMUWZjJBhnBu7dMYlgbAtyN2DCvGDtqBlrD/TXbi
9DbQbLEr6zh6mswkW+ewD5+DSitALOjtZSwN1r7JZwyVPgUjveVedjuJTqIcceOSIcUvGUjUB3wj
umNfKvXFWGjlRZRPnPgaB54kANRMlqKvoWgIUPB5uaLSa9+GUMSXiEvGL0OfBhuR1EB8dMNwViQn
cCbJpELMdrCDCtyOqPKc1ZrBb6gKkH+HlmEZZMMPJXWi1zpK7kj2xL4ZjNZFNLZ4AW/eXCZdnBz8
yDIbUHvsP05TW8bj1kFvxq6Kfhc6KKM7jV1s6dG1FzadoxVRlfEzm/KqgdGyylsQiyhpaocBAsp3
MvfwzQGw+AXqLP6o+D4ZF7IdWCiHV4waZrqRA1YvCx6CGFsNt1UkZ69ZQl+PFp8I099mMjiIHfV4
cSVUeDSingbq086EM2NaBdWPcZDGpFY5tKZ2Q91h3SuziYUGiyzQBuVHA3X1a6mY7V50irYKTDyr
lKig0heNQZ9y9iauihAcWRn0PNBOF55VWOar0KuxXucsWXyIxoEiwb8gyKtMxlX/JgLM+FOyK7og
rQK/VpUGiENVFbGgFTG14wqiePgaGbm+14re3qpAm5nCOPleiYNyZbBvyKZBUl1U7EqyG6jJh3qu
o2icjBdGXfUvvqP6X4LQwHYJJdbqKCy7eq3xaNoaIaAzVdQ8AXlU7qZU0AtR5y5wLeqbv7QsVMZA
V52dHgRMjg1zPBY6QEYGV+qzbFbytz4zxn1fiOFmwvX8sQwG8VS0CdyQWgaTcRRqVx6GccSQrI3E
xnQyDXaA7qytCsAxvBmMlqqhcIG1FxuDczJCkLDUnjWSqGMOteEQ018K3L8YWzt1IYfBvvOdep+V
WvszngDXAFomVGY4eblZKYEkUfACxnwAHBbsWLyVRL6ihSLt8jBoDg0Y7HXZqAWNrOmtZnoPszwH
izlkAxOdLjfJ+6BHM1nVs/ShYxSabhIGElAAc4bEWauXzH6Z/IDSJC06ykaX7sdE0o/1MBfOSTJc
QLzP93GrRdTWAfMX2xLR42SVjC9ZhwytyI9uSSmu7DbqniMnEVu8XOrNKEnhQ9SCON6UFsN2oQFT
jLWqwxALJL0NRmzd52yRpg2i+0xIT2ZKAtnWqXqBxkB4UUR180VMoYCOkem3ATygi7zWi7Ult2Ib
x2N4+5fW9hThuhXtG9RTV1olOdvSsOythjwQ/GYAvLHyhROKgXw7cxhaPwKjVRsTtYVUtS9B4IMZ
xeE1drUyw3cvyFlulqXW34kP+YZCZdrCNsbebczU0v0rAi0jCnkwdzGJzS4OQ9AbDcXtXy0aAnao
peFegKHzYh+4sGSOyUbR42EXUYjsOohAf2sj/C+5+A/W7D8Zy0tW80nK8h8055vyLb9v67e39upH
+f+C3Ix+wX//H3/438jN1zMb+b8ui/rtx5+UaP6vv9nNsKP/gechWgimzKnkyBCM/2Y3o+cyE5V/
udPAOYfO/Du7GZ1fCzqgSghGz4LLcQ7/Yjdb/zChStsOigb4jfDnf8Ju/pPtLqkoZTAIxYr3T1GC
oY/objC5vHMselFVECi70J7k/0iS419XX6jiWKYvy41fSbd5bHzLWJLuCOr4t+f8vyvud172qTuf
+dq/adU0SgdHm1L+jlhxAzLJXjeGZZx58YVkhEalX2Vq7+PjHH8vwY3TNIRUdt6dz9/otzvX+oaG
ic+dNwPJHf3cS0hln6mUzHf4L7r6vx75QmXCMSadLkUa3NGnQBpykIofaS4Db2HacTjv/hcCJQOf
IE0TH6GMnbgshmRrYUX3iVTQqdfKgv/94dglIRskqI/jHEwoX9e/IqrOnvvn1nxnyZx6NsgV/H7t
hrHaNEaRc2v1BflTTZZpKBF686H8ybr5U97un09/1in4/RPaQogpN5muB1Y5XaVDWe5ro1FWwoha
DrAZoKx0z5JsJbuPv9KJx6Us9m9qM0xs08y+jbvuegJLSJ9E/8yv9dTFF9vXcLQ8zw3TusX7E7p6
jyFkbTx+fOO/Hsk7C3Vp1pggBdBZTdffNpWyUSs6B1Ph2v5Bbb/a05eihrhLcp3cJFW8gUAKUHKf
di++f7DaLX8WzgsYok+kfRaq9P96b4v9XhVKo0/MHW47vwI6OWyn4FKCuRxfmRSfhvYsbOiH0uT2
6qG3nyysT3O2bFpVF758zBwYRX//VfXG/DsZE76wtxibjBup+DnT2T95bHN4e++xLYKHbNd+JsK+
v2U+eNC055HWtckT0cQlrD9lgOIOvVKqbdAyW6krVygduFYqVnLuMFCrVh/fxy81ovfuYxFnQGXH
Uq2OzOeymczggDCuXAx1dorJE4KjpVJj0IG9BedFq9rl+RRIzSjwNICl+bqPYR64M/OQJFsYOi55
0Md3Zp3Y5coiPAHSSAD0ltFtlfWwrWrrMMAUxrkX8FFcum0qr4YasemwLO8VKe3ctOnBthvxV+Qp
jo1c/YxK5xiV2ZOjRXfqKF11TvQkmuCL1CCzAmEe5sbFQHZYhyMOudKV1YH3EGFzaH3tC2OT5yST
1wPNAfil4jsQlE2YVmsnDC87iWGl7++hY4GOmq7NVtyTF1yAqtrR1b6UwgCgjXwxP7EIBQ76CNdN
3+0mXbmNpeZ7lFdXeanQA1ervQNcK4zS28hERqmS4LiksLvT9OsgDVusAja1gfQwehZbNRUXRlRe
QDTeNT22vml/rSn53Qy3CBBDBHPle/R7z4yCixiuDFkAOzCpPLXngEMGSECVACLVpWp2JTe5zlBI
a1wfztXH7/xUoFoGdjFx9I8U6Mywt2pU03rINmddemm6EA9QIh1ybU8fWBBTa8KZLL+dd+1F8NaL
LLHxaq68CoaPG5r+tW1Hdx9f+8QukBexu5caeGmWUXno5iDWAM45vI3hM9zQlXH+M8G4f4bNOaX9
/bgDIzdaejA23jg4t52eXsRy8omw4olXulRxs+pGcaBiV0CGpc6d0uKuA7a2Pu/hLIKoZAhbirWg
gWBpDyvJSGgJNIm8S8AjnrluFvFRGLZTVqZSezB1vUmSgPxg2n3eel9qEXVokaOdMdXeYHHeOEZQ
74c6Cc/LKeTF9mWqHDe2njZeKtJvFk0lzDPfPn7wp97qYqNmTjhGctjVnuL0E52lyUMdvPzkTHr/
4oid/bkaLVtK234g7KS+guw6d44Qr3XWXtWdxV6NNSkv5haPlwjnZUrpNxSR/EkudOrGF3s1Vesx
1ouo9bLG3uU1QO2Gwe4nwfjUxf9tj45NldhcXHX8Le2ZCYJK85kL3amLz9Hnt1LGN0QNJ9QmylQM
zuG1GevYR5Lp49Uyv7h/zzHQ//rz6lnP9GQAvejR88N2ekIwPE3uqyS+ZAj1c9Cji7wF+2nQVf3E
SfzU91ns2sY0x0lO5odVJj9ZTystB6D58bc5dW31z2/jFFaQDABXPLUuifYOIgAFsoMfX/xEPqY7
i00LRRa1vBJeR99a+Y88M6RvkzU1btr79maqBKMdlhkSNpV6bWOK4IOPxBUyMZQ7UobqJu8NfztZ
zB3FZGrXKV7gbl6iDSOZiuGCyxmODCVfYdvCe+wVc/3xfZ96KIuAAALGEkKSW49Z11sg4FN0/WeO
dfPWfGf52It44HeZXzugjDzVSqR9ZtQWFG/rq4yqgDmk9bGD97JJS7k5nPVd7EWImNohc3LaeB6E
Slep5cRVWrQ5zrv4IkZga+bP4kgctbhNr6Taat3G/tQK9f1sQbcXQULRpGqC1tt60CkjMHVGdqkP
bbZuOkU560DX7UWo6GKj4XOTGt/AgopBmDrKLACozns88/r6PRBVWkkT3G48qx1VpkzNqznCePz4
4sq8id5bSYuwgGTbmEXAgj1HcfSD3BbQxIboxcLvz9WqctrEooegZIfJ1cg4g8miVm3SkOHJxzdw
YpfYi9BRWClR1qxrb8qau6KsL7v8M6+pU5dexI1CivW6ztrWKyz9pZT1V2aYrx/ftTnf3nuPbbG5
ARNqnT+LkMWF6A5KNWIno+UO9aoEUSeAf7ouIR6sk9h6NMNQXw8VYJaEYHUhoWiI+BG8C2eCwgWd
vLu3sly6AmvubweYAlQ3o4T2k8+oOms5jv2k3k2qmW7yEpkFhuYPVe9na2UaKqx4bXXTS1PlhnZo
uER1gGVKm+1buuVrUN/a1kZ6C9mXqgI6a5SHEDqS26LLcy05zD8YajbrTJ3sp8SR0CIJQTtrY6Le
g+Ron/xkGC8UoDFrevvjZrTll25s4pU8WPF6TJrSnQYlY1hhQoEwnSerz0CTQBhCi69HEVH0zzh7
V6sqi848bazFhmgGKR1HUVQeCIlkDX8fpEabfRLpThzMSxtCpt623id96aGOhK1t5FgzfukNtik9
B8R/IO6WfugqMZXHVITBJ4npiShlLQJ6X4d6E8hm6RHKQwQFcmhMTlYdhNp/8gkndoO1COEqwpMJ
ljul59f+UcoU2y3U+jMTxzmYvrMdlq53iToUfg/8waMV3wGbrMG4ORYG06E0HhSMIz95O6e+xCKY
iynJStlSGq8pq5uu9r/LefHw8ZY+9QYWQVxESWaPiLx4ECe0b3atZXe5PKHDYyafuXWeuvtFrBun
KsmtaCw99AaPEJJe48R+PO/uF7GuLkc1HgJypDqN1Mu2AyA9ojlxZVAcf3JMn3pAi5DXaWpiIVBo
emoko1+F2hTz8rpcgdATZ3XIESf+86jrpM4a61E1PZOhOWCJ8UvsDJ/YjJ14+OZi/U+WWUV9ybWl
FK3ULq6vyua8zr5uLjKYZBwgADL98uJ0VRu78LxiWJ+nZ78f/VZiS6OBhIGX9u0hc4Yfgeacl7OY
i+WuCmFWoKJMz4ocsGN+kLjxgNrGx8vx1MOef/5bzlI70uSP+NF7VahAp4J5uRqV8G+d6T9kpj8f
j+nmImXRBtGjMpuZniEV8bpO22t/lIpP7nx+Ze9Esl8H/u93LqpW7QDreZXcl9eDzyAlcOAmdI6C
PI2jwza0YK58/JhObKmldDn8D7y0es3wbFEBHIxhhtl2LV0Dwcy3H3/EqTex2LWS4yQA5BXDG8po
NZjVV0l13s66tLHYrUEE9KmsR15yJSVIkDZI7xkgq867+mK/2ibsETRcufHR713Fzu97YIXnXXu5
X0MIfmAuay+PAZEowKjDUn/6+Nrq/GTfWUHGYtOaoCLCGLMuT8THvLV2sp3AXt6q+YMfIk1UXonI
WMvKTmRvqvacao+yPl1qJjQv4Ob8q7qIpgQ9jE/i3q952Xv3s9jpeiiKMYkzC1sNMIpCrGwkSxRQ
P6MDSNo/MqjQuxurig9Jf53nNShW4mOl79CGiat5iFH9h0YQ/9dV1Y1FXBjiuJhMMy08koMtyFIN
albcfbJ1Tyx1YxEXcr2NSkrJwvNt4wrttotBlT6LxCfGaPrSBDNE7Q7ep515NgIBL+gCdLM0ww+a
89G2nGbaY4WaERTl59DvH3Sl/IrSlX0nxklblQZKT+CaGjdJUDDoTeZWRa9Ea61Uh5te0YPbouH3
mta29kVRfosaRL8yoX5n2HClVVV65hNaZAmC4b/R+XXuwfL5qaoQL3GQmz65+Ly+31tni0gzZQXQ
LgXLpkqkVyhKgYigsEOPJvuhBsN5O1dfxJyBCRI8ziH1rED86GB7mcPXj/ftidWjL+INCFaEzWYP
Il84m8yJwRWVnz33X34c7zwbfRFwojacKiQDUq9jZnkI0aG/L7UivlIlNGBKpJQQoGlKMMV2Va/b
QBLXgLvTO6SGkCUdynQ7AAlfo1ZnPodR0R9tLZe3QUTrsKUSBAuhPBiqULd+O7yJWkNVYYD7sM4M
qpYsOm8ir+uLyBakCKRiP8PDb5ExUEPsTs5sli0N04BE51oK1NpjF+0QbPxqtOknAfnUi13EHFy5
qFzTNvESO39zSudJMT8JraeuvAg48iAUS+6K2AtqI9jojVnDcWp2561H9c8UyrBqW7emAZGfbsg2
SoAtNpqPn23WX1Y1763IRSjQcskoJ9DfXoZeEKofZDU0x27z7sDIPZsZLTHyA8UPbT7aI6C0SGbp
UMygI9OaS5QJNS9jDceV/sFXWw+3wDDdwAkhXoWrQrlnn66m8GFmq9vlI8AGcmQ30dR7v682Dd1J
Pqm1nwZ+itLs3x+rBNZ5XSV9EYsGWVJBiaepJyb5GcXCVSPjOHTWi9EWIYhptBJrSZF4dV8wK8cI
JlLPe+faIgaB6QxMKckTz6+CY6E2N2V3XtzUFgEIIlaMwnQ2x01aPjZKy4FIv5z3QBZhISXAhHAB
M88wD77uVWee59oicSmyNFcGUySe1iNL7AArOwDJtbbn3fUiLCQ+zhAUnFy9qJD77p7oyz2ed+lF
XMiLKkuyGvFxeUrQ/uiScifBBlifd/VFYAiNwjZFrybQeIFgN0VyDbjaOfPii7BQFqqJSmoXe2Ma
PCpmCJVkFhU5784Xu9KfBlsb4Ox6Y5kn2wDItGYV573OpadRosvg38hqPSV2mk0/oJ2YOciInXXn
SyzpRNcpMJUoQy1ER6U/f85LSv2Pr638akG8E4vVxeb0gzJJOjOPPFmVdgTiI9veML8Sa43KPshp
jfXlocEThhgNvH8Tto+orG3UUV2NwYSWJCV2Jt0GSBhrnbarkaQcmlcteeAKKY1hLTWOKlcxW4ja
Zren9+ti/XHQlCPUE8xiWKTFY0H1aRLbtQTR0xYhsckjgJe5sS+6Qy9v51DdWINbyvGOn0wsC2mQ
D5wflRaiMPtdFIW1qtsr/qOa6CQICATY47Ptv8r2F8VXXF2/odg9chjgA/ZaiwNWDWuiv8TLsiFF
V3E4HwtFN7sK6Ds+vbJaFIAqV/BFovIuzg4J30cK3/yx5P2+NB0SR3wOl1ToBUNXcvv4il+zcRzj
PgyEZ+2MFm7292PEN0+utV2rk78g1gdzKevRKN7G/lvXl1seCKdZL5cXfqpj1CWjAulDMKsuWnnr
+AH/3M5n3AjoP+vTm0JBbEtUj74D0rJ8VI1DMgTHjrJGyWYykfnIPQT0V4I026vKU93AoM2Nb1Ai
L/0c6YQqR2c+3EwBRIH2SjWPFgOkEGElkw5q16SrABE7MamzHv5+foQKHh8UZZ287WoT/ue2bb+h
aOfKw3gJR2udhsAHy3VSwkTAPKd7shMT6XsH/V55XZ3ZVPhVJP3WJAkHxr0OAoheEwe40/jGd6iM
n2yHedG/txkWUT9ADROKN2WE1Q4P6CMPTKCQftcQyXWjOmxRxIDN/vHWO5HAqYszwC7QE+jBhHhJ
GBxRl/miB+Yn1qanLr04A6qkgnTXNYlndqF+sDHzcHWBBfR5N744A8pOOCYaadTRUvGUDWhgtNkn
PdhfFlzvvYDFEVAxtDaMQYu8nLUfinCFIcAFGyzsDBjn2znjaZJbdNPaPtyHk3KttF8//lanXv3i
fEhFm6ci9mPP1tKfzLwkz3ea8iEz7eSnhjX0tQ035JOz6NTXXOKZ69HXzXIyI8/WnepywNX1Nm98
pIYgrrhdJ4mr3I6jVQBrEkFPdB3Zk4pzKHF4QL1B6Q6RFSifHC8nvvgS6oxZZprWKXbRMszlK/gQ
6TXyg+lThOM3UXMMcJlIm/PWjrI4baAzo5I0xjliQcOPKrWfsjH48fELnPPUd5bOEvicttqU1YBY
PAXJC+KzFbgO4lCrmdV0kJPa2UtOOq7RZSzOK8GURbSAyTn6tkhSD1Z+vwLgwrQxPXPQ+MsG9Lcw
Z+O7ib7UiFnsUHzLodBmsvr94yd1Ijz8WpW/XVoL60ay9S71ZhcDxey/0+/8ZDGduvQiNoydlLSx
rsZea8lf/SZGesj4rA126tqL2FDETd3KhZKi6iU/oqS/Tav2kwROnSPje4tnsfsV3y661NEjr7bU
7EKMMmRqA1e+BtmITRirUeBKuc10uZAqdRbyvYUzDo/WMbJ4HeIVtyuKUMWoQMrW0lj1m0EUaD8H
TrWmqaDsaxSzXb0PzG3Cl1gPqpInCFFX/idf4FRJvcTT1s2Ij1XphF6HvnpiJFsYgi5s/xXiQq7I
b8lnRgAV/CVjO5j0zBNItQbz0UAXITa8OaNCjx+hjW0zeWqCPvVFjKVeGv8PYeexGzmTJsAnIkCT
dFeS5UvetfpCqNVqJl3SJt3Tb9SeFotdzHEG/QtSFZn52Qg4CSylWy+jV+9Kv0asg1JA7G6hwxSk
8S3ayp3fdfmshylx2ELfBnEcp7+m/jXp/3Av/D9fvXl75//HE+vVvtm6BX8dgW++Hqz/9JLZmOr/
72/+fw/09mHTz1RHi8fKauXLmrd6T/F0exPeHBwnuBM7JJn9rrRqiGlzlR2UAcPiRudxDlZgsnII
/JUIB5VWCNrYjhmzqN9LW1KvMAaBgWSw6iQf5v5+7nOK3rAQoskvWPPVEn1XOE/3S+OWQGcCi90M
Fw3QZDcstHujtYfoVV7mUQ1xn9X22exbIpGhUNNeMnPINySMt6AJn83KTNzFepAjngVnAdUJ18KN
xm2twJ20feTL9sZIVX4TKTWBXc1z52rI0CGSX1nk1my5ills+9VWUH0rI/9n6Ln4CkBz/EzN1P7I
thgeNlbYAT+G5S6Eyb1nhBvcKvz/D2R82Y43xI+QRyqKy/De82IxrylD/HuvXaqTUxhB0jgw1Cz3
TyGddZeyqR8D8ulZPZXLmTk7v4uVXSCrCbND2XVfedBP4FwmcReI+kc4dvYuN/kZ4pf5QB/jXtAL
pocZZPzeNds6NmsEJZFy5ulBmdV4mMdFH1dPe0nFgEp88+qcBYucCbMVRKozAM66yd9ZZW3vCwP8
hYGg+52cyMdSELTel4Bo/FCM/RPXdTwaUhzXTmQ7fraKLBOjV7lqi39AVxoI7Iz0pSl3le9nD2k5
5A85wgeS8NGI0M39nhfwaWvJMbLWcDGnerWT3rCmuASr8mIUPu9pK/4xOIRZy87UAz+WSY/eeNMV
A9VltjAlOIEZOecTBI11y1M27QvP+AMKyE4cpVGdDPl4dKzOiLLN0fu89u1kyOR0zEplnQph8e2w
Pg2Lblyzk6kq/+A59fJpwo9Mwk4gFFGLeRhDZrAws4FTwxqzM6F+PxqBVn9ufHrWeRkI2je6Lc4p
LpSI+W6iMn9dXytVgVI2DUl9H8wJ+/+o6Yeo52xlfAz4jh5DJpBgPcF6sNhnj4D9zVUM9HW7htyh
T/0osp/RSxuW2ivnj8hEX5MXppjLIGXuQwO4OuY889CkdpCsoQGcPVgABm6m81G7g8N2uZGOX0Xl
+Cc1t9luWKs1LqQJ5N/W0/DPFC5PaGOW54B9uy9I2VMsVrJLfQMyrJZRHuB42PvJywoABQBWqOCy
zOy26PcmvYzHDaTKqYcf/5W6AHnb2QdA0FTtwhsxivPsA2PqJxJeTUrldHi87F8uyJrQlqe+B/Na
L3DnutzfWJUJQ4BIUp1VuDmfg5k7d9amb7K/NczPmheT0LOCx2Ss45McUONm3CYHcw6GbleMfv1u
Tcq5uoaAMgz+kY4ZCH/InZXz45ZB7cWFY+o9AybDpdeUayic5ta9lGGZHifrJk1pzaW8bI4LCIJd
HusEFls9BJ1Zhjs7tJkddd36fVZucajZqHkbhxuN1XW6hu1wGSyYAmrc3k2XW2DvGhaoNmmTmwEl
317ASHnxAp/n7+BubKwEVbt6yegu5npDnbCEEAS1xfBrYHD92KIBKeW1mWYOfBm/CwO2ET/I1e86
LClqlf38r4WsDElS38wlk+3op2AbvN1k2/W2q8IKCovoZjioHVTsBZkjmsiN1cFUt/dQmKbDNjbO
zm0121XCH+pky2x1LtDb0rPgr1ESUW8/OLhAsDju+lU61xof7aUbLGNXNz1FzCZA5rLBrUbwtGS7
UM36yaRAmCyFZ+6Gkam2cprDOFcOfr4MvQxcieanGMfta2A2LnLXLQUAnce66+K0YY99U9cWY02D
JoehMsUDv2CLMvxjMWg78Q34l6sXQgHI3VlE6YRiCpqSKf9A/2GTaTbdRyezvC3iqBAJuwXs0rUj
gjIXrBN8PijgNg4t7WowXh5yoMqSW4xlh/h1gIrYyhG5ZB5CchXFMHr31tDYN1zD+HucR/0xY5m6
ZoziHjtfL6iz0qB8ATyUPskxn6ia9ADXXQQzibZDCYElZSsrEspcUDnRs8GMAOEvrIB35Z715azu
+GeFIhYDoO/uRwAthOpZfRYL7g1HLlQQLIUwo+E9GtyuhcHheA9ggIYlKr2G8GalL69SYO+yn2AH
2ZPYmWGt3qDhq6MUbn7fgkT8V0iPNb1leQiGlLglH5wH/ioHAsMy/6Tpuj5NIgjjETPgn7oQwX5b
J+NDAOU4zbp1PjUKV54u8IHQMDnboOhHWWH+tvLi26z9B1mg1i0Gy3mqGrFFAkAY+696RlOSvsw2
F0At4IAGg8LXELpFggm75clbNJJk92sTq4hseDVxYC8VHhF6GIE0NvQGMFkYkxsfhnoeomEjrJwm
B2yhg1Ywt0C6V44NRobViaiVEj8JSErUZAZom4oRTWjjbqx9TJ5ErdFa8/9nzlerCjgTdYz8tY5x
pbVPxDPfpvKAebk3Bm4dGndszvenmulYfFtuQNC6MOti78OuOq2yzw91f/uLsjHb99JCcpnh8DLN
QKG7HP373kinfVi25vPsVdaOxl25K0XqMNVrls4hn4HAkdlDylOwtl9xMjrOvhmsijhLG7A4Hd+W
Sacn85RupmKQc+33WntzjGrH269O8AnR9LvB0wbZ1k53FdjQg0fsvnPq3EgqILc8/Et9BvvBG8E7
mu5sexn3fqmh5qeNGHeN7Yb7SWU/+ALhL/p5JeA/qSmP8xqALJuTef/qrQH0cjKBRFpoQ8H/lYch
bNYDhxE1PByLhx6kYVzcdjNzy9jOjjXBGW9ntkbbPgtPU9U5V2bXnkWOe0nkbhdtwsCAzQIzkw7d
zy2yvWdRV0eA9+GGSvRv0KmwZySNnY3JIHv0hibmu9xt3YPhACVtlYT02vBO17qAIsJNcoZIB+Yb
Sv+lMsJfciu8k8qFca3b+S0zJ5j+TPuesKw7n16IUaEQ5b9+Rfhbjs2736JQFgRylE5L5kP6zTXe
wGgZX1RAzbhvXbVXhHPYXWA2uX0IIXfdSzfQnwO/YDwIS93nhmsdg6ZL3zwNKnXj+kxu+50YC184
TOZkNJbprdtM+R1AJcZTtmwnu8u6PbjJIeGNbSJILwsvxxDmB6cawoOC0RezZG8AO18c+6rmqdl3
ygcG5ExsCof9iGrNegFrRaAYshvbDr53xX6UXdrCK6k/KudcEJtgMexVAI6oX35CXJN+PA8rMuNU
AQ2IDHTzLKuxSd6KavaJaEJyKCNYYz271X2HYefqdQvRb2ZNGm/fErw2fQ/ZNoMc9o0Uw9p7U59d
gMo9EDPar8U0vSN6SeOZsX9gbZmZ4Gqqn4uyIdJgXgSMuxM+9Gmvf0xklucszP95YWvunDa30Ug3
sANZbUecldnWUQJzZbK/8O+qBnorhhEq76Cl1mvakVLEqpLd7c7uokZPa8RZmfLBwAc2UeQZwJ59
9VkqHEGxB84dL3dechZCn5VFiBk+H+7XLvMvMNLz38JrigNLzl601XWV+Llcj0tQ/6OGT36jB3kp
OXcvmg2T/TLCLE9T9VO5/hgzhrEkfGDyfnXQOKQWEV9rTz1Tp9a67wt3QzDmhCxAlH0k0AweLcfh
WBRS0LWdEclqvX3LdFshYwXFEq9GHuY7aG8cozK0+33Ym2KMpVjyjYY3JCfZ/qrNNLiCdiU6JIhh
Nbf8broJPvHaIOJA2coTZcL8jSaxsVmuTKKLPrRhB2Z1VAQIwLLbbm/jr8vOyMsfAfnlyXH6dacp
0O4XZCsjQkCjfgUoVrMCUVNZ5/f+q9t6OuHdRK5tF/5+6VvvACmiPnWVHxLvagW+7uYhGuf2s/Pg
dbc5/lfH3xDRUR2Hu5UvR3brhsSYZn3AqzJcZ+AzR0D86k4vVnPsxwkSbrpixmImPi48ZN16csRb
j0D26o491DZGAaJw5JHKWKhADsnxBiawIhnA59U0XDcFaHhOqQavNxxy7vk0iOk6+CfPadV7gDeK
uMEzrya/Aqib3GP8nIjYW3scfarq7y2ZjWSw9M46AQxbLI1MAPVgkfN1+VKs/AZUzv0TKzQy57sz
QpDCAOoidKuf9TAKZxc0WfDejf5YRMsKnTvAiHfXp/P2UBF8xFXri38bdQUwl5ipF/LYdHidVjQF
gbl4fzP0wgBV/R43oSmYJPMB2GZy2eeu96vRcxBPJvwJERr/hGOae4AwDqioFKYXW2GA59iafg0z
bj0A6fUlE9q7rI1pJW0TQhmrwPTz5217ELe3JtHonU1lMdbSKvtPA82tV6x89WQMpDeF9TBv2HMi
VyjAiPnwjxGDL7d0pwbacyV33Rb+nVOZ72oc1VFlW/o4DNzYYwsd0tSDeU8mDBgRgkxc9p27X0tO
qEAP68MEuw+RDFzaucjWZ1Kp8Hm1DewxhVx22pjzRJl8QWw9gIwF7EkXasOOkfpsYIiguVO3nMS1
dbjDo2meDDPwdg5A53MT+FsUYhl5qQJSek4hkrzVmFQc8PQ9t0MjdykLDkz8TD5vgue8KLBWZkTK
CVC1b9hYg1wYBwzl7UcLoO2EZTBGodm9F8vC3AYHOU7p/F+WrWM8jcil5RxYCVtK1R7+ozoUSk+H
ZvKs3VywGazsBRPxtLT3k93nIN2H9p9s0vwXQuPswkXpvzXdWJ4M176l652IIA4TwWdpCjG2J3vc
dHMCALbeN2GFArnChujg9rtP+amHxZzwO5d+l1gBY5DpDU/WavwFrBrNT/Ro+fAbaRyHyd7+rp3j
JXAVad624faYr7R/JlV/A7oynrxqMnZt33hvwVanx5bw+9JR/Y2CjWRiqSFEBstG1OEE+V4U7Eix
LOu+1i0w360S6dPUqz6ZXPYfasITovxK5ojPLOcZURCMfeabTlm3wZhc3emNnWayCjKN0ySmfud1
869ZeKzVASqki+gHNCr94ThyQUUGXIZLSkshylffx39Lh1V3KrgbTK2u44JiYvTwUxJkZtNxtRg5
ULUYeC6UOlhYXtFlTvkvu+ZjUr6LRab0BWwD/TvNQSFyDdSfWD2HvULz00/iwZ7W8LCsskqggRX3
A+t4kd/M9iNW9UfkYaYH33oRZ7OReoD3aCKzAdMp92MXvHuNb4FszH8FACFtsxix+Gw/ZGC/Kpl+
lkNV/wO2DVNN+0nuL2aiF43FzQNVhyFl+W2mWOID1sB3JSjD2LHh8Y/cc690o9FEUcjZD3lb7hq5
TCwFTfl1dQ3WkAxe5cwbux0v+9dqyzKiZuHyToU/KSQwSmUYFa2RPFY7Q36m0PVUMoV3A++pHcYS
HFn2iJyqIiraaQnKotKV+9rbvX1uFKeVUPNxXTr9bG2Lsa/yP61JPhowUnkoxfpIeuQfSbyn2L/h
iXTVfBQyexD1xJPcwwUGRb98jIPp/8WCbPNW6DZ4Luk8X+zCsJ+lyNmvdHT9jgVFPKZjj4XS6UAj
A2bcYW9nyr1El0nhxELeRoLcmCAyBzP8Nejt3pHikgr6+EFaNUiebdxGDfjcVJZ5MoNpeaspN9yZ
hKZ/C42XCX9EcZzGNYxGzLZlU7zxmUFRE+3farQ6ykmh3s010ua1Gd/XMXghIHuEJUDabNlfeVi9
jrUqTgzz+jH+FIUO1cWHsaVcNctMFWJ17slVxoiX5Q69aZzOhUI1uFUnUOCNFfmmX9zp3BiuBjs9
1BvU8jhWwfobH9styOiteMSOhIStT7rGxccSXkNdiKhUho/JJtX8N9AgN72iGfCAx0PSptgdavlu
hRIYfHAdK9vZYRL45bnumxDu8u7wuB5zq+mvXi29V0r9+d5Qcjx4I+Tevk4Dvk43SbU+NENQ/9WZ
xljc+zN4U8dsztKrQISr0TyKxvFikgF8rKsH+ndWjJ9Ebs1I9tziasGiZKog2Dkqh+kOIOVs4LA8
zuTzqOpzlJKwHBNThuJYQ/rHfFS7exilmHvh6+4q4qDEMwwfXqZYY6tb6o9Oht5Z2/R7tUQiUaji
frOHNfLB550YIzmb7U2RNkjuUWveg15dr/AvjSdA+MWbU/Cp802Hl8BGKajDkSjAsB/8wCJTdF1e
r6CGB6bIIIkGvt2xobLdiCG+Ock5t7yk4/K86zZx0Wlz9a3cwnbRMVyhph5TE7TB1Fm/prWUcd0S
pLg+zu5mqauDIcqJCGD79m5VKKb9Xvxeh3E7whP0A3DT9JVycBv9t9V3vwx5G0s08/tpYdSPdsdG
ldR6Wqr6YjspfILMed9qH2xLG0Lj9a/dzLKQPehr3/eIZnhMIkDW16GBwl+GE1qnyfp2uNq6pQVU
XiMSMSeD3ED/nqimOMSg1pI+CTckad/q9WjWff6Bf8NgIkLJh5aEAmhkY1+AyrmIAgMv9sLwRluX
Z3+zz95AT9e2Dp3jHiyqnr7VvcnODh5xr6DTAaV87kK834ZNnrfguaXLMHEtB2ZSep5GhBiecgmM
WOIoQcRzUyG44NcZMC2+LY3DqDXfeCK4Ao08xxA0+pFlm8d5hJIFs4ZY7+hN1XUzs6/BSc9d1dyj
3iqi2liAAj8NmwdycTnkMu9oT8xMe7hGlgSu1++FsI8gjevYN8Jo69Qt7vvFeDCgYBUmQIvP5lo/
T1t6DgIDxasEyt8RZj5V5bbrnPAycsGNY7BfmQ3O1DZBbFUYoer+oWida28oYJC1fqN5+ghb52Kl
y9Mw8O0rgaXJKl0R19U2H6dpfswYhYqaItfJ6ubqsSzDZj8v2/QSZB4V8Xz7lSm73efGV98WX5tD
XV9AO7gZCKgjljBU6ejl+8DvUTHU27lZp+koJfK1vOBRkYRpmNnCqn3Xunit6Hn1o/9WCZV0A0j+
xVCfftn9ZEPFJDWXRaoq67aVec256FF5WXeGyp5pscRbvT3ZIEVPto05YLRppm0dRPqglu+Lof8V
k3MEYA65NMScLvpnygXlofDmIAk2JaNsma7kdNdqNkcsedYRIY4Vl2UqY38Iyzu5mMa9L/n1rXnb
icK8dEwyc/TUJdZWGb5soymZI+Izg6JMIRRuxzaKKu46F6qpfnH1qmKdp2CjwjoJMUc5s2yPeZkx
HWvX2GlLVUWq0uNHh9plJ2QK3WCQ17Izj6Def7FVZe5mizCJGE8DxBzCeKpSqk/rcte2DO9ay59e
jEcCSQMQeo1fpvj2+hDrwCg1dbD+GCzqoNr8s+jyK/n5xV25+9NRtq+p5Vw6/6/r2h+N2Z8dM0v6
5YHQIClziiFeWOaXohiZCqY0T14zmzPaEDXkH8pT3wNeSkLdct87+a85Hf2LWILpHIzU/Oysc+5Q
YT1Ty3UjRtZfSyrsUT9v52HsRyZUWYM2rNmIbX/+zG1Ol84Z70oc9qguHsXanIcm+6T22eCP+wpV
QwEMJDVj810EZ/VqdqTUfW5ZJ9nbN2smzr0evHfOcsuk7QcAoUB6e7ybnE3FqdPsaoTbRx2aA5rW
9rAy2KLgWsWaXlrsi7bjObPFecPeiq0ZqAlGlkdrJq9dgt8c93ep8zMP2KsZqyba09t4t/ggn0W1
/GQi1GgqOSJWYfwrHeNo2V53YkflRMqjTkx6FbRadPVnTpvKOE/WGrgH1mMKCtlb5vcJc2EVHW1s
4QTyjo5I099aI1y5VwIn48j0l5BZNr//PdjzTR2z3rqczpO0pzds0XzR0JZpIvikb1YrCFaMicme
NqRAO6EuKFlgNzp9v/ak6HVHBEG6X75S3/8xKqM9GmyVdtDrk6ps8WCT/uIIjMqcNU1pmu7OmbxP
SuNeYrfWv6EKnz3GBy0FHC6T1RhT1Ox2TtrUhy79k08LGY9uEhwKA+XH8mO18iAWVY3p5cr8uBmb
SCfLgXcWvVQW+TizDFpcU9X+aOI/04Zx5qdWRySrmJFbTTo/ptgbjKwjjEFF53qXCjV6k5FcYUKr
WNGpLxMf0bTq2DdzkNMm/iT+Kdu9KDkr8+V2ndndctFmrx4Wb3lmVWYnnfHgC/3hh7kfKX8M/0L6
PJgeF15KIkRP/DurLVDr8/pTlENk4sP4NgNcJf3AwtoKCs2oHoM+ezY7Uu7WUT5NScRYXrqfgqbY
rWlxBECMCLlW8s7N7eIQ2uP7PPR+vHrqjh4ntvSFNokzATZJCaipzvxpKobhNHfrdpNDZXhmc6v4
pNRFbcyTJWQ8Gm1ad8lgIHRo0LF7nlw5e+oXYylfTdfh8xnuHZcBibT9PfJ8xkM3vga4CXZS6Y1t
0+13Z4V/sPH8tsPhDz3GbWcEdhtbalEJF4wXo3t60Zt9hfRvid6nTOoWR8FU9VXPZRVt2YguSYXi
bSFY3zmDPFvQ8RIV0NQoDKd7BgTvJu3YHOt8JHWS+P6UTV08xW0QGVZX/c2X3o3byvxoJ2NMcAoI
6Ol1Hbsbw2mdwwXl26p91pLEKYPpTS659h9kgc8pFKkDdg9GPP2l5FRaxTFIjT7O/amNTWGVR09P
725jDPdmmqe7LbAYRXUVVsGlXF4q0ZXvqDkpDAs5vAQ+pTgps/mOzp+3M5bAe/H15D+1jf7spFiJ
PwIL4IFstselGfELcGm+1EZuvnITOM9+hv43xEiEQnWB+NPD0LY1IYon/V/mNnUHvx4UnzVneWrO
znPXqhm4NaEqxHKE5Gz66GvLFXjFyMs04bA2r87aiJ3rFs9NgGnRAEgbkZWoZLN0+DR7W3CxO8VJ
AokqykX+xSqrOtQEyYDqZ1AGFm0sJhDsA50FtM0dIt+tq19RsuIdtJzpqepd5OqLKqNQw+uTDcVv
3L/GaAx3E6HBxWv9PDbYWzg2RlompaXRF2GIP25zs98snt5VFsbO653sFyc2tko9/EYm7uI7wl3D
epgBR9xt7J3pZd3FKltxMhbbRmtdrzEghktV20MMNDu8r7LQphKYapZOWJ17lZZQV9vecvgkUCn9
cn3CzsMUQGmycOdYBZRGt+CiTGHmVYXzwGDC8iQ74zZ9Y/5zRr4vrBXOq3BUlbjGSOOx11uy1MZH
t9AbmMeqJ5ugST+H6YvvCcp2EwdnG/N64HJEvb0m1BeMN6gZFJYWdpx5gNBb+4OLR9rW3dGaqBlQ
XfTcJA+C7bJIPsRpdftTls48yYzJZHaC2Is2wyDyV1UO67lxjTapZnd+nP1byUHMPjrnShFIIY2c
NWTMbR1CtFrzK9UFQNu00QXneaqP+JbC+2ULsqs9Ik5Jl4p5gnnuD1PeoQXFRY38wIWT1Tp5ereM
S3Hyltz56nKxJRvY92uOvblHL0snC+0Bl4Ir5WHMSUVKemwHur4O31lbi0su0pwybBpgf/Hqv+kg
QANNtUWAyByJzYT4ZqZ/8FKVJy907dPYDdtptrW4gpPGfCO9ov6eea0e+MetiGVnbu/eNEJvqka8
Zd5gPvvNWP0Wpe2ckaWTncq0/RDB7PyhSeYxA4NTuKCTFzPexV1BxVQk+bbKOyqfWbxkmX2vgj6M
XMesqSB7FFNzNmCvtlpQaWlUrm3usz5XDsOp1xXlvHUKDnShnY++Nq3HiS/lZI9qvPREN68lkfxz
2BX932yyV3SA0McTszbHW7ONeXyLEZd8ZHTGmjsj2QwtHxeKZv+EIeuDtVFuxYDXzFOM5Z3Cd5WG
KmmKsgIX0xlU8kf8vzn6pTvGq7F8acYSIgsX8XmbyuIem+P219nUyDvSQ/OcWv3Vmx35RaPCY7ma
nIyIPA7Q1sUPTz2uhwwXBfOLwfM2jUOMuf4G9IcPtVKPdt3PDIf1Xd8Hal9OGym+1YDbjejQCta0
mnGRh9WX/A6z9IYEj11/nZ1FPo4qs67+kBlJnfvNrsDFirOWlh3F0ODQ8Xcym+P4zL91S/ClhVcf
rYHCda5xGsU+om2DArVt//a8BZdUoJr1J62YDaVbSLM0U9nXZPjzyTQd/9XvqmIAMSPmxLaHhX4N
By8NaWp8VAM8E5GVCCkDNkH3r+DJtQo13Bc+XyZjcSL4cum1PtEUVV927s3/mnAKoqJIKbDZgfs4
9j4Hfbdk/xZPlM/5WPuJrx3afmk6n1GH+jEKCDo5llPsa0GYm3HdXysxsIGzzpfKc/pT5QlGJ5bS
6z62hssnrP7IzM+GW+WmOhp2N8dz14NnDUV6LLGXzky5Y+9eG6pKBnsDzRyw6R7Ie/pi72XLzYmh
jafETF+qsGjftn5FPphR1Wh29VB73yJDPjUY/HTsCdU5tDmHC1zZe9sqrSv+VTNGujcyesYYT0q1
+8s0wuy+9SfaTCVqQdq+/oN2BIiTrke013c9iswt50yUm/uDyGBivY06S1Fg9wwDfK+zRYyWzdlY
Ri1dk8eGsby9Hmz5MgwtIwK5wbAA1g4qdIqj/ja4vR8wKe2diV/H0FlzatlXTWTg2juj7EjV/ca5
qCCVX0VJE9KU1UfWKCPCxYOtECiYmyedpbrffuY1HzOfyc53F24H9osBqzECtE6M1UT4wcpDJ4ev
uUSsN4j+dx74y4Hd6eGx7OYBK3ZoH23IlfeV8Jx3vxyHo8jXmi6cQ2lqaYn0B3clv+mtvdkg0vOn
ikkPt5rjemuZVkO6xK9CMNs162/b/W/l7Jzu6eIEpM6Bv/ML7AWqsEqm8ekXb1gb9mFg0C+ew/Fu
2EqPhgm9oSwFwWzNzhh1NG7+ooGfKEWjj9IM/kR5xU7Lhr7k4KQLhS4zK+8y30X2PDpOdrAdwUOZ
KzfxhvDdzQPeBO7n6lM6ff/QLMG3N5r91Z4zDoXh5o/HZfnGmT/tpEfNc3w1gUC9iLWlVNA3zinV
2BqE9MvLSo3sqmy65qOajJhCz7+69mpAVGN9neeiI7wtYHLO8/gyM59JX92d390lLWhwmvQ3QISz
kFxSqHFUM9xtdrkmVoqzFJ5RufcqMHw2ZKoHV/QoQEz/hPxrScjY6uNSD+ZnGaTTeZUz7WSf2SV8
FeZb0RtMcpbtM+FYi/waqXqWSuNhdgeUtn7gJ0yoWSR+VUmbkWHYPB3zCKAleXU28OcXjHSiLfmt
s3ljIMhzeC16tfNl0+zGoCdfa9vwnqH/Yj/6RNMG3e049aq/MmiDwxRStJLSrI8OpqIjl/Fw8biG
Gjpts32ZmhmZLILx59xeEZU2S3pwjPRXmo72YZGlcV2ktr/Srud/duN6Lf3JPUnWtA9Y2uWp7Jv+
0DZT9lwu1AWiaXaN+7yb5lhMzvQ9Ipds+NvES4hCFd7wtDFfI/P24Kcbbfx++g4czRAx2f4jzpC1
pbMcWFc384t4delIdY4lzoJhH9Tpg+6/yiZd+Ao1eQSK3+9SW+qCRMt7hNPJYH5p/ELMXl3Hjrak
Lex616UUnAx/GrHnOPOBqt96vxWGTrJaqXjcxu2Xk0k/kbXvxI5Yhxd84/1rN9f9fu4dcQLJaScz
d8NnPqs9E2+47JuJ0omMRc6UhWHqZwrplMEHR0Ro57qHdLHKXW57dhbR0OZnN00fj7XkOLRsNNL0
IenX7cSUT/sWaRdjRCca4ckcrBL/0aDO+Mj5tGZzep2qtdsZ05q/5htDY35m6++AGhVFt60/d2vr
7vwVZRdFDToQxBBN5C7inf90OLvcuXhb7W/JFCWf5zgdvDSvvja4eG+zKMc9B0N67fUkL4rxT4AT
TrjzNtYeVqscvyzmKn4bYgg83pwhTerJfNf8VQc+XfGcZk3/EnpBJ6O21/mua7YuSRe8v4vR7VYE
NRdrAjVmj/b6wqLkCkNOOIm/Vuqpt1pGocqWmXi7C4qHLAzcIzg0Yu/e0mcGF5bn7eYoLpb1vyg7
k+bIbTRM/5WJubMDJAiQPMwckrkppdJepeXCKFVJ4L7vv36etDtmXGpH1ziiux1ul5XKTBD48K79
dnSa4EsHKfXEVZkbZkzPyw9rptU7jGruQXXqAW0PTn+V2uNyww36qyeL5UCYKuXithmaK2NPX+uV
e63TrE04Sv/7mCjnsiUP+9x3vFkgHjOoSFSRuA3vydB5VWn1w49MChSQgK8S1gBsoevpQzgr1E9G
ZSqbatlvuavSHRxzxyCtT7w5XiQPRaXSC7cOaqxtUIbRxjFGUpjbOVTCFQX/d55X1nGhW/XoS+1R
KVq+WtOCBnQlo+6og4RW1WRBF+XjdPRquvHasi7hX9WdzHRya0cVDJeXtHdLt86PiUdIXQ1bh+UO
xjwusumQpdZrPvtpiBJLHVUNdZKdsyMPpCaay9yn0xhSVG6lYXMgdHRsrtEvf10sespbt84vSnIz
w5HWSIrn1YtCunKZFKN8Vj5ylDQe430wR990Pr8lhPdts6JwdwgiMANWLKk2ktF9lflHoa4niqJj
ndSvli6S68Zvy3vVag5Kv90iXrHXxMI3GK9k1KN6N3AXG51bN2te02juyreaDTnkdP9IKYTs1cE0
d0J2/bVDE+q1xp24DtrsIgqzdr6Jgy8iX95oxi63dj0C9napz9k1lJy24HZ54XHFKQvp/wgaktjo
IEdNFa+u3i1SdPs5acjlA6fY9QoRaBegxsNp9TxSJhgy/RO6IyLP2iL61Q9U1Lc31F7Gtw0KiBeK
m9YPZ6nKR0cgxPD6wb5H2JGxEQ0leLvlbSwzpk/K6rB9ovujwBKR4xbRPSpNyzlGg1WfrIAbIHXb
Tn7X5zNaIjDbBtov8pq3wMEfi1yn3tWIsI42FCw67YSwbMqVkAfndogOluNjqtzDgjcVisuqb2Og
uYs5cJLjQs0j5I7dXZELzkhJIUHUTcVlnk8OzYRDBO1uzPQwILw7IPbixJryiArpZXxsRJVvmeqX
Yx2lJrTB2q/iRJgQ2QSIz8gFR8OnbP4IqY0sYAkTZAEQrXzz+wigzbMtYMRstYKbaWYQn0waHALE
dj8bOFau4ytCJ2fMdt2YlN8a7VboD1uwkHCgR26rdOMccBEI/zL2M+i7nLvFl2zpKIDAcJmgttHq
LvF6zkoyHnpuEx8dMP714KYJvap69D+80keiNqDbiWBED1Gx6muBE4d5KikfpnP1PH45UMk+Xd4C
lKmnysJOWGfAh6PCjhOlY/p1RDgFIDVOl31bI4SIgkrvKUqcNjblQLwRFMDWErRfOpSrQPEpcgOT
e/eeKJCUWKOzSWfUfEwq4lA7zTPgI71sFSW3q0FCvsbjTzJFirdAzP01d/DoawGudQiatTpVazZz
niVcSmoWaJvo5ciNyAltWbSnYCiT7cDF6NuarNQ3dGPPOWQTphlrCt+rrDuN7YQZwEvRcsyOGg8+
da3XZVQG38cRVK/VXbTzirk9xhnTTDVWM+UVMByndRqdI5aNkeFVM88EXNHiBQ3lnJk1BR72m5dW
uetuZi/c6DSZr7wEoyITkY6PivGBwgTYTWlTSEo7W//eO9achG5XVc/A1cX93CH7qBIqIhvij3ae
hOtdbZq/+nKYruYBMSWhonhmCu4k51ovOLBc33t2/BCLJjqIMoWPK+wXhDRDGmYchr5soyOK2epQ
TpF90dceCi7XyHRTGe0+SDrkrhYUc6z9NgsbniOwHQoCJ3r6cFhpkHyLSuCJCOEnHvL0OnIRn3JJ
Lr71AYkDG2fSC/iN38W7YJDTDYXz5tXwz8PUH7kVpxyeVR0R47Ekw8kuaNfsiAje1YGhznbinp8r
UA1DMhuJVuy54PUPCmn7lvxMeESTNG8dlRncB9LpaBBuh7a1DJejTZ1dk0zZRRn43T5Zg/nDUxHP
QsAJeuD4qcOKoxxydaJNw+pGPCldupoddhz25S7JgWrM8kQ1oReCD/9YxTDsRomyUkizxCG57dbR
1c0rzfPQlgiMdgh3qERAlDLhEaF/A5wUi4fXzD8ntdYbk0F/Dt4Yb9MpiQ8NT+C1SFfcRoPon6GM
812V4QhduaxeiMXXp7z2U5QEUfmaZfnLaAuAzpg9xPUwdUTV8mJZ1Yo1xlVowzsrrNHz3mc4GLDQ
5zzKi/JUhnqEshptBh4Hl2bBP2yO/6g87bEq+M/nPrRfmtMO79X19+K9+/yHzq/z11K2f7/uuars
f//xZ817df6bXQkKtdxRVbLcv3dD3v+11Oz/9x/+j/c/fsrjUr//r/+JgLnszz/NJFX5a/0Zvtn/
28z0H6Vpl9/X71nc9d//81/6szPN9/4lbaUdXygbQY9/7nL5szPN1f9yA5SZnqt9R9ve2ZlMHfy5
GE2pf0H0Cv4lV2lFhSK/w78701zxL6V9DQiCLly7vuv+k860X43Inq0C31G2K3zQR+mKz4kUZQyK
T6EmjXz4JuD25ih7t2vkHwCCFvmiVF9eu8mUJL9xY5/tuv/P+/nv1z3/8p6WNsW1+leTYRIDFU6R
WPedhocSxLntubvVR2fK9W/SI88/6vNLIfx0HNf3XZ9gsl9fqljjdB16HDAj1qFTLodvAbeZvbOu
1I071u1fvv3bP3/uX7Mqf3VE//nGAlsjdfelI3nZX19tavBypf287LlKoeX3bKhIAdiI4ID8uGma
QvYoOyx09fDfX/hv3qbWyhYAZXQ72+qTQTqZwGqx+PBN+vgO406Lj0EXy44eb3uHDab6jev4714v
0NTT+UKC3/2HrT5fNFl5w7ov4vycCJViqduadh3vNONesAdW6n/n4f/Vknr+cAPWK5l8LFgenM/Z
L53udeojRtpTnE1TJEkqYIG2f/jvn+TnV9HwmPQOOwBCNs/GH7bfvxhgrdYFH2y9aU+HLo7Uuo+P
TZr+Lvbi8xPAq3i4HtARuBoJ7WdjODHQVllqkCPuUkTIy5wS0LSGZNngDBW/SYP6uxeTgedyJNiB
+o9V2cc291dt5r2I6uSg4/mrcTgRZeK8/OPPznOF6/gOdzFMtJ9WYU07cJkwEO2twLvJatWC1QXz
b5be33xBHvqw876leMg+h36xoj3f76gsjaT7Q7rQrGaN/N9sG3/3kbl4kZRgVxRafnKpyziivA8X
+t729Xio1xXkJ6iucpP8rmLqVzc064wHlh2DmD3t8b+fMwO1s0yAh3l+KXbl5ncVYp9+uFTifLII
5dOO6fPdnw+AvyzmCSQJLViR7WOaNNzNmoiovZc6tfs7cre65Dj3Ts1Is0YgfiMIVf0NYUI03//3
dfHpnDn/Gg6Noa7mvzxRn/t4LC5x/gras+/FlK3PxKQ0/iZOnK5CgZX59dErY/k6o+DS/2zp//HK
bPsAMnwQEHefNmS1LjJv1yHfR4mfHxYA1f2SYjVpWVyP//xN8nVyyiM5Q0x+/i7+8lm7Md7QMhCo
9mO01Jbp2h/sacPFGLkrsf7FcJ81/vCbXtK/+2TPjzSR7lI6nHC/vmiUOgKiu8UhnNhcKgev759G
KCqCmnrEmjM4GAqxsZLv//DNsv/qQCAM9fk+GSI+va4jqjITdUFOkukfLO0RVhSX5UuXT81h6obq
tnRy9+m/v+inJ18qx5bCEUrjVLEFE8uvL+pOjuuVgV3sm8X276ben/KtnBI5/rPx5M/XYcrSbsCT
z6j16+vECY3gHR4UvPom+qKy0b2tHU/dxQb//n9/S5+/v0BJrXAs+S6fJSv0fM7+smgQWqMCQ77U
h/1r8psSIEf+cRD/Zf5BgO/ivuCY4fvCcR582pLl4OIBlY57GPtYeTuxrOVpjDORbKf87L1L4d4R
AbQFF3avSp1sm5f+RAQYLHe5mWx0JtQLWoyE0sWo5tV0JWzm1ATPbq9cKxzjjjAx0IXq7E8J0DAV
CtU05uTGe6ngu085Wg0TSn+ewa9kh0VBjgmxubL3Qjq5i2M6YTILu6yVp2FtO/Uld1YLF7FTANW5
iYSmtfT05EGPnDuonfi+zAL9nHU0BEGtudd22qsfqIe8n2IU5V1upQMAatd7L0mmTA/KIqFduHkT
kNKuiADDuDPw6HXDb7LVfbUc+7jqkBobl0bvwrP1Aw9xdD107dptO+VTOp+g0btr9SrPUN/oUpEi
R3Oh+k4hi7L7pNu6NpqfI+gd9I6VBd5jPuIn3s1+M2tsqoaPnzvC7B7LPzhkL7CWNwkc8RznktrT
pbSLfBMUGUJr1zjNKWVrPyc39KoP9TBUNepoA+vhTaZ8NknUFVhIRH7XeLomLwu74aVRyIJJElFr
dIx6beSm8c+YYouhGnDFGvPhmKkG+JQ5p8IlMXndY5SR1FwmFJtvg4XQ2k1O84+EYdbpfMSz5wuw
vZ5CEolohPmkyC88Y4HyNNSgZPsp9+ufUaHWG5WsAhf00kqI66zOv9TgE/IWqm4iaBA/YUiiWNVf
Dclazuz8ExTYtLRleaROwv65Jrrq4JRguebFka+OnUxwxrHPTd+wBr1tP5ZEFZreaust2AFaaWQP
cJWZQsQNPDlOKMB9iW9Rx728H7OsxSKCFvwjGNPap1nWh82ImR9fIi+pCDmtTJ3etqmYLxs3D6yD
RCWoQ0fNxQtDny0PFd7jbl9UnGHH3OB2h5yKi3Lj6o7fcJYTzezEi4D7kIXvHQrZ++sFUDoSz37F
KFxlmubMtmosgc2H9N4wLZrhB+yRDU0MmFyGqPmdy1o7sbev7SGzw3IYxB2/ToprTXQ0oEbRIC0c
O42NEkGvqN3apq4NPHFdn42cerpZS5sWTEfL5RWhSY3P2XhztyMou++usmjpCadMGmRfFlbCg0DT
QBuMrbpqZ9K6KPYyR1d1gQag7zeOvXbmDule5JL64BJ+ou0l3WVMqZdYAM7O+GrAGUnOR07iX6AA
QMpOlKfIXlhy6xAgzF6rtLfApYKJLUXGHjwDqlkgd2wH48YagtbexH3XBGe5vom4Q7hSFcTrYqAP
F7dG5rmK3ry1LWzZtmhy5WI/QzIUNjnq2QO5Dn35GLjV4G/HOuv9nbuOkcDj4tvTNm5RdWzi3MPN
Uy7eGioZD082rh/1dVK19y1JjMCYIbPlpxX0ysEqLHr3olsXKsdqf65IA5FJd5obTyk855V+iSBe
+gtDUKMJK0+3T5jQ82w7Wt30M4lUKdHb5JpghyTTAzvXgmTdawaM6t5QR9Pez9f1KfXT+Cqaax9W
RCS23NcBxdzQWcK4+0kUVR+WuskP7bJY8Q6T2wIHoi3X7IM6Hj6mcbbsEFQwu44cVdR71eXre92U
/DHXGdQ3IvXsIfSrkiVQdxI1nef18fcxiKv70Uugi23EKO0GHzdaz0yXFREL6PeXTenqFkVrDb17
qHUMgWmiwBp3cwaZsSlx4wUbbeOh3ay1R2ZRB+V2LPyZkm7KtMccaNcReZjREnnRT38sta5o9hj1
++rCZMPobB3UGKCvqFgGIgyLyNk5sRvdIqrIf4zZjJhn8fhjjUghpps1Iwwtsdxeckr16n0Q2vKu
jFKsfGj6INiRc6DpiwY6GHd8F1TPJkt5rsNuRwwh+TRo0FN0qAqJven10W6CTB0W5l/WBoGNj8Jm
YW3derAfdJ46r/AeL4VnEdttuvGkodoQlBWsb0WwzJZsuvKLNfbJG1zLT+4IEyrDSNyQzEf4UIKc
WK75OZ6DyQKMrbmXFdvOtsopjKRy169f/gBXMBBHECkel1k+0ayDtGNEIC0IT9NlvqD2ORATPoA5
F+MpQixwNTCGsSFUu0EF30lFuulUEezKovhZWrh9cD4huLP6n2ro1ofJyT4c39vHwjnKxH/Im6Ei
O0c8LwijY5E9Qzcf3dq5V6aqQtGcu1X9NP2CVZZyqRVzjp+TUOUspElYzVUTt8vlchYzVwmP1MLp
FnrKKhFx9ycX4TtvwTsE2qnCfCzaqxZ18jfZ9/HWJUVEnTM7CNiLNuh8q7AekwGGFWFo6+H8QADU
nVKaXTdDafZWvdIi1BbxDSzzeDWRotWRIc2GRx3Z2dMnFM86stLmnaCX+qfuimHepcgbHlsxNqfC
W/xNV3CrC88Q0aHTNmSxCtSPbq2IHIkFa2wDWes8EOfT37uFZH5NguUxwZsHQFsDdKW8kcMwTuJg
B2V64zZm/eZ29isRLt6VpP7oBnovMSG4SvJsagPpZJd+ftPAgVrMUVNB/0bfuz8bXQCM2MUQicc2
6GI35QPRwddpXIiyQZCxqHs9YCnNxv7raiFDxG/y0PsCUVw3O/dUFyrUv9HSXOhRQogkk/wgU0dv
DZDzTgCiww6I7TpzGpWowYZQ2tiAdm0r2reIETYlO6iLltDPZuRo69iKncooDgtL/mJtZTQ5r7KT
1Fo7dKhtNIwZgSMddHw1dbe+tslCwUdybTH0vKXA5dO3vlgmuUuoJYRFHKo8hUttlnecT/Npmdf3
SnnDrpqs/kvEzX87VoV6Go1IfubJot670e/xj2UMFENcfZtt7d7NPjDI+RFhuaVCTydCl+qSHBrp
vNRiHC6CyRUfNEO+zsQL3Dn4WR6WfjkyFuU727KtDwuK+aoKoubsynuOidZ/ctXZ7DT0NJoJM22y
yWA6iKibvZ6y8iLFMxB6lIreNVBhK1ZgVCSTCQooZv9jnHE20ywJ7TWnzi7rvXXXeWm3rQcL3H6Y
nOUxC1w8sqU0O+milkgQfYfCjhGHuwqfUY2vyhYIObKJimqdTMdArDe+hSdjg27DOzWqgk00kdbv
XbyUHJ+VRbVuTZf39wl93Hh2AE87plGx0TBE+0WPhJxNIt8mjtxPkUIY7CQOuQZFjri8RT6F4Rii
gCEOF7maibZdCx5Zm6CkBpXbdhx0sM0GQpTCuhPOm+tGOgzi+Vs06OyhrijV3pg6WE6NQCwcRILY
hykqXyTakcc+QG3ipzgUl2zWt+lQykdiQ5N7kTo4urjCI2BIehv7PFPtTbJCnsANsagKf8quXM6y
jdfWw4kktfiAXGTa6hX94UzqFUk2PY/cktrqaEFnZaj4dv44LiHvOd7PWHoRS3Udc0oPQ9N55zyT
cuHOUQzlSZiuu2H4a0NVFB06B6X54gqiORiqrY5a8Fzdplg/v7l1N0sSXJJzCpDOIRHrZn5J1srf
+Mu41Lsi5yDfr6tjbkBxV0wEktCcTZCOWFecamHXYLY7TXxL6Fvs2AoZ/mqeo8Xb9yOg7KYtcyie
aXViUra0Fa2Qg1PM/YNYibtUMYgf8WioH4VdjcllgcFRXkgipJovxBL1Pc4HJEFXsvD1iqJjqJhU
7JL8JNZSt/ObirnDzzjqksqyH93YQuPtM9By7yJLOMzcZJ1C3xZrsV+TxuXnFcpZznwdjl7eA/Fl
aX+DOq9iZi00fvUpaIaLRndI1gK/jR8x7VbDXUPDGwk+1jsGeoWJC8JIdoEIu0FZeymrgl/D9F8D
Zpt3gqkG3B5kfNwbprldRafJzeSmLwOKJFR22U1iDU2ok9jmcGYcIx+JNqRwQqE5IGeuEe/hRh1Q
H3Ig48Rl0NosJphf1ozkjq3oZHmYpyXbzxyyebi0bbkZfZz9RcO9tUwsa4tznI1WA3SgqSCILLa/
lGv6ZCzjnmITYYmU6U4z9JzyuPa+eILU/dEqhwdtxeTouASa4HorYhhDwnHGrC2RfGt6lPo8Sbrb
Ol/qq2Rwsx0Pj3PbFi0mf13rxt23wuBLCzT/3O30tZrRX1mqPY4WI92aGgEdnxhzy00Kxg836AZY
pjkifF9IvZxyuszRoLekARykt9g/EBEs35TMYm4jDrciZSHQRwazXEr2J28L/lPv+QS+wTGIBkGK
7eNXgdlAg09MjrsheZ1UapO7ARdHkmQuGAm9g2wbzJeVqsxBM322qf/DWQnM6Z3gi1suhbOZ8/Ec
YkWo2dFLrKdyqfuvZOyM137ki9sYxwIq4YwQmHV+03NT3NS2Km7appp/srK+gbBhsEIUXW282ouv
yOPSp6KRB1/E4z2syIU3JcQqLJXhs0WiJy7s0ixkdlUveC3O5yaGSDv3JdyFba93kQestHHkKi5T
4wdHabBQuGyKYVkWzhPDQ/LY5wPCmFaDom+IJzH1Lm2jfDoE3WweCWMLyDtbRoOdIMpYsUz0r5yM
yMLLvt767KVMUgUDBj6RTW6bm1mU0YXf6uZ5qhsRhyk5xV+tHMfRZkKcFcIgRg8IrscrlF4EFAVe
4eldbcPdxxITkR4z66tdLqRwZaSkJOFYFO12GsSzy98/5JVu53DKx+9LZ38FWXL3JkORRodximpd
jdukbO1sMzFHYprMr5IRm0eFaZ3ZsvLmZiO4aKNsL8Sj1TfTO8GEydEU9VOnBgx0vhXhZRU10SUE
oJExVDJzvNdBy8YuY6QfOFrmev4q2hbRo6qjPfhv+YLrzH3qTSCpKSK+d0cLtv/mzUuER+Ls5tis
vbApr6GrdG9GgWPTKwuBuZg9eesn1TuhhMmmto31BY+uX5z0aKy7Jj/fGUjyWl7QAJ9D0hkiriNi
IMYDeFpZ7IppUV8TelS4TjDdvQrfuNu0WPJ3h7bvLwQ+LN8mNYoHadfnZAQLl0ylemIBCSTLscs6
1XgQlo34e01LH090ipOz7iU+ezpb93G84gbwSgcqf/DxidTpam3r0sJAE6yxx/DJx4GEpeuXlsAj
Sm93Rcy3HxYJqplU9g4Rg2qVDmrSETE9PYv9t8E3jPpzVetT13n6yY0z9Njx0OiRHdsf2l03CMX3
aeay3I6r13zx5pbsLhZIPm2DvCBnDC+atanxGmAfq4bk+0DSJ1FYRF7c0qZHgpokxEQwPNl2ui3I
5xm3k72KH0nHpr4N5loTxj4Bn2xy3DOPaSByhtBaOMOWEBLkr3pCarJj9zD2zsNQej/NaU54SEdM
QOjVo1OEvu/ZH5Z/9kqsXW+jwOy8RpMoGsX4ZrNcpJtyHtOO+Y75a9s0bnUASsjO/q5z7l7uefVH
BD88baOxyPFYgjN9qSBhr1L6nYcwTT12dZ/OmdtArpm9JVbHvrXGIMUVRS4AWuim5SrBLDf3V8Fs
UNHg0YELA+PlNuikXE7o2HKRduLZwFTbUJ3Vjin73uIO6zNADT3b3dT1eHflgL2CLveR2LFY8bmO
Cq8JB/h6qIg/REuIDpLJvaXnNU2nNYbyGEr7rDTKYRHdJSL9u1tYJjxaOGhbdzHlxVQMdrdbkSQN
TI+2uqqQuwbgT95wZziqCPznk623LlvtjG/QyzNm0NyzLhtyIdOd15JBs2njqn3M8w5Ho54tECoP
q87baAPZEguTcPEA8htBsmVOYxzyqPpGpIJDs6pTdiQynBAqNgkoxTZTVPAwYo3FayKHhg10Hosx
nMdBfcjaqOcmcLFtdXWAF8vOFaJxbVWDCqUUyxcXkTPtDJ1sbrzVw2SOi8u88RP1B4nKjJoRLswX
5fT+Ryfn9axmLee9tPCJhqlG13ZYgizm4rd02t2UsI20jyZOU+8qPYHVGgHohn8JZfg+GDz5vGBw
phZNW0IddVO2zIiLpdNtQCTWwiY5LIQqNXZ/Br9ANYirMOMORGu8MTT/+qHlBzOxB4FFmm3TVh04
NfVD/rZlKuKxp6mcq1pnB81FOTSGxAZmxbsY1ae80ARercTdxOVBRVhWwnVu6mFjV1bm3eK5oXCL
WvglJ9azgosKmuSsw3JiovlyrOKvnpeor7zn4CHxl4wRy5GGcM0kaNsTuTq8LZ/fkYPTqzP3Ehl0
Nl/kWe8+iybmVu8L3/ku1OqTkOchptt2q7Ae7Nn3s02FP2MNR7yM/U2LeqkMbXb5h85uqnLbQX6b
H4SmmOg60o6YvjRjxhXf0d6A66nE8QQOmLQaOH4O1JU/pLYMU6IrgCBtKyclILMlyvG4qgm9UYW4
Vm5MJMVa9xaBt4ypFsn2IklVh4c7mklHuDWZNnlyGXSo9jk0PS+Yqh3KaETQeGzhD/GVZ3yuOlyV
V1nmWFUqx3Mw1nm1hBO5PtWtz2k8bTBDGq7Tdcad3REl2EoOm4NeNFgzQdgpyn9yexjuyVVCsbat
WyHJNq7Ia3oSssQRTuKaaQ4ma0YvHII5j7ZwhZ0dagC9Gv+E8MdtljUDIze7NTrl3hb+pk1zcvk6
yvbskM8LUwoht14aXRYZ8+suanIzP491Y5OC12d+CuTIXXMbzx7QtGPRmrQDvx2Hgpiwmsg91x31
IZaTrJ56N50YQLCYJ6z/tHQuYsJHYuR7ZJ1ewrgP+a6p7br6zkEyyEsnq6qfo20aZH5+wkVtmSjJ
2oIFo1yQHbLjcK4Zaw+Z7nzybtpMmifAgzYiL8wvmHarJcChKAXGMsXFh0CBDAIfnGA0zXvmdrV1
oDWsVLt6LmTwQmUADGrW2B0DFiFZCIx5R/FJl+nwlKbgI6HlopRjfhqiZGtZaV9cWgue4tNYRC6x
x975unWzxgUPtG8ivwe8Uu6jVHV+/rBxtvejEve12+pqQxwyzt8oj+YnZ2l793IayW88RPaMq9ul
gHJkV4u9k6Xk7O2ScfRITRsDrW+HrDL3AL4J+3E8d5a1F3VEkqIyvglYU8NUonWsAmczotecnqPS
EubKVaM73LqACtlBe5G1ELvhImSridP9TuIqam2WktBgZkgDdq5JvY90GmygZsCNQOyZJCjQm4dR
u9uRdSJONEo33l2jiZfg/M+YsSdbQ4OLPiVrupKlb+0AspMyzCMzF8e6p3QSh2VRl8cJBd8Hc3fi
csigf71LJjJyXpPSkOZmalvMWwQdZbXLrLknHLzJuM8Tlu3J/Kdjonxh0lmwDwBiWmcjeUyCoDVC
gYUQ5/GDvzI/bX17WRduElPbhrFs6vgdYdHZtFLJ7iGIYmJMSVEmitHNKkJbqsp6WA1xU4eq1ONM
qorxugMxIvjCGm/uU+x+gkgNrAJpcqGnPtsSckAdRmdjJ910YpW3hVu7D9jbPBLwRDH8DAzqpcsV
yowsGDyLt7UcJw5grEIPLrfh78qJaTZc4tV8SIE8d6MyU1v32KT0PS4tknqWvguCl0VicLotoX8I
KHYafUIR26yXgevV5jguXCKvBsK+s31O5UBwkLgJsf0vpJAgsM1TX900WZI/zMYb7X0nF9EzV7bx
t+CMCXGb7vG5pNHwE5CMK/jaEkB8mFsQkn1kY3u5juLBcJdnpY1EX6/YJONyVW7Ysbpv1i5qrxnE
Cu7KHWp7LBulnx0SsejpisxtjnhEQjT5yMQiDMhwl93ZUcP10+cuyzPZpNEPZpfhsqg4XTern5sF
w1Ubj/vZuPGDaQKO5qAUDJC01wOPN5ZLndfKeLorG5N9bboU/efsrC1TyiAQpc6EBQHn2IDPGaK2
nzVh5MSmxtjXQ4X2K6m2ro6s8pI9NXOuuRZDhwiw2p4HHUZB9XPxIchEiEkNC1TOskQivW8dMRYk
BeSFfZEtaZ7v1VAXWIkwY9c0eIi4GI/1mvOr6tpg272SZcrUn/ajN99kliBJYq4ob9p7SdJUD+Vg
k+PVYtuA+FgiOYRVMLWkTjqleS5K/2wmL2Cn8X579nhZlQX3bGI1iQDIHJWRjkJxDiUDnUpfg3mt
7W3blMFrQc6qtRNZT7QfZkXB+vNjWeQ8dFEyXRtbY3XhaYjFZZ/1gGzIqPW7WoVCxMvfp9tItAMZ
Ij2RHhuJf5v8ntgrTv0CWbqVQs5vbrGmlzB4GeRZl4lLsohrHvlpbl4EqWncoEeAa+bCKf5qCx7O
6yCGsMa5kS04TdzYB/20Yr2zgQ69bWB16zHpcw2HT2bagr95DazdUBCNetXyRhivpUvvL9Nw24DK
xEQV4TyXxWFFz5tu0sXW/WEeDcUWAMvA/pOouUJ3nIkkmOJwfnWmAuoX0gOcHbgHIAVu0xKEnOTr
1yrOG3EKSFSeTm7EDfRi9T3GQ0NuZbszGGP9XedTK3A6E9+oPVPwUaJHgftm4RHcR1NFTshnL2o4
J3fq7M1YJkQa5VP5LjoHGWOMjhO9dBOn4wa99EwdRZMSmKoMIzK99DOkloBX5nTgGxt9f6kIa5xd
sFTFlL2vIG2JAQB79UhYcRei+3GmWSGbnHimnaNa2UDK1ZwKOO63JTAkKVWBqkC0uv48gAHDFLuk
trX9JeFwrPdIV1eGUc7eewevnk/GN6Pblk6QUh98T8YBkTFs5pz+tZxu85E2uo0Y08Z+oWvEeWwH
jiMpML4d9arIXyC7P7c4sVZVbfs0K3oi+GpsInZUWO8rMR3u8f8wdya7kQNZlv0iJjgPm174PGoO
SaENoZBCJI3GwTiYkfz6Op5ZQFUn0IuqVW8SCaQywkPuTnt2373nlryko6yV+8pQUgYbCPxEfCYR
pL/8xp3LDb/r2410KXk4gDvxR1BlqT9v49Kd0wN5PH/eyGJyKuD0doNaGDtF3h9KPm9vEWt34to9
KtIWNwf4lIHygxD3tpOXz0UUkfakV8yFSlnA7up2iwkD+WmGMB0eA2UXFyiCaXsZvRixbfEw0qyU
5RbTGQUp+KjLyRk2Q+mp9Khanx2CMnaid4Dgg/A5EF1yD+1Fm610/f4pLgUcw6iVLYwt2dKKzqKx
9VhZh+aldOzZ7HN7CIJTZ/lxerCwBSaHURleIuMNAT2mJ9zsIzdoclnOYtr7UhWCF51xlb/Tkizj
JikNUWI2JB70/3SEDjtak4PmOgdxQ8Cjji5E57toH41prz5aVdpuuK5AvjlbARe1f8cL0H9MuY5g
eeU9m3oR3Rg0y6iIu6TC/8pUJl4W3r0Jjg1sT/8ShHxnt04PwJH2wwUEVTg3SLqM0rhkgrQa94VG
CjySAIlC3PwBEtDWmw3cOZbK0R8V+8B8B6z90WqaKuDwVCo0nxkRwOZQY/VJ1rNsR7HHo1+pkyst
dPGFXGtwWrLctz9SJ+8dKkGCMZiR7FIvWvvtrPrXaHFRiS84i6eJrSQxu9cor5hESONmE9B4chIg
sE1UcQFz3KIy53yBIr7S8NjG3RiFqj+2U+Pq01Ryz9tG45KbQ8iZpiscNr77Nw14UG5M7pWwf7R0
xJH8rSFEHsfiy5OGzSh0rACP8hR24dkwrH1D9ZLdplCSi4hUXRA9jkRmgueoNwbwB8G/fMVeoPyr
8UZ47CO4iJ3K29820B8AZDFBhOmMMuqAPWUk1jqpDq4UI3oIajswp27q3PHJuHr6ze4vl9vYByO0
6rVWaPh27v/0ZWlZd3yl5K9+0vavPAjNRzQUBPu5fDHW6rH9g4tJyJXxoo4cfhBUj9pjHtiEvjIs
CKKlzTdRiz6xSlN2Z6vCdaafsBNptuc9jvqjyAKwLPXEQvwquLDzg41MOaMGx/9gDENwaALWrhe0
TgYnfDaqWPFlrt7d2eK/Wmwv8Vx3MRnGuSimnF1EpyAUldIVcO34hYeXObJEDAHZdgg9eTF9BZjE
OncFJR5x1JsKDf09SXpwT9VIz0msykXtMPKJcW81gS+3IGjidwWjG28SZTnDGkwG/Rmh5Xo1M/Wt
IWMGthEd7CwjNcwVjIOugH2QXLBrh86GghLpHBia03eUhp6poLScZRviJPwOg8piYWqI81DGksLI
Lqu+2IX4uT77ylHzQz7PDM6WVdudC0oyUPNBEitdznBjSgL18cA4YRH4Y0tKbD+7zK5b3WABEVHq
RaY+kr1pm3OGxn4L5mv/KYGcC9jKT+oz775I1laecW6XqRm+CyCdtNU7zLSrSdVLu5ZF0lZ4Rok/
resCfXBNWTi9JItU4MR4cnP/A+xWVWdKWJh7a7dI8eCP/L+P+aIFUf2abeZaumN7T46e2owI4yHt
TaqUzsYR5pYmMqUCUdHFLPQTm+iTySlA2dixhKkegTtgnB7Lt6ifmfI72RMH7AVrzbXohHvNwM98
ZfzSfmGKCJZV6pfyx/GxydzQrCh1Zgp4y0ARzPSD1Il7j/cWIZqXVeyLAXTECktAT41KYIUPk2YC
3BBHNx8jegSUZianJxqLZLBqwF5mKOsezKaAfatceVx4HnRWh3cDy8tXPsYYYowwpKutbFIZPAJY
QCu0LLZ4vsnsNVaBgRwX61Cu2MC2HrxkgA3fwalmpJG4BVcK/sZ7yu2/oVkCd8RtYdrf53ocJoxh
JR8wd5BqV4T+/GUHbvAYeaX3WwWSfY2w6CdbJYis9+UygSXLsvoTSTM6lmac5jcNKOLThJTRRIig
gDubwafNyB7tTSul+2RDWMvv61ZZaIcjX64NuNjgy/IrWhNA4hRcObMq/AqqubEeusQbgGs62KAO
vkhDILfihjfwqn4nsUbhflp0wxg2u8UVJA5Kfc+jgXhlZTnpaSzGUn2EvQfbwYZQRayzLWezEg1A
4HVVpj3RRTL+bI8Xy47upzLlGM96XiPYVfh+q6rBRHBhcxItIBV7S2/oiOz4rvpalczxbXCNgUYB
SS0ixjvsxAwZ3TIUPy5fYU0oOfJg9FfwlXYYumLr2JGe4z3uC+QZsuvoSb6c7YPg+g3UsELaugYT
SyCNWy+huSFyL7kQidnNSe4+NJVj/wDoGxIeqDOpXDfrm2vg+wtPgmVafoKqLH9ZuJf1SiDrf3Oc
jdgpLLILq8E3MA+HAMYTfoNBdC8jSQPMnn2Qed+dL4W6LDcJ+qcohF18qViBu6+qvCTL7zcguWSV
FH/YjxLHHc3YTMcmYwJeRVLjusqTaSaXOqthQwG6uCpcT7Afhd0Uv9wRZha4jjxY9lGbZ+4X9gI9
bgsEuuWNPxHYLJ0nXHPSJkL2ZDOi5XoxNb6cBjgyhpURMlJdLHFA25QcZtKIVQ8gjH8HYqAm6t1A
QIOpB2slRdOvgoyrxoqsr/LcNdZmzGm9T4J3a3WwQ1YIfCzgWNvk4zqwEe/xKaThWxumFblvm0Dd
xaolu1gb3O62mHBhrFy3A5RfOXNVHimayvuXmD3idaI/jNwiUWlgyz0PQmiYMmaC0p27G7IsaTax
F+FJoM4+aO58p5GQaoLCGxjcF0QPSJhUv4CPxYoFJrpQdMW5KeYnM6NPt0i+KGnpSpKnTz+A5C+0
YCWZ3b1qu23cewYc8leCg6z6Egt9EKeqc3hdFjnqvLjOskBAXDtlM7UpF7MmXjZBpslhWqVs3W3M
lT2+VKoR2QGDXlNfrCwmtccegdz0RqcWXCdnHLALMinFhGja0Lao40tiO4vBX1rR6HKRqTPOSCKo
PPZ27OmEv9YDHOCAIcKqG0wWeLD6r9xXYji13gJ/ZtVPpjQU/Uz1F6OI7nbdFIjfaoLIshvbhT3C
xOfjpdJYRYCBjjOKPRilT3upMwkPIE2ircGsU50TKy8qnHDGoP6H/pQ9zo3pzHtBu9J4nWu3GQ/4
/GSxrc2S4jCdisZ293NpB+8CUMFPz4e4WgOaTadN1rjytpSEaoXJAzskzGGOw45nlaXkU8s3Uaxd
3LSGcmcvCC4kR8Ubn96p2wOC8/9CQC1gQfSDxpM59/V8FZL73jEVwKx2/BtD8Ns+lpq1oIWtJETM
JfOzmrLY3yweoZh1jvE5t28wLpb+VtVyfBQgyLI734vArmY6Hd4wst3wo6JkHe7jsM0OKVxvVFni
9pjIYlGNf4KxIvjvwMMJ8VLkITWHiiK8U83WO6YIin1Tf1jc9pbSn8ifR4+4UipUicX3vlJkX7G1
he/byDs1v2CUjKzYpnkN1WFt12WAdRRVfGk3wsbjtfMjHb3Di8aiICrMADtFCY6PDh22+hRIiMe7
MMNgvoNLnFenzGEvciCYDGGorUrJWW+VAqTVBCoNfW4UBXjEaaYfHDq9Ne6jgaDAGTthy0m3DEFD
/m4GG9u4I6vLIetMsk8T7FW/LWdigOH6M3cHd67s/Iwpu3Y3+axgSPp9QSSY/RKRZFyOgJ28GcGT
xDf39PvRHoDOSLQhaDS87/3VdwP8kLzVtjhPrhlgGmKN5SlDvtM8820onRfbnW4LSmkBjbK6xXpM
3bYNL46V2rRod4sifxpzlh0V1dDOKuRAp59liUlABWc8G5rvTQ6ioX5Pww6wXsPlFP1GVVb52Lrp
XHCR85CAGre1qre+X5Dp8b1n/acl2BI+lG3a9K9dgzH0krhiJrSYtFMr2Un4RfxddCAGAQjm6OEO
41iFSu0an+gyiKq6fuxN44xvY0aLUE3sw7fw5WCDHhb006ztfg9NrMuKyaWKqWTzXEmFzsKME1wo
4Siqd8sd6MLa8ESixst103Z84fMPgmed2jKhx7yEiFPd+aQWJDQ9iSHIysc5wzSE+qg3SWF13VGU
bZWdZhnh5pjbtkOiYI8ffzdF3BRvkSNt6wilwdKPCyFg7CuA6nLnfjFUR+EQ6ZfxdzOUjnttbdh9
G+BYkVpuNnHc8YywGTtgWYplmM8E4bOyPEMH62v3XidSLzGOeCvt4AazItm3Po1Gd4hsXXNhZRnc
yNXYaM5Fk9M3YfoGx15dJdS5cfK5lJ3ZJQSkvgc5HVIAQQtI4vJsT4Tw4Ne1VJLJlMVhwRCHE6TD
rEiaAbfgyuZS9CWHFt+gLrkYrxKk33MCv4EJU/M/nEfi5BGlZkyGGX0VboA1IN2Desv8aZ8ahtX2
ORGgXYejoNooqA/sQdyq+4ztouEbWUpci/M5bh0iAUugu/FR2/boIiUFlYyGV43UciMlVqVo56+K
2qHc2/FoC+3h5E86V/HOTAMq2WRh3s42HvgSX+60dHMH20Mx95R9VXOIEbRt0+QG+FEBfgAy/5ni
6emyD+QwzrrQwoWbVzNA9WnJ2UPmg6bCZ2tgm4RPaZrmolux4oy9/ohBLJgeaOuyOSo0ry159sIi
NYeOvcoCO0BlyKKyrrqVMX28HxpPvILQZg0Mn8N+NHQb/xSkYcZVIEzwl2NN+0ykKn6Lljr9SG7F
A6sWO/GLGONkP9nO0h0q1yo/HMpF3moroBKqr3NNEKbqRUNtF1C1lR6CScLjnR3SK0UDKaVmu/2/
yN9fiy9Woc3P8O/p+v8erv8/9+3f+nno/v4drp/tv//k/5c5fJJt/+8c/uWz6f/v2D4//q8EvmNH
/wg9wnFeyL7W8wJyef9K4JOW/oeNZSriqk0Bku0QvvrPBL7r/iMgSh2THE8czBYJUbP/TOA73j8S
dvPEz6J/hfrj/0kC3wn/2T7/Xwkti6TgDQHg/3t0jy762nSjJY9qIZQSennGyMf686P2AfyAsVow
DPiTdSyMNV6pn/NBytSL0scFgX9aBxOWn5XJZvETAK+EalV16kphCE5SOk4qwP+MpY8TOxyIurkP
RZ29O6Wm3fDeztL5FRZFwxq+xqWOL1JR/ZFVk6zpv23k3eR20Zvd0glvlyIEyy/1nRIK/mvKkYCG
Pd7CSm2C8SttoFutnWRxXlswuzsZLFiSJ38SXylRI1J0cwu+0DHuj82uoSTMYVikLWjYbPuGq7Qq
sJUTVv61SoS5krFkc5jXpn60aNKjwXFkN5WUZV2dK2B0twqoATHALuv+4oi8O7L9x+VW4DnexIK5
I6yQOhD647c5NlT25XFoASZhEnvA+z8+S3pHXvG6qA9u+aAdwRudNWc8esEyvk2xcthzehWX+VgB
tELMyIajyrmir7XVQCOV2qVoBbjAFd918wfSFNV4JuyGvY+mKsn49OEOYcQn/8NqVcdO9QTLjTtm
gHItF2ywuJ1FqA5ln4934I8xfGOO4lqUtfjBikrgM7KxTzyBGx2YGCdef1Sc20Ij9Dho25wW9hkd
YyQPr3X7jMKcxCuHRMuHGpfqOmbS2udpEX4wR1PXlQ+Cs5Wa6lzUFhRu+cGoYNZ2mrQkwbP6wuUS
EBQ1b9wawgLn65SkVNnlVBgHuiyeYJSyHIwHJyw5fadb4Cp2nN1o62nfmxG06Oi/xFFydXPAOjgI
S4zBc/JQgWndZEkeUEhAX05o4t5eZ6EaXrxmwZ0uTXLBLBsfcCP4rwXgfrzn/fQpCAteE+aLB9fc
qgShb50GBtFL3HfAaeL4HNIhdVXIPa99J8SX4mRhfds66cbrVXVBurO+I4wfW8v3zYxxrELn9Twc
zJltJad5YFcODT/+I3Nu96uxq4v7Nq+KPQ6fadNwZdL4mNqUxMqICTCicCMcOdXmBTQwHHPeLjex
6CavOhxniwry40CjxA/Nicl30E/NcYx8b+Gieds0mQm8P9tKlbzl/YW8PvlKVOLlUSSamm2bpb3c
46TB/58EbH0qSYMCwKoPMHbZu02E6EJ6w75HKbOe0So89rzwljIZqK03tuUbGH/1spQRQ0tejNDR
6gxq2dQk9VNHT9njAtHp2Zpb+zPmkzzg17H7jewUq9dWJqeUveylqkC7mYpkXdXY4T15xWA806Ew
HKpkMhDnWFQvrJJ+NaYNN+XcIjIRartdpomnIRrLmw+FGGGMk6M2m2Iw0dWde3MFSeet6wHz0S3m
/TjHEud1YZL206mimyOt8RsGJDfhI9aX2L2R2I787f7dIH3309FN+AqHOcXf6S9PFJRZ24Dw2IY+
j5tVqaE7KE7yDBBziRkyc7oHlUZ6e9tV3fyiwW92HYbfb9who+MOONFqoHfGZ92uQXKfi8yOn+PA
Vzs2beD9ChqU+ranwXWCF0p0LwadDyz/vLjC/J0nkVbPbNGjo1d5y0s8VvEvPIy/VBRtEzGcF0Ri
vdBIZXdRu8nNZHHi87cMExryyK5sJXOoLDiFoulhGJAB4RHjtgytb4xBD2k1589kqEy56t0m/2uo
l1s2+KxRslIXn0MZGecpGnr8krXHxG/8c6uBILvj4G8owVQ7ndEiLrD7PNYuYaa+jaI9vvPiL/QV
/UBSrb0ilLqHyXHndzHgQytC7bYvWHIS0nAVjWoCjDD1J+oGS53d5Z9g4Zz1JnaeZtUaRSwGjbtc
0/+bH2n2ro9Fx3mLN0O1hH2X38sURS8j5bi0bGMSOAonhsAuUwxZ7KvtF0hM3VFHENlhDDfbPLUL
SIzwNDvIdA8+uTJcWZADgORncNhqM73YMi3AMGbjJy0M7a7mxLorMyrRXdXzJTcw0C6149hPnsL5
SqzkJDU8Rbdo7gocds/I484K+FV379HbtkeDwyhPp9byU7euvgAH4Mk7pF67VYC1qUm21FVRJVog
sFrrZGROXmzhfOKeTY41sMS922r/d87l5BeAq/6UST5oLPDs+CUvS/OQw6s9MtIOuAJHa8+T1951
Q2nf0XAKPxrbC6EkVPxbg3IPMZYV417DxT6MbTAfbgEkMkvTrY4xLt4cH5+qVp16RgAMvnz4dJrv
W+G+VLCzN46yELNvt5OLt2j/aqtq+av9PkogZifNHYLNsBkx6m5sk+rfzeRZexIt7kdEuR0pYVP4
KwpJ/Hd+pGIzVqMHrsYymO8bm+ByWULTwYUie+h4vr+DCSdPgx+smwXnu93JcQs1qzzQvp4/UIUi
/w4NMQGWIBGKOqHCaDXwkFJr44ccVoKw8xM1CsmZZQ2vWFBIYOale3Byxz7FpnOPntXJZ9NO3hXE
nX9isxmR9JjpKPbpUNqXyTBT+e3lzr6lzbBYh1whnmwyoX963c1Pnon4pM5ibPCna8t5xJMRBKu2
iPNXwRr3BDYHZUinN4WRANx68ise9yy92g3e4eym5nee2EiVuicrpwBdkAc9jyJG8KlSVjqT9Pi9
9GH3EIlZ6VUUNOl9UA/5SfTd8Ie66eUoR4YY7jnyb+3bbDwADb5lvfExbvrpnRrLbrMESfEEEaP8
wbcuSEaAYprXbmeNp9GFHwsqcPmWE2i+84Kg1oi1miOfZXWSYiYhyuPkvvWaVSL6yhWq3aqzk+qz
w9y+jawZBBClHMcOy8Y99ZHWaRjK8HEiW4mNoCIS5Wdxe1FEgg6swPGxjLjDnG1DTeXZGVVylExv
RGOGljBYrvdkOLytLr2YDko3/9O3dIeuWHbiCI8r+9xWs/idc76xrq4q7zXHdbDHcNJsm2zOrlJG
6SGSbMLZCHjXyUn645DrHj7xDWiboDgDIA0lGn0atnx/g8DawApBK69yMb+Maa1OM6ygi9c501NL
ZTwrMUhqKW/5Oehy997r54lSA/Y9MyfOI1olz9YUDtaMrk7AV5Sjc+qDBTtH7Xdm33Zx9OxQ8PRa
JbLc0dPLh5qkTw/rNbaK7SQnTm5q2eUmbX26lWhuoc8VKz2Tc/+Ry1RvhqXMTtPIvLZya80x0jfx
0SdFAYJsjD5y6AwvSzMMzz235oMX1sMX1aqMib6k33gWFl9x6X0ugZK7OKARVMVmu6DyQrXkmW4p
D+a8ABj47A+9Odg47k45UAQ0+sibdkNiEa5BnzxiaTHXCfyzWhOXo7SI3//WB7SyJSIyBOspt8W3
nB39WFpp+puejYT+Yz++4gKh7aRcyvTScBreW9bgoGWl/kMRdjjCC1FQuomzFKtS5Mbpc+lCAXAW
ooprRkRvn80+cq5aooCQjlVAGHTVGO0xlXEZp5is2KEz2bg4NKP1oMb0SNGmuWOL1Dy0Glw71wp7
M4XKuSb4+HCsUVGu+c905v4QuncasO9O2YxjONg9j6Q6kbZNYyAYQh2sDzgGggv3vlsxWe2RA83K
bAtNsHi3SpPvPPrpHgippwADpT4s80gVSUigcxuyfGXn7Xnzqwa/eLYSHhFc+6XB7jsnm1DIjESE
aM6eyCTGNJenvdR057YI+69L66pdXgbNloAP58nAjGpt89JxqL40wT3JAH9dN5V7EOz2Hu0OVuG6
LfDLOXFGbt6DAyshzX6Q62nW/lKIbZKE4kpeINn1DtUEY+XSE5DGzT3ihDw2tc2fUCxFc9BRwDdd
jXRDFZhzecJa03dQhimbUPbHK/w9YusC5L9Q/WzvY6IyJ2p7En/d+OEVeRck6hJMf4KuTTGlusNL
m9qHJjf6AdEC5C6rHzxYLPW3WRmEuw5EQbsprKo82aYP/3goPzhFXDi9AV+ul2EQ5nuKb65KXHiP
HniJtRR+8jcai34/jGP4OuFjvHgQEDeguesvOmfLpxRT1j2xGN5v25eXsMMEi8tFAnPmyN9VqZP9
klY2/NVZkz1yDuAVNEt/nXTd/yHr4J/4VgQ/cgJhAqZxeVROrL4k/iZyJKA0NnYUpiyJbD96TXoL
h0DGhpcUNtuZ2+qyRxTnV0wbR31HwRrJl8yiXc/q+/oe+wS3G2Px/cOLVa/7Jcl2NK0aHE0GjgEL
o/BLwzf+HXhZR8o2DLa6x6oyV7F1nZ1B34mMRo+olyzOSQPS+eYTdBtDHN5re+QLaEMmQFm/jQrc
VR9U3PCH191EH1OiIV/Qf4c5MYjp6hDN8sviAAWeXZeG8sM2/44DPuAr3rRihWsvQatqcdZ6VjPs
ZDNUv9jAmuOYpMmvlF5fbAOCflZKIPCqt/EcUl6pc659QzD+cG2dYNaDyrv3y6L+5mc77I44A1d4
JNJzGjlEjJyssS/uEtxujCQs8fVj13f6kEwKSH5QgtXwSkN8/CcbLdGdYdji9Qvm6UxxTslDphUe
RhOvr+mjyswT9hVEss622m1SR0gLGXhcEkm5e4e/26Flh7t1Y1vRz+yP4RUDw3TCpx6fB2WVpzYH
h8ttyDxIXAafClLpBjLYLmvj7uyGApq6mhXPzRB+xsRTdhMsPXzY1tf3Q1Gpw+iG6tMNxmhHNhMq
CTewWydbsl2WJvjg7/bGVQ5HAruBm/5KGno0w8WPrljzmOPQAHc9esY9y/phwJiX+PdAQdjYdkBL
lsZ2fi1x3e0nFtHgYMb+ORSWfcHIO2Evb4RaW8WUXI3b1Sc3wm/sY/iXjP6QbCA78WmR4hhwsV0F
3cT3COPiB4l8HM4LtWEYO7X3kiZ9f7SzqnwGl+JvVEBjchc4erewhXr1yNb/AL7h+5dF+d1soGvA
bOIrCqL6w/g4EvHp8fCw+rY6h04lNvGtxY48lrywzRIwDm6frWRJgrOtqwWaThJ9TvYS6/XYzsjS
hIjKs8tL2fuTPe6SIvFeufpT01Fk1mGypxf2DctzXCsfNM1Ix62u1bUucU+EgRmJNQo2xLfb0lEn
y4xHgPwsY4heZzid7vBsj4b/eSaxIrrfUQD6YevjGvqdo8CuCvgq767siXLVQzCsJjDWGxSd+n3s
02cafJmDlDNfq6JhTwZfnNMbl/aBLxvZOauOerqjBkoJKJ23lj9RVP7q7RKirTc5+W4IR+sRNIt1
bZq+fdOe0/8VVu1/5+XtRSvdk65q7HRn12bezoTV1jZBBWRtUJNzO8Odr5PT5FAqtjQV7dPin/9u
Ysnt+baLohchkQdyU9Y1wBLgrzLEIA5ivJ6z24QfbGFSjAZkAE3el6tKd9W+Yae5gyHf3A0qlHsh
xvEK/FbeabRr6haMTRoz5V6MMKH8HknJsNOObdU+9Cw7MShVcc8TO3ROOvCaBpB4Xj0PXpn9zstm
ONFjoDd8I+onqaPkOyLGwf4S5+qFmAyrwq7Niz9RUXoTRnhKrlk6uYwFqY7u2QW6+7LigslRqraU
lb9lN0sgPGD5J3bNgbRPyi+hIam5m2adEp3Obe/SzjwPDnbN3E9NCAad6faY2zGhxsdhjHAbu5On
vse8oi2AFKlhO+CbkVPEROKwTH22sRwYyJirOos0cGonh4oLISYna3oqKCVCdSs83urUIo4iQGau
ulJM5MEbUhK+YHbEMueASkIh4aTtsu494vfiIGeNrKnSMfdQAL0qXMVtAVWOotywOoFgcH7aopRv
BuD5usF1FG+LrLQGmNNp/zeMWNKuuK6qKx0u8YM39oWzoeJpPCdt6bnvSIPYqsIYDOosXMO/ogyj
lUK+5QVOuXcnHNUTEFUFpmfQjce56IDpLzxfmV9Uqh+IZPFB6LTz4nGh3fW1Dn9lKctJhxXQOXDK
6gTtKqdxPWdwbTlT7lpFOCopfEvTyFwEelfjXndXftOYNxe5eVlhqJ8lpuqo2NcqDTi0jEdTJ9Vc
eOpQ3PR2DHsC1KXrXtzMkRBSiI9sK9yvj6Vm2TuGpv9mO4mQJeIFbzNG0h+MhiFt3074ApvDXhM4
He91kHDQU4MQQ80OHQqBnYoN96DHF8OOZ+/qLr+rTCIB2YQFv5oyydfJTO9n6/j6ccqV5p1uFPXq
7ljvhO7hjCg9DY9DtoRyxeZpwWmWYO1Oim7as2CzN40FLuXENtfALkC77AH6o+WxB2fyizmBSXI0
RDdTPhuZEy3PedsPuA2KHDNbbVk/fdck9/Yw2j9UZVMi7NrDd1WiP6eeNRMFpPVzxctBmbHb+I7E
oXcEB9Dg0+xZDFP0s3zEU94+VDh4VwACrW+Dvrvtgdqzl/baiYe+kU9YPMPfkP8J/zRp/psAPqXC
gAy+BQiaq8d79FshXc4rHvAUy9DjkqwdSobOWduiHirpPECBu2VBx8o7LTIfX0U0eHveA71JcyIA
NmFSDFrAkPAWAHBdVUONIArI9nYUtsHBy8H+cEjMf7j0IcfkraweyKeVXxRb+jwMcFx8LF7E5TaF
8bWinMzf+SNsiNmU06/QR0DJCsfcZ0FEHsFHlSm94ocA024Jh5fxEtMC1CRcq8K9p51TZnHBqcSH
OxTFd0Kz5RESX3ylTzFDF7C5i5SjqoC2pwDnBBfcW5JTvPVE9cAlceki+wd9v+SDUgavqgsDNJ6h
rX/1rp7o1YnIrU6WquB1Vf7NatCr45wpfhVON4W/O1wWPANSad9zVApSwqACL4xpWP9YW5pVHffe
ZsmEOU4kAi+jE+dHbnBuyRLcHWfeW0WFmeBPwFhC4jiIPIKjlg03aIUiLaFN0ON9tjLJlAdrY9i1
vivfRR4UH12ULc8R1VjP40wCnCi5c5lVaJFcAwE3jzaYPEGt2cpOJpA/pVtgN5rhII35lFPHGEbj
C/aLCB4WJc39renTGTsw+1QZzyc37gby+uQQ6Y4agATQU4Lz1IVoUAEqSFvrAcN+fUiKMvkWjmzv
vAIDGONcczSZ7+2wCUGASfV4Qjho7hosra9OXCbOWvhDcgh6KPZRreVrW7j1rxy/8f3ULpyIxO6T
XYgBDKV9tJzPGHP5wfcSKjKJLb/TYyO2gyt6sh//DPDVDllThzYjXIbiOeRU2ASRT/FMK8Y7rgR4
GrMRj7zrQ14wVcBFiP6IHHDRFSxE9SkDm56DBTlr5XbC37HQqU46VM0jEzHZhrzMLmFccIPtI9q4
FwLGTxR3O6jnbtOAwsEjD9GrBYakQje4yzwSf1S92dps4qSvP5kXCLkPhubUjXR0/CJtkkWHOKQJ
e+ksCzuwaJwDkbbQZs0RFGrtDUn/OkeRubBfZFlh9b5kGRNgSnvva4OzvzN+I/cll3AKXBweuMeW
5yuTXuthOq8mm0M8THu9G5ycQEUnPOeTVO34OiENbLwp8s75WDdfWBzHnYt5Hqf6WFEMDv2NmHbg
a8aLyIuJVNLYGMW7IbbofUPxGrjl9pVZ40FnDMpxSI0bfOjlczJ0GQ51Z0j5dzY1FJiit9LPYApp
AVTDYnNRU75JNgIrOFNMx7MXj3N213jcFSGSuPxEXfpmOOqub7y1FbTlS+N3qbP2LeqJhnTWNk+b
EPBFR3tIcMARBiHDq3mA3ViI5DITgtHVegpvm7N09uI3LQiQbmWv6unAHjXdN7JMsjMJmzR4T4ac
h3K7xGz/hQ0uqL+JAPhYrKWBHEMKpdfcnkvoVeg/9EQ5fPysbS3i6m/Z5bl4YufR3P8Hd+e1Izm6
ZtdXEXQtDmh/khcSIAbJ8D79DZGmit57Pr1WtFqjcxpnzmh0JwGFBqqqszIjgvz5mb3X7po8G791
vAMYmOWwYAmUJdMveSqbzCW0va28LG3GhqoCpQl72YafOioV85vE6BGn2cSo3e1iK9eIE0Nankok
2eIFHc2bJPUy/BaqWq8zlbJGOmKSXNRYYaOsS5YMbNZgh64Qe+sb3l5WlzKLtMJuq3A7QadEJyV6
9bDUcfQ9dnOru8U4qFvocc2uIT31Ss/EDF2g7lpRppevhWkly57tRnVrqiz5WXDArPHJNhdrwXxB
OsqGGqEhtbehO3T0AIzjCK/EZybB48ximwfpYZ76k1bp2ZsuL0m3aS1tzF3oaOx9cEsCGW4tojLJ
DKH496UcNZGD7Y8OMhUDQ3QIaQ7LTGZqqF4SUgZFO5AjQilENFByo6+vAXU1Yls0ELd8PVAxcWm6
9smgQnP7bJo9reZHCDEp7E0Ziyu6HDSAjWAQXk/SsNOr1P5d9PDIu3CKj131IJyZFoFIkFvM15Dx
BCdCamW/eznP36FjmyAIk54/zfRJ8/rUbsm6IYjrKJcW/XNWYipAJzKkDPsyHpSMKsgEG0vtxqrY
vD/2X5eRcSfOVHIgMJnP06uVx/ppEtbCjRcWV8ZvyY4UaXUdRGq/i7NI3RjWI/2TEebzzDgWX8Dc
7NTUZGtrFrKvC6YeU5hSdWlWSl8TqtnZDgvyW9tFmxyKG9PyamO279ChUna4NQOZghgfu6K6R75c
0eZr4BRC6WxLqYaHu4DgFedWhyywJg60a9WVVBvdsyWgB8AsrbstMyLFt5kWkGIXaQ+asWqPO9x/
QNoyOet9Nl2jh4JxZkqqiedgMebSTeUuP2VYWZ77nNzzjB+IRYI0JQM66AyCSkxAnNthaUEDO+pH
tQLNRnw66F6mBd0l6iZtds0JOBJae4hOwUi5qISttVPqKOQGy/sM5k8+FdW5tybd8FQF4iXr8myQ
vD+kI3+mSfxJ8W//yIz4LiuOoweZ6O9/+9/+P0uxMOAz/9vqmePn92f5n+7/Har3rz9CMbY///U/
42v9VwkNmhcBXxrMtKZouvmgFP8poeFvDCy5Ag2NDF9c42v+t4QGaYvMDlPWlAe3H/T2nxIa1DWK
jORFVjREOQLP4n9IQvPAMf9VQMOw95GS8bfsZBJULBqZetibg+4F9ikttWcWRWP4GD1eAi6RMXjt
2fHuu+KQ2tr737xH/yDr4Q92+D/6vn9hNiO8azvWEQOSEX+Bb6zc5bE8FeGzQvsC9m11NrrmM8gq
V4SC4mLamOUO/Guv3+puk/E/QPIhmfnXo47ts8KzCfQrxXkkVX7UrQ2LOpKG3nl0UgjtH/zQefr6
5z+7aj0A9v/oh/8LD9q0+yFPwmjYp/F2kn8lxlcWf1DR6XR6CfNLcHHVd6H8NqfT8K2wDwrdZbzI
yezY08meL6PdkDV6kt7jL373mGWUC1rgg6IeiOLd1fmd0UlqD06T+yqEgYdCaVW00OR25Uf9O2Xr
k+Bj3TJ62RTH4oM4Vbw2PogZv1mD9fNICndbr/cmd3ExlR+Y7TihB0TSJYB6lbipV5wl58t0cqf1
gtSJDslBnVFGe2XwajDVNlXqnid1PE3RJqm3gfIuSAPNnpkYItk1tee0XpxR9sbs1Z6IekNxaD3y
q3Fzko4+nBHoWCHVojtnuw8GmuWOMbERowxx6huqC7TPgnFXyS/faOELBKeODQFoSfQgtXZN5zPc
C5JkTbHJmie+4VA4XYOvqBUrsEsJwmvcRKhau5e62KXzRjM2SrUh+EnRN9NwqfuzFXLureVhqw0/
gkhAVXJ6Olw4ng+UJ869+UZQGXbaVck4aIM/sfqK3P4ZrISR0jAegWjDQ3EImsts17hhI4NIVnkI
d7sXST8+Hrrd7OrNmWRXfim7MmJ5jM2HGVP8PopHWJMzfOrf8nevOeANC2TKwpqIReIBB4OSrSoi
4dtkAicGDwXi7ZvFp/WlR9l7sW55Y1tBevFmvMdvk9r5ta28jgJNU3hqg/XcPrFrWrFZgJFIUhhU
m5SPXTrGPayCPS4b/HOfBJliZG3WmeHyPkXeZMJEgNDpaKYbsUIz90CWtJeF/9geBRORaMY2nl96
6hQtPQmx6+wXSuXaV33a6q3mZbvs2d6oO8O3fcOXPUpeSF76Ov0q4n+HzP9QD/7DO+wvlPqJ6WnU
WXa/l+7ZJdjVO2UTnbWTcdR2xWk6FbviqFzy/T+/oZUH6P8f3c9/YdVT9JOQkfLdikP/Up+ay3Qv
P+AOrA0vOTWn/H2+F15ztE7l/+135Fz/22MXcjRsBtyye+Us74KdeFm29To6p0dxsM7GLjvJB7FR
X62T9vTvvEaUTP/Gq/xL3MAAyleZFKRI2hn1AEZ4LLFUdcqrfYp305ZwrKeJzeTg5C/zTtnWG+Et
frrhFtiRXLzjz3yao227Kw72N4y/Q3PpzpWPkOQSA1XIYKFtmKXgkGKCIkFrAddHCjAmQF/FsqWy
+WJIvIqJv5xXD6pG7tE3sjEpM0c92izMvyj/xms8uYzQIM/Vs8tOMvHI2nIWk8XO6nAq/StYjgmX
ygw3fmW8VQd1jZS9ng7dwE6QNt6vurUBpxgVyckeyUo9oEtmaMXaaP49F8iQnPYFk/j8e8pXC7Hb
jF1/C0BZkcMs4yof6cjYvVqf9a0+2fundo2diTYaPy+z5PRIvY6yEUnHW4NH9AKWk82a5MSEB/It
t3yDM3oJSkiPpYTlVsYabC1oJmYkeeaaaFJC31LXdb7r6182p29Z/bbf0vY7q9477UUtfofytjE3
VrKZvtXjuJfeUWMZAEiAu61z4B/hpode/kv+Aji8JXQQbHXmNt/h1/IOSndIGMs4+dd0ka9IATm0
9lP6MfSrMHcbGkcB8I4mAEqPE2QbGT56APPN44Jof5uQ5L7jE/7bTbipX1j72/rjOaKt+JDsTbuf
93AExldxk2/yNdtGT9pb76UOBgpuyexYbvoVo5yXzv1hmu8KHzf/2b7w7isjx6Nvo5gjE5VrRXUr
zl5GdFvNzfx0XWyMY+Mtjr5afPX6ECGtLA/0vpeeEHrLq+oADcRnVPg7uuxDl5nuKnb5oBwaQidZ
mdvsrfZw3xMRysXnKC67MRJCjzz0tqZH9rRj7XiJ1RYlKy5ALn6XJzdIu9f5rJzCjzZdd/Y1BJ44
v6A6dMKnIgLim5G/yQqy+JJ/2fv6Vr0371wENb9ST0/WzeI27Qbbre5xeRpekzskj/+WfXJE4uds
LwD0WMMWT0X3RKTDKjpj/nXKZ5BGfCn/gHiEZzrKTZ7vFqPwq3yxRh6lN8PytZu8la7NZ3IyrvWb
cp3POOM8TmhPO6hevWI46nZO4i7Ok1jBk7pJb6ZvHB5vprSKVsHuo9va/N/0uKvCJU/YT4+kRTjv
gKD8/ols03XkzZvaf59W35OHJPOQ/iQsOd67z/iSnYJ7/zY0q4mXhAblku5wvT7+NVzzu2XHM8t9
YLQc/RPRQhcjq8Z64DKwbhFufYE7LFzMx8LRxZ4wFXpeVIAatyebecoLTBo3rruJZzDOMJ1qzrEd
2y/8Yc/dpv+wLi3f5Ad8cG+xXKdSXClw7WiKhd/eq6PAHzevsRXnrrQuD9yJyzrHme1VEejGA4j+
U3iNpZfyA7DsYcBhDp80d8ffI3kY9nbmwlfBkK9bzZeJUdD8yfZxZRjtKv3AW7tBJuUnVEtiq7wq
r9pG97qtbjjWOmu36HVPy7Y/1Sd8SC/SfrmM1+FbNRxsc22EAszljmxnlmO+yloSQ+g3fSSzBOFg
qsb8W5BVCLo428byiplwzFYCYUG679lN9W47XQ1t07T7pbuoJAEw3kf6hHTGzFx1AW94on9f1pPi
jdOuei3u6T7cd4c2ZRf7oirvlfllpx9CejXfwiV9b2Vzw5IyiMFxAkhvn8L5N5DLIvGS5+yKJuep
ZaOEEdzrQPJbWKYfJ+W4SY4TahVCSR06cG9mMgFuMHOiH+mNqOiL/TpkVb4q6/qjVAmfZSxZqRgb
1Qdsjg+eqdav/Jf1bt7Ui3yZzzlK/J56j6nGd/cZvne34Rq+1Wybx24ti4G1VA3UC0YKNaHq9XW9
IT8+iD/CbG2gNmRkAJy2i8jrfNabbZSCECETGZHWDdvdqrtbv7ofvLZUzXGzSodDf+rO+ru4U+T0
85suiS0Mf4yP6lZBCfYQW01wxT7j+DwM63DY2irZFL5+K39Ang3FRrDiuVsv8vCVtj+zspXe8pfu
Tb8iPpMGFMjM9ilu8RPaX1jRNaLleX8eqQb5qoqAtL8svR8UflzhdOY9pPrEBGoO06GiFA5FeLTb
H9Q1Rgqkwq1G3LOYILfRM7wwr0RC1L2iQT0yY19mRj4riUPWWNVEj9m3XPGLYK91l1rxK1xz0prO
qNlTPbPYFAe0dOf6Tr41AJEXuPt9g/Zulfer4qG0cYcc8RulHmsFdBCMA90Q0OWwZ04BU3TUvWl4
XnKuMGbi7zzdeGnBQXfta/Ad/qAhJwAmInrmMufvzPOcqPezeSXN20H3wfaA8qHKHMO1zNhEcTQO
CM3Jf7GJitq1odwW+2p0e+TVnHN8pslv2F3pRT10qJkdtdpEzaem7bPgkOtftu4ENIAGys8dvZ3S
PCOPZZgHw3DcpN0qm5wcAyS7x9I1FFRF+yn7UvA+C5XHMxDrQqyi9CVnWi4m4iWeeGyaFDCdL53n
F87Gq9kxavMMaa/1J6M/pVfkgLf00zhXb1r5kYG7c8rX+F6eNYY0oaN0L6wDy23rTjfl48KZ5HWr
6jl2y9qrsFsZQKsj/JkgTJDT8XQKVxg/8VzBdbFGsmY1uD0jMQavmMX2oaLA0hlW8nbmqbdGj3xh
Gp3Nm/krLK/q3cBSDfUEIASovaf+TjSDIMvlVTnKT/VF5WG2rFjy03UQEE9zOV3Hb23mmHC46OrY
G7It8oNm1ftckOl36RmHBJPuq/lk+e0lQ4izxmZMVvBMSvK9+7AC7Fu+pK7tam/qT021j/UVMRdm
7vVu2m6STe7WXzojvmdsJ9a+vxfX7JcEi+/IFc529gF9J7nhK/6dHICQsB6BiP8cHZDVn0ASSKhz
jZUSblD7Lz/1q01Nhr6jehQ2qgo2H2wkwSQO5szGl298zBZMFXn1X+LZgpMUpMM+DpKRqOPZkXtt
I6zkKr3BNH5GKc8TIIWj69o97LVT0h4RWTrBrqFdatsXdXINqhx/lAY8iYX3gFDID8mi5OjSu1J/
9lnmjX1+RFHp0U7byhvcOG8qf/9Rfv+HxmL/Z+ayE6nwxe/y/wVbmUF39k8GYyXZK1n8+fdzMb7k
T2uZYv8LaxoAHuq/Tr/+51yM2FdT19CgaaqiMgETNEn/K9yV4ZduG9g7hElsm8kA5s+xmK78i2GR
N2gxUbOxBevmf2QspirKX8LF+O6yICVNGMLgp8A29fedWtBJaIdkMz9GegTOwNQ7LkqsRmDoajnF
k9GmOXoIV1R1PrJBUm2utQXUZ8lpbKlS9ZyAdJN/iUixrDPmb6D8vZjHL7XGs/GZ2kEpb1DA6OIz
rdpRcUoCtYAK4KhddhjYq/4CIict8BTrDWjThvWk1GWET9eJPEZAajrAe1XVKMoFPROWFERNokUW
LcVPWWsANjVAqz61LaiTi+jUIj9Itp7dhm4QMmFFC9b8sEjbK2Q9/QWoTSIhDDaS8lVfEi0HpDj1
7YZUAUMnvkjKKflY4poaBoCxzeOjEjYsdkT6B93RhndVZ5PAmtFMfRLeSUw0kQKMAFt+RCVZBzVR
oCtCGWMkwgJ04KiPRkK4BoXUaGKsuuLYImSjZxkMdl+sBuU53Swj89N9jqR98RCQ5t1bPqaqeSLB
Jo62amOULeLWSm1/mFGy28HFj31O6sfsI4Taigc6lsazgpKcLWIZmfEzWGm0CbIB8U61sN4KiG3r
HsPRWiHyG4NOoupPo9yZtW/lIVp/PAfY10LDwhhjVDi3oikt1FUSjBK0UINV368YUS51UqEXk1uQ
ttNhBmzhq5EpoJLHIWLLsLgomtr2H+kOp7DrgZfnzIy1gxjGBMv2FCmx7FUwbR5jNSDQHM8xYTsB
RIIGTkNZQLsDecFPes01UQU7HacyhNFalTbmlNAzjSU1F1cezXsW4hBTzSnVaw8XvtTf89xCr91b
ZkxNDuO6bC6GVYXoXoxcf1ws3YAv14XggdzBIVZ8ocRqrXbsTpmVK+lrremFgaUvAKVs6UK1CNAW
kY1eQ+8t6wfoV6pvRwjVs0Hnk1azM4zkR/pKogS9L6TcMN3BnruR893qDovCLvVd4UrQXsdKpnQY
iibvmTVNj42rA2LKKLxiSFXtGZmSTJHbdrlw7cCkmDWGIsi3CLjG6AIhQSOljbgyCcr5kBv4G4pQ
mT50LUKGvFREpd1Z4/JwngsLVYUtwiBE764D1R9lXDYbO4jZDxcTc1xvMtSYqlsuAMQHfcsOdWAT
gyxDYy2tvDVWX6A6QG9BP6vwymd3ytrK5iNXMz05ymaDognfU2jNuUt2NbRCAQURC2VXJcQsubqh
Tw15vwVQdWJ/kBnjsGFNylHA+rM17Fd7kG18LaA64vmXGU2l8dWZ+thwRpRGKitOgvAqxMZeD0ZH
SnFZGS+VtWgks0izbaU00yiYzWPEQlCyVhlWxNKv2C113S7uH4zdXS+ZImeZm025cRdLbE3raR4b
7aPSZroZzW47Yl4g7YqnAG4VrYjSgSXucnvIngdsQIBDC4ygXobGHobW0gW3QAZGS7QKG74NuXeo
FwNNz8u9DdiYHnE2YlpJTTLtS1iC41mNCdl34DktjyWzLj3cnFKOIDKRAIxCBKiZA+v6Uy4VFndP
EScU1bFssGI121h7E1Y5czAa8GbW/YwV7I3gBIl12gBLBvl0Nb8J8jPidT3Fcv1Ul/NMiYpkEnNA
X+pvOeoLt56Uaaunkd3sg5QonHZq4bKiciMM3uBDbZKa3qfAImWsRTkoXeroiizVFArxcAOeVL7V
YbictBJJGTBte29k6GJbu2yghrEjP+uscun/GS0QnhATZtgrFNZRVRE7AYPrPVyk7j3F1rCFnIJ5
rMwaU9uMIwgGGWIm7TBfixXLIgIJ4cROjApzhQrckKVUwRlYpkXTmQ/hizWbIeVaxuIBXnwNQmdJ
r6MyspVHj/oWKGDPMQnoc+UjvZ2MLYGRBEwFXMTaua3VCl9mBHjVmedRtugbGuOoJ1H5lSL4e0sn
FHVMuurwCBUxne8qWTNHwZrRkbt6rrZzgTIA6a0uz8eg7UH3rjAJWmxF8d8xgq4CSRzJXEQaILq4
v5eKraLFH1uZf8rQbrNWR36gogHt4R8xlwDOA5IC3T9EFMCQF3nJntK05y2ZJfMJ3Y9iOVA1ZC6/
KETSk0DOwhXdSC0RzXhrEFXGSfc612P6EhogGDxeg7wKbHDXqzDUq2NdKfN7XpASNZppfca2wbkQ
jgY6NiW6wQyUdqQEhAfkB5w/4GP2tV40wV3XB2k/E4kEVAQF9jEE9DuuagSk2zFQ1HbdSgnNHnoq
INezJr2jymE61us2BopekP7WWcdxjOZdkyLdQ92NRhhoyJvVmWQnYdFq9hh9F15B2z4PM0od0czS
0YJfslJHQ90LHSsMCl4uMjWFljBbyCxhWZdoSiBBx30jcy2z+x0JkPgRUrWJE1SdRBOm18Zsk3s6
JvgUqoTphoZfA/8uEyBUuNYbuqDsXUU05eH/59oBu7EL5ip8l5eWLqNfxpM6ZfM+GHF05/hut3rG
AwSHb7yzcL7RtCqPtRt5dtgGsr50EVwy24oH8yaIi4HkIhB2YC4TTtv07ICgs/NJYnn/1BNLx50G
KNeR80ZCLFP1XKGZbN8R4yZneaoSB3iftR+TBeV5MTMYxTv0HEsDwYp5wODRTOyTGDMuy15VPpG/
cRggorgTNSMTZzWk9puKP4aOJVROppqk2zqletK7hQjPUrNPOOGtz1DMv9IMjG4VdCZCSF1f9wpC
iypXWUmYsn3FJIbxIqbPhgDFGGtQJe08IDA8ZTFe+qrILnWs45ym1KTzgx4eUEw5lTIUu74w7c1A
HsCew5gUpHCO1kOpy/48h0CagFTvE4VAB1b3tbW3y4iwaXMwn1olJHlAbsUBr515lfDRvqppUOzg
FmDlCRiD4xC46AUU1IpUUV/gNHwNlw5OroxhlRgiVgCyqjyV5XKaJ9xTMHM1Nm4gh4/CpiTt+mWd
KBWw31p/N7rhO4KJuw6FFvhmliQbUPs65C54Oimw/W7AGW81SOVjHqubJE8yzttZ9VocgeDa6l3W
xfKh6tgk2Fp+mWFVbVuTTquKk5OpQcevJTZSixVU69Ycy4PeFw9FevSY5dZ1GF+4JjSWhTEUhbUZ
KEK7lEnanPQ+CH/ppp18aFAEbmaOWLotOyw9IpoPCSmRtOU8LSYOOwtnXF5GJP4tSvNS6xnrQUO3
efPlCw6lkFc8tXdLfSAROWlckOU+6pMInxgddZozccqX0QSeaucf2qKNAv0r4iPYlnpyCQnwIsyg
wyVeURMeiIs39uXSzz4P65CVJbRqfGlYVKQoGiymRI2917Jo2RZkBdDii2fq3uTStfBt0qHPoo02
BY8lYK3P4GeJwVW7oTwC8iEtGJ9NilYGsYET1IMGpnAK0LMQEgjmqcCXE/2WJNGtF4gxIb+djXuX
tHjujUGSPnt0Bfsga/tTo0GFAqpU9T7PV0azcC6/o5nFuW7JOSympn7msrZWzYR5G/USg91Zsd28
iwLaoZY18GSqp1YgOlwmBurdFJbH0qB2MyiH1gi5w19EMSCPS+0ElavKtlCja1lHFWUZ/RBVIYkU
DuBg/jbq0VdHsbVvqzR+HYCjUmEjbyyFVhwn7jncPMzFCr3dYiUNfBvKFwpAjbGMjAHLbTtWunVG
Y+FIqjA+wqEOfNIc+z2eF9mfhkF9R6E9bOW24NkhitwNibf5Dbb5BDltRlw5N8e8ABQXmTghVb3P
fatup72y1OdOV5RbZfRkP2apuc3txXoTUftcRBANkKHZC3GpDKAXSw7cWioOJaXXNtSKzJdlu1jD
N4dSIgX6HcJ6tLZZId8VvX7r09xwcCoEbg+FAcVXz4EzFQn3Y0OeRTRpDr1WcwvDJNsYpEmiBiDu
ZsqS9lTX5MMhOQ5mt4H1vILVQWQVACFPDe2HZZ3dVBfk01s/dh+1HWV7I40FyKZccJMX7x1abKrC
RV7bxCtljoUjbHyIIGW305bKT4jeOABLUfZRHN+6QXkgF8qAwXjKRawm6j21reqpiBHehegs3zh+
Pwq8JdjCIazogtpGUggfqbGLic7SfATvn1xg80amOvTErJe3uaxMAgx5rxuNoekkgvSi2OBX+qHI
jzi0dZdiAPbmVN1102B4runzzugIbpGbR/+LAvl3prEIXJQpAi7BgFGeGT/lAxxulLLRzZwYXFMP
w2fjAHPC2kj2RZZJmy7Rls28MFRv5wrcs6Yi4ISGFZzGEQ3uCiNP4FuASncKqCoWTySlMqVjNOH0
ZoMhqws/ARBUR6sa023RitHToKHc6fKRVFNmPC7rMac1Yrk0RfNVS6rwGpaWdEcQp68X5Jv7Tsba
BU+w6EkyQCqA6PS5lSL70+7H6hoDjIFjM9Ii20sOUWUmtrvDPegnGcK7Vu4iPPlByrIm6++g175b
3Q6JEqnSgVFCjbewjEXuGhDHeLNgZJ+BazHttMPpBpIaRJalJVvSK4pnmt3hfbZm+RLA3tqneqV5
TNjzcxuJZDeXFCHZIwyR0yFftwUyQnMsSoav06tOX/Bql3H0Yakoftk2mx63JqtbHjFeKNpsB2RP
v5Zl/1Qq3VVpUtSgQzLtbXmqPxE3LjseM/1GkSv9Pe5Zoj0wtedwKKeXipvltSKggJajoaqLop7E
gEZ6qcl48mKjzY55wrHb0Ed/ioiCwJqxemegBwZTH9Yl+IM9HARmszKNdmFF6U4zTaxGAH7yCXHz
ZHdE5OUqIV0Byo9WK8UbHcqEPVIhtIMkjGbdcQ7vKtmaj13UgF5gZ7IYKmdnCJAFfWK5Qja7R5up
HzoCPrdYmZl24KV3Sfvo3SrUAtculBO0ksCLzOW50ora66CMcEoxToib7syBPf5aGqKZkW5UxToO
MYlreGVWlU52l64bypZEioue9craVPXhJYbB6CnV46Ei7AlaIimCsdXX6wD3xVNpiytZXDgOcONv
1ZkaGdmztdIsslvjChhClQa4hRW4+uVIXy/Jcn9pTBMiWpIYLPfH2c5XkdIINJ1h3RBCk2UEuWgn
szQetywiYqHIn7UchJsQdb8T8Ek4ajKITdLEzWYxgcxmNbos9PXFlud5v0fDPl8X24yvAdLMPdAF
ek9Fayg0ImPHiy92eUveuKFVNYWn+mRUrebZMsJPJTWdtpT7J7srMhYJsfQE1TK/yTKGNVjDAYP3
Wv8Y03lZFRXR4XERSHtJV1tMlbKIN7UVhucWw/kaq9wPzrBoDypzBi5NThrUM+0X6W+aGyhliqGT
AeEuyxty1GOKNpg2UegxtLTJ1aSt1RcSL1Oz199Ua6k+s6VmF2YxaXSZ27Rkcor60jQVW1zaIBiR
ZvrYvsV6uDHDFB8Hg88vmaQIthmS4YGQE5Q32MaIPIWbW8/NsJMpolcdsD6XTA17Reta7DK57V/z
pHlASkdxaSEWrDMFg6RsGsELj2QSpTWRfiZagMRrQZhboj+kli+TvYz9ZDPIOJCkGCFrbWkFa+4e
AQQVMA2jUWSHKJaHvT4Kec00S0EnsUi7UUmO7HEHr8Bsg+oJ0w9Y6IIYxpAAbQjZMnbqgPe3XSbs
k334ziwl9NsFl1OmMLFDZ2Dnl3iKFbZ5UY+8pm1mV2jGZxNVpKOOpF7VU0UPXS6a5Sk2922c1MUb
yabzUa76dKPib10RQNBdjKmIj/NccKdOBZL7Yi58vYoQTwfG8IGLHpG9AtkZqLI1nye48K+E841+
QejKk054k+pASGmOGXq+VUBu2LmetXnNAwTJFAq/HwEBL3A66Asutrf0nUib6dYm1k9gqsshn5Zx
q0aMZZwKw9TazEPLj8m59FQii5xHe38UDXteKAuDLxUofkUoWQ3znLEuUIYXlpdoknRlZsocTBXj
1Ujm+B6B4Ub2WxprudOXUxcVIoaFJRP0JOAgYdADsNcs3V6CjnKL+mU62Cl+kQyAgTPi1sTCNGB+
lQif8buCpyE8MJyq9O3+VA0QwkX5UL0lWCIfIJ02MRsEOktKhkCt8eRTNXYpAmEw/Sl4UKbz/Tq1
uvFZQfyMo1vTJMw8FsyApo+CK+bP2ZO6aEHIYj/GnCn5KjyTNAl4pMT595jtMptgoCO2uP/0yMXT
XuHsKvtmpckaGViGYngYBPo7Y/ip3rTWhAiI2xeGfSJnazWkrV3UnOB4Ek5pjqLGw+qFNp6o8/ZL
5ACfKEN75VNqu+hJzClRnTxpxudHnAGjqNJai3mCX6ogB5SNBx1Mbyaq6Fow/AkmA3U1EaEJ4pT5
cwwz9dSP1JvqrFNRStZ0t3o583LMQL9K+EU/hM7r/Bim8oFOlrB6JsxXHcvKYeAmVmjcsR9YIjJe
wpJOHW6cdpZrc2CjPoVbISTG473OwFiRCcchwFJbJ32EExUECjmV7RWuE7J9rk76VGNyNAErWgTq
Ry6AMlQxRQeB0MVrO0xgLdseGGtN1FtXLwecc/QnBEsyZiQ1gJy+DaXtLyvuD1LSViumRt9WAy2N
DxwTgdkolwUnAoJApUbQPy5+lKQEuzN3g9cAsIUUssYXXI9Y+QfEUjMhonBFGS1YL/rEgT7xcKVm
qZDnl7sqfjwoMumqVqwhKV6fBoH2BO1tGErv+FaonGDpvedJ/RNC9mFYYSlUIAmUbl3NzzOhVQ/9
7nSnjKgdnWEmu3qtu0stTm/HLq1sNQYpqii8MT7OfFpekdJXibz63WVK9rok8UY1ODSFxlg86hnq
DGCYSIeOY9r+QmvY+hvK51xzXNCYG2uO7fukM4/Q8GO6DNOOS1dTB8otyFM4INd4gNaW4jXjSpbf
miKcXupI69xGJs2NgXm0Eg2TjkZa4kszRtUhNIzgKCxNeLWi35ihP9fsev1Kkp6N2TBOgVWz2Ce6
jfsphr86WRfiDPZYnKYTYxuLK41elLStYwrt4LvTORB7s5o8M2GigLOMNgi7x7YK6UjVmQQbfRoH
ryPA4mYlqfWhKLB/R9WmcsNsvcX13H5og4o2OlBVWm2yrbbYhO9aSjzFMqe43pt69HWavU2wlBIj
lFn1WZnYF4EndS/MPMBGlprnwrAfHPyhvclGj/KtSsZbqXNTjoulOJEedi9BgviDVggnb/o4ZPUU
FE2ujEzXjBwzBRBoeK2xxE1cq2q7kWfgpRCyx3VStdi8e8yjJC3oH5bCgLWckUCM4MucWimkr5aR
wFWYEqGwYIv5NozRSrlqLyHoi3ULyPEIGnx8ChUbKhPmH5SyWswUbRaaLy31H+c5KcVAEi+jFfUe
Tp5mA8b3f1B3HktyI1u2/ZW2HjeuOYRDDHoSChGRWpBJcgJLKmit8fW9wBYviZuR8TrM3uANq6wK
kQDcHe7n7L22fKYRlbsFBbtjo1vhvnFMwkFrKQ+pSjHYy+Pr3oTBM9hUpI2c6EdVpN51lfTTse3Y
TGbc1q/JttDj4dOGOWsRR2+FeCBV39kOZMY9DnnAuha15k4Je+8Tym8qtRHgxGkMULuoU9U/W4hD
EUmBQL2qE73hLNExE7pRRVn1B8vnGfIGguMo+ND1SIbIYRpRTqtizQ7ZRPUWFSZ7O6VaaTRrbmiC
UXQhS+o2iaXmb4sQCbWf11+tRs8f+JCQwzjYBO7YfFW2xkAVCRohZe66te6FbrM4YEPICO90IiDE
xQ0Yfmpxor01tPjJA9V0L2tPvaIg4RHjBCgDxFUe3lLXJWazbMPnphix/EJPZxFTANvrdglJoKW6
jjstfA675qn1kvQuD53mlhthf1SrHnvtZOhgJEiqmzAUcr76Y+52pEivnCbJb7oCUy16I07w9Klu
7C7N7p3GNl61QKHiScljeIzI8wYba8Mowdi1J7jWuqbrgjHRbiEF44D+roztaxaX8RyVHFSfKUxF
PphlM7hrTJRZcua+FQWfQjxBkp5cDmognkDfcm5yNpMAD1hpEIQTir9kIPfRA25RJBs+O6G9XWoP
MCf6H2VKYM/YOQrVs+qLo3EYWQlZEqvY1t+J0u0PHO9GipFskiwnIViPvm8h8xtNstsHSIjiCvwy
mbD6NA5bDfsbojN+iOJNVQE1xinbT0ixsxmjy8fPK4oHmsrpY1T67P+d2NCfOdibxnWW5ubLGFle
Fa5Lv8vydc1nU0VbNMhwrYGoa36kTUtFRdF6ejC2jCwQGJbTyC9Z2UJGxSxmlMSwJwUHLKMivEq2
ofYDu7lDk7bR8NIbncq+MPC0R2B2WrVpU6v3d0OuEsw8yA7lrRPKRqxoZQAr1xL8vX6v6Y91Uyb5
roZ8/ymv+MJTqczLzTCM2T2duGyXD6Z/VGiD+YewzMIGuU1tjhuiWuxvrYFVDmFhzz9nLQxIvj2k
WPGiX9rGR146KfaR6lj7wJJJfUG1UeQpqVai2CmTJ2Wsgx+WdB66YrK+jzSHtlrQkyqR2fd4X6lD
Ap5PNjW9jscwNfWeSeCN12o+ARXJ1Fp/VjSNbJKJ8MdDkVRGey0TL/+Vkw/yIDrJrO84sfUHxbPk
QxX7xpcw6HVxaKMiItq+TtAMkUCBxDGxSUebnLy7NfoumLCkBaXzHBt2RVUHSJl81Q0FAVRPpFO9
NRxs8SQB0VZg/eX4mgw6DxGcJZUdszHi4rYOGoWKFA6wJ7DcAIgiyxDdp8CpK+WQNIYf/GgUo+WQ
pjB6iEAZOaIASNY634j2psFznXStu+tGP3RJlKF4o3Z19nXk47Uz4xgxWdpIlHo5tDuEAW0IwD8k
CZ1osO45NBW544FpV40iKvRhoErMRPtp9Czo85IoK3I2OPeVexsv3a3kqHAYmr79zpaX2Ce9mrvM
dbKBNNtAIQyQS8m4ghdDtTifeiidpUFyckj0QaUZ6Vp0+vjb4UPwlGoOATvICsxP8MCMB0x2+DHg
zjxPfW+/CELTto4SAgDrYzq5pKoF14BsID3Qr/6RywL2CNh+Vq5W792xpFVL612StwCG6NoUjk3V
q6Tyi9OdEpDV9frPri7TfVfSnIr7+sXoWhZTvTzKvMQQX6d1+dwMZBrjYCcFM0jEpq7n7RUIwa95
Prz6RZ1fhaZKtnQkG5SONmgKD0rZKvTZ7bJCk4UUsNnUooaScNWbR+F1tltmTNm+Y9ebMorWcO3z
ByKAtX2gmPkN+EOGsEKODUSGJtuYKrIFjZ3BTcisPKSW+pIMgfYNm7b6PQIct8NnGzwP3WjeOhX6
tcKhl1JmhAB1RD3vrSmKn624mw70Zp7YdmuI4clzdNEk8IrJC7nBl0wXq+2gKOihbu8Z/dZTS/DY
JxNh6oOdt+YLVmg+syH85E2rFJio/Q4NQ0hWxpolStyimtGxQeXdi13U8bNPhMiN0IZug+whv9FN
/RMrkvY8wzOPLREJ6MkazqwauUP0DPU5PzGaw1C1Bjv2XJ6eTJnjrWqPoresJyUh2HnsYKGW4ucw
+j3or5Cig0q19ZiJCRajLh3ai6G6lTnMMziaBHjGfoYqhEJcSddtJVRBCijc39i27H0tzOAQY5zn
xK2X5m5i8VoPLLqf496bdo2Fr9zHuzkvjv7K7kztkWisfE2iWv48WroFkKbDlsDWZp50cXJb5ogB
TDMoYBPpTC8fKDOrpU4yHTbrm0ottS2Fpe8kzZtsQ/HLrxO7GsjY7mjujngD8lTWe6aXtqdVLSES
sYlPGIiE1U3242h7zhYuB2BHE+uV3rafgyQJfzf5oNqIUgm0crpBm13A+feBCPGnniUAOZ+jPndZ
0/1GpzD8Lp3c2qcKoAdafI+G3pYgO7zhWtGYZuQIPfqaeh9ZLYn1jrflqwATVdOTQ+w5yB3RNtpa
ieKQvwFSCvzEO1pR5UaR6E90RY9Xs5v1MYpG3DnJ8GOMg9fO0im6QZGDJprEzyZhjFjO6vKeumXX
74qKzYVXq9e+jUt7a5Awc+UMAyri0sj13VyFXSkWLdaQ7+e+0jKgRp1V0w0e6AUMAyRAYYBOivU8
uIr96IsdBIG6RiLSfI7zhMqzEctnhgZyxNKIwdCa5p78VnxaXcmf1E3WdYt+jKKf1HZ2NiGAT9F0
CjFB0uxSHWBx6cDWg33q3DiGo9+XaeRC7q02oy76V0a9spnYoT1FeRdvGwfFSUACFVmesPhhWcH6
aBvjdaBnsDf1mczTAaLFp50VT74SB0+0ivpnSY3+ENYegvumY4dQxjheJMgszGlhpr3ktBKISHC+
iNozj5bnGFdV3hlYmf3gF9UP6rEBURjqmo9QRnMl72XwMzdSrBFemE7ZtQ2B023i6pCrzFnM9EZ8
Nyj+VF+jwjF3fojzfVeHWL+h9ke4pbGpMcpoV9VT+cRo8b42DdDzVdAE+l3Vmg3lPEOjca/oAYA3
msd7Z9KsgzpzXGPFMPeKOUXrQo+aa9MM2/BzCnbqKCYff41dSTcmXGtbOxp+saapbmC0SM+taLeM
8H9Eph7JBgsMMquK3i8BWRpYLGmYRoQba2COjlOJcmNHhwQZuGlN1yTPoXSGCVjBjJhMPfwaCarZ
uAWVIezdhgC15ndqt1j+PBV106ofkzJ6IIZYa/AJlvLZylHlbYDSt4CROg414rOB1dt+UC2yMa4V
sA2c1GnuduHWSYGWT5StyEk45v4gledeh51808aojq6MVIeUiU0ev0IVB2nzvRk1Q7lDS5b4D7Ry
e2gIpWE0P0bD6WJkYKGipF8mpfRwVag2kEeU3dTlBbQgksWs4NUphBr/DsB4ATwkC27DfJr2kh3s
sZXllK7GgrKG0ZXpxiSn9TbThmktbJTXIcXlJ+oxUL5VpIVXRJWNt4I5vw/sugoOo0cMxKZRUc8M
TuFv1TIlVLhF9d6Fwtm0wvCeGsS/GYnKeDoIdFXj64hW+W9qSdU3yxz1V6nIxKJ4ppnxJovG4RcV
ivHnVPTqscFu/dqpemMd+zQvkvt85LC1y0iDNo5DTu476mup/SzCQFkXOcYEC2UULRuvQczpxQr4
CNmPv82A49JgGBDIh5FMtxVhAD0hHVQU2CQD4ASTo1MzWSkwKn7lE+2nQ9yAFtzGfN8Ib9amg8Ju
ZO8YDf+t41geHHKrnD/sDoyPaKNZmjO4tsWZb2dCURxXZNBBYVxxlvWCPVnwVXdnJEoNDLDuQlUD
6mXOOSZdAp38JaxqCJ6oE2QR/0QJGlBiowtqjt2LovTwNyjTouWs7tgvRuwSJSClmF6sozVbg0Cw
+HvTpHW75ywZymhn2037aGgFoaGIDYVEwY9qxKcBELRgLHhMQZi7oz8kL1al1famKdqh3liW199S
4O4JVLcyElEfA71qYKn432grdF+znMB4kDJzHq/uUFMaNyqpSXWwzUcj9V9YKpP4pa45iglh1Mme
5LJqpg7mHjG4naNSZcgUiNwrkUBP5QSi636z7eychxMRoBk/oyjSG3wDhdcp9/8665L/H4iz/79L
/jCRLX8g0X5NXlHa/S3Rnv+X/yPR1ixVN/jeSdshZuO/0QWO8w/TEKYlLMvUTQsF8/9ItK1/6Bb4
g1mKbbMRUFVMtf+l0Rb/sKXUVOCrKEw0/mf5v2IXaPz8P9l2TVtzFobWrCPmEs6ufuC0GCLqpG6y
QltDSsTYwisgAJejiKEpL+ZA/kJaURxCk1DGh4l6MpkeSk4DsKkojNJfS3oawlROU2QUQdNoN16h
2q8F8NdDICixbD07zdajOlf6jD5sQrRinFzePPb7/7Qa/0vWpvfIAJv63/9Ve8+BPN/KTBr48foY
0jaEIvFvTlo7ZAm2BudG1itg23bxq7aQxRKHqBjDVmqajhmNgxRODL2W135VwEAAaxXEuD/a4hfl
TfvzlJolO0dy3Gw6d43nr0jFTG5Q7Glfe8W2b5lv9jfedeIGoY47Roce9mqjJ8HR0qXl17FvbNBq
QoH5YBvXEyW/48e3+J77mDv840p+c4d93yBkk5E8ILJMrJWBVPSHZmSpIB1CU77DEUxe5DRZGLp8
xx5XqVeAb/74t2cuw9LfPf/2/NTf/PYgs6bs7Xw6QM5R7h20L1+BF3lfuqHEtPPxb7znWJ9/Y+kT
UArCVwCYMrj04YelYxkNK0U8WaMMUG6FQ7L++Ie0eXi/dzcLdEYWWXoYgeM/hDy93xbqZpyUlfjU
VJpN0G9njXvoXjqfatErGPwc6y52BpKAMaCKT7ZTik9q19rf+VJ0FKhimAx2Y4BBqIoZEqWIetwa
CFd+qhQpSSRPIKF//KefmLD2gpuRi4ACMeU+F1SimznTEQ3tGUf9qUvP//7NK24BSJHUNjXuiAPa
D7K9GhdnRu6pSy/oAMTQUcDp28b1tPJOFcGjIM3msgei/f1XO0GpR4Fe8lfXJPqMAHdzFun/Wcjf
WVFO/dGLtdEyRh+9BleOE7zZEzrMrNpedunlWmUmhoGeu3E1XIeazklStJuLLm3Ni8ebtxhrgzZZ
GOUAcAgYHRHtv/HMtDnxQKzFGpBmKcxvXdauA16EGMlflWdc9kCsxdRHpNCAwUXRltvO95zEGYJ5
bj5+ICdWLms514feNqj4MkBQ9NOUnSwalSB6nwdCof7Tm0Zkmf8r/78fKrOZ6u1DH1pNqIRQNC75
ARwhpVE6r7oDkOzjWzj14Od//+adJhHimd5hJKajA2uAIxRdauodl119MTkzx04MFbY/jRuUOMD+
G2wAl116MTnrxEhregwNIBaBRXYmchrl02XXXkxPNGLAJIeoQb5TA2OUpHh2u8suvZiedkbGQ0dl
3EXCt8kFWl+lOvOw5wH9zpfHXEzPSQkprzQpi0rcjy9eGqt7r4qdz0mHcMvyZfToU7O+vug+zMWE
rWj2xMHErOrTCsiNj5zGOHMfJ4bkvNN9OyQNivC+5vs8Ik71oKJdNQgvG+0z5evtpan5cKpyqtoN
4GTYeMgxKF/2PBbTNC08A0R+XWOstj43ovtiQvX8+NLzH/fee11M0TEwvDlwvnatIJI73ZCcHHOP
ICIHfAgYb2X/8e+ceu6LyRppHUYQUkpdh3Mgp0bK6K2lDBe+1cV8JevOTBE08l0q0YB4v/rsvw6I
/9sV0lzMVs+hgjhqTu1C50bb5g0vKWaMy/YA5mK+FlmYpGXDQyGXal1EhQt9/7KlYE5tfDsY8UZm
gVqUtVtJUeGhMJxNSJ7WZc9bLiaoCsd7dCwkbuZkXyFzdBOMGhcNFLmYoERbMAiTeaBIQEGmmR+r
nAL+ZRdfTFGaT8mY5w0TyenWtgniHjXiZZdezNHaD/y+69oZdJB+dkrje4Em97JLL+ZoSRUro5VQ
u5qcs7HR48M4v+zSi2lJozNHjcaLjBVlW6CPJxP+sisvpmSeyCwIatYsO9MPpqCgNj6eufI8yt5Z
s+RiThJ3qQ9ZztjudEvf5ESrEGw0Teu+D5IHzFbOdU2OlbOG0knnjMwt406ty2hPUpnAWjN2cUvT
1pdfIGHaX4PUBHtCU3cDhNm6z9G7gEwIC+sVPbLyiHWBmvNgRp8E3hJa13O7HxnIoDokierU+H2p
y11VxonbdiVB7UHYC2gKavpzbkju6ngc971GdNKgoBxRdGnMAe45KnoyhH+FiaSPSKhjO1e2NOt5
MOGxIB0Xj8po5s1K2ErzqNGUh1dBvOFlOxy5WHpEh6/Q6fhY0R1HAYnToDIvG67GYumpYc+j5Gcm
FI79iMX9UZCDeebVv//ml5mvyPoUEhQZrl54iLVkY+bJZRMBdsBf66WZ+F5TUNh3pwJ4mQzb7zi8
LnvWxmLVUYs8NWMrqd2ISBT6izGxN177dNkjWaw7FjLPiSoupLLcuyJ0/Jhr3mXf7Ln29/Ybgi/I
q9MsY4y0PQokA/9prNK0uuwPXyw9xIfYWRswi1HnbiNzvJpq78Jhslh7ar5KDnU/Xmar47kB3uYP
ly1rxmLtCUhdogGIvxPD4nYAoNMn5z5O6jz33lnXjMWcVDqnK3UhYNw5Y/BKSwfLhzFif5k85zlh
LYAMBIn6VsX7c0T/Teyw8MrLnpm+mLVzI3Fqu4j1OlD7K6FP9lbBvH/Z11FfbBiQn2aGRX2TbTc8
zeG6x1140TDSFxOXb24w5o3KC6GnQIrp2vH1y961vpi3YdvjWk8ZRgSIPdM6BK4T9hc+kMW0xbNM
ZjraTK6t3OFpd0kBu/CJLKYt5IiKdNW8djOtuk/ybqtUfFsue9qLSZvWRJnK+c8eupJYTSirvy67
8GLK2hZxpw2BYK6KiaWZgf1nS8Dzfb8zrWbG8ttlrOiyDDM6l0bKWfrozsv6zBI2D4T3rryYsKpK
/42BDcdwjsptTFvZyLGGW2/pw12hJ/5l52FtMTdNEppkUPJGUULpKFK6B0j0516pOj/id+7iT2Pi
TZVGUzLCeUqfuTlN5ja2hmlLbcWjvhfirCyadK0VozhWWWUdh47UpJbIRYTUpvhtOCSaXzQAtMU8
JqLUSEc9/TMhbgIBUdgLz97jiSGgLWeyThBCLviSTUAEhrS5L9TgzAFaO/X4FjPZj9vKMVS+Y00f
I/KiCJjc5sipoG3GsCfpnuFMBBG0LWAeHPoeOQc+F+Vgh7XzhAmh+jqGZnYsC6feYAiCmKmMhGf2
PAqEW1i1EfRtJ1IcrnNF9lepBTvxkkeuOounMmVKH2VtV7lqkYqjnAj+lk5tXbQMATf/e9pVOKAA
smBEQwG49oCZyV7sPv7D50v884jFCvT3pdW+1WB+21i4ldx+Moa6OWKV0V+RtCoX/fXan8bjm0kB
a0MrrZS3WrLNZKsP9ODchDs1GBdr6ByH0NIIY75hKxidb7QBLnqh2p8h+vaPDoO4MfHKAUSYEw5G
NG9kMJ+pR5/6sxfLqIqT1+lIInXj2rwRU/Zk2KjUPn6hp669WEgNQyS6bTI/qxF/rt1kSNDNnxdd
W10snnCQNMzdzCY+AfDUQfGlBP1c9of/wUq/eeIE/xGkh7XqUJV5jrazw8ZJ7+3MmvgunZrO4h9C
2ZvLl3gvI/px7aF0WmNrJ6CLu1bBoiuINdXa8KgO1NBwXYgrAk7ru1DHBS7QuqxbLRuv6C+1h4Zw
lb06YPrvkOFuUHFG+zHS1cv2jX8w3m/+RM7JvU2KRnsYi0p3BUOQsHGhnnm+8+r/zzNdUxeLiFf1
nmkWk+Zi6x6OXSXTQ6Q0xV0j7XBDpEc+geFBCvvxUDn1a/PwfHMvKZ7peoyEhl4MPALIEPMaxL1B
Aqld3wSmPrdIe8j+H//aiUE/qyTe/toYhIVSRfQvDCu3j1qLQK/1eEMfX/39NRKxxd9X92i4mpjr
9EPiJIVbikYc/A4F9tgF/fePf+LUDSxWBGJmkCx1tupWk8QdnMY/wy67bLX5c0Z68ypkb7aJEnCs
lcH42w+LL5hwLmvqisWCoCC5xGbKEU4hKFr80sbLHodYnHGkQ6Z7moP3HrP0GzvA+NZGT3zZ81iy
CJupGbKxbnU3Y+Y2DVneVgDE9aIXKRYbAaIticExOZ2ho7ui5E1Kge1edunFBI6mrCo6GSDUyRqi
pwRF/6cuhBBx2eUXMxbgokeM2MQw8bXbnkPVpixG88wUUk8McLGYoVXSkOcmIt0F6hAdUO4Bdbeh
EbVwIY9xAmOMqILwR8Su+KksZ/FyZStXTlYoO5SYyrbuLQ9pauZduHUQi0mN5jnzSXHUgW4jFTK7
GphF0Bw+fpYnVgyxmM5+qvHl0KL6EFR5BT/Y79oHq53EZ9sIk08f/8aJFVYsPvS6j7B5UJzqkMGG
ckuYOI/z/hbN+NgDIjahEeda9fTxj73/+hCd/b0ESnUkwxyPmztW/qdo6l2vic9cep4Z//xdIp/n
70tngyxp5Jqaywx33AIDDuyA6JacTGLObVbyy+5gfoxvVkFdm2SVoId2E934LWS6p7V40SqoOoux
7WnNNJaALFyHbLMDDI5p26tWfGZF0efLvPeAFiM1Blgy4Swv3Xwghe066kzlU5onIBtA9xA1EWnV
Z5iL+j1HvvBa6SbbX0WOCvPcN/T7arKAoslkGm+6Yax/w4/MdqPnV7eE14o7vsHkiQdlCo1C+RoF
TrBL7cJb05ouyUpv8KS2RhaQjTnq1ySZkWgI2GpnpEP+Mjs01xHKhxcRq2JnYaAvz9z0qfG2mECF
TJVyjPwKO04dupoTX0GFukxpoi5lglklwwniQOkiN4nIMQ6JmCG9c/3xQFswbxUipyzDtFGC/z3S
2t4J7LEK8gO9YPMYowjdRkYZX41VErjJmLAgOAEYfvAaE0AaEu+0B8XPpm2d4WElvlWZNhpby+wa
OShprAEWh7UzZYTJmpm4TMmjGsuviRGGgy5FA/Tc6q4dgqjhoY7TmY/J+wuguqx3Gz04D9yBvVuq
iuq2FbDoJIObmXewoj9+zieGyFKOOPWJNkZTWLolP4XGXO9Xsi6qC6++WC6aMCp6jBSaq5dR+Bgo
xNqoWDnOVKHeX7tVe7FLACVawx3yNReA7ADFttDvg5qlnABljJNDaX3Shzp7+fhBnXgXS72gQR3c
6XpnOiQMqpfO0furZCzJNUFjeeZ1z2v1O0uUPb+jN4urAFZUhIk6EZatGFdkYBufU22Inmt4v4ei
Hzicd1oF+8aPzsyyU09wseZaUap1TaiKQ13hOFmVeATJ1RigLM2a1OOY5tOzbqFhODce5s/qe7eo
/X2LUVsLAsvM6SAlxhMA9BVhvb0IDyWKexBjZu9t1UTzj6FOC7DtAEgUbeetC8u2XZgXxpUVN/kW
1xZGsj4B4apGv/qyABeThF1K1CwJkICl1FWuTM1tZxWgBFD319eQxYbPhtebd1oH1G9dp0l171Se
f4e1LFlXXmLv2FzFN2Pj422aKmDHPn5AMGGKIJraH7Ywx741YEo3et/KG0z1zpny0YljtWovFmrA
HJ4wEC4dEpvZt55wYv0G4SCBKaSB8o1ZRJZPpYpNH7baL0OPwxuzn5onnJfxZ6U3i/uAehNYDgMf
7gADBaSPAzkhDoLfTQvQ7uM5cGqxWGyWoiKfc8g5Wpvz4Zfm502Wqv6Z3d6JHcxSbxngsuDo1rWH
tvTHG2yF+g3OluZbYWSUfuH1bi66iaX4sho7AaNyaA/9QOirVXrDZqTec+ZVnnhES/2lbKK8Blba
HnzVgArr6RP4E0kK/GVrxFKECT1Qc/K2bvG3KRoxC7Uhbpuiih8CqHHrJNdzsjydkZISuNQzr33+
5L4zaZeizKJv9NLP2vaAHSb+rhPjXKzA2EB4y33gi2ni/AA+L0jUKlPvaswKeKGXvavFiughL/Vy
vtaHQjjfhtIEIEFk0cfXVufJ9d5tLRY/JwVUM/hBewjq1GvXjoi6q8Yrkx9GAfvPT/12wBPmeBth
03mPU1MCYyn61wbD1mVVXdXS/l4PISEAmAlFRnpQ8KVjidrQ1mvO3eF8lffucLGsOJ7d6X5pNYe+
1Cns6vFVZPnEbhe2SielIqt6b4JEu/K6qNrQ68o2Us8RfWUZzIgOau+Zz8ypzZy1WDjY8ULIgwjm
pmmjAIFO1D3k+ZFtN1qSzYgPZp/lUbEV9MivBwk0DdM86IUg11zsAckm7X3yjBX+TJr+zSatIWYn
uBXPND9PfNyXYlId0WFWwDhzfRvelK83mPtAMICtSYwzy86fKto7L2OpIW3IPMCXFnbgmNnr216t
NZskI2yXgLdS0lDp7KM+ovOIAB4OW1CEHDECiAvbHFSqm7Sd/kSOgQ3j67IJsJSeJnHRyzqgW9iV
4fSrMp3gMz6qGYdWDf3G8PPHgMrRJgYWuM602aJMNDSJOwr5TeccJCf2PEuNKuhQqjFVMB6q5ova
17vYG9cGwUC29V1rLLcn6fXjuz2x1TEXO/W68+ph1A0VXoriYqYnKaiIxYE8emKSJoK/rDz0zyzS
p4bTYtnyJyswC7tW9xqkpl1pT/0xmRS+3i0svY9v58TX0lwsXtOUUn+DyrUHQTuTPdWJhGv7cypR
YtAh9bYf/8z8F783aBfr02RReWmmPHWjkaBUcssK/9z6e+rSi8UJ9Axkyo5Ld6GycdTDYF94KFuq
WO0WbO7UG4lr4NU8wMvF4OtM+pnF7MRAWgpZUQoDVQ/HxLVVDUBYbM4WsrCqjFsK8uPeTxxBVhIo
x4/fwKl1YyltDYyq0EGUJS7dZ9Ot48766Q199dk02bkMUey5zsxrDfsQPQj/ZXUAuUKYXy7rTUdo
uwdZqDy3ZpwY2Usx7GQQZy/NqncVAB5WQ2wgNvfBO9fvOKE4UuU83N8cgfp6TKfAqxNXCF3ZBf28
7dbtqnNWQ+rDCCqGsHBFm3n3Cqf4mHjNqvsdlBI0zseP+4SRU5WLdQKWrqpQMO3dpM83mZZA7B27
VW0JdtcjOR13WKC3VZnd6f14QCS5pXW1c+IJoYWHsdr/TTl0XUUKFN2tVfoc2LF/evUNVY6NFplH
WcZnKvCnBuI8sd48K12afmKqeeJ2qgTSLVXiIiN4mfS1IYRPYhpvbdM/25w/tV+SiyUnFDoRKlOV
uCT22PWmla34ofV6/kOZ/IYTJGaDtdc48gdZSdNPtVdxUBcBFPMjeJ7qzDL+R37xzoqEXfevu05s
I0gjITt3NDWAbtL2o2OSgKf2Ohl959jju2YcqQf0dpvJaTeZNbm9Q/c5yEowp3FbZJsmqYcVCNZo
W/Z9BU4nHP2V4UflLtML/RPcpdkBx1E0HlpoOqVTlJ8bZfCeolFQCxSD+kvmzVBuPh5zJ76BxuLB
VoxneyB5CHlFnd5FaWHtIJag6yV2abru2lYeQRPAPzf7/kyr78Q8NhZPUYFSXjSmgqFlsmGQ+Cb8
D/Ap5ZWfheXjx7d14jeWqugiBziZF2PrwkMa1rAwym0EgX2jjnWz//gnTnwFl6LhUtEMs2pE65Le
EG4C4MeHSSbxtTUE4laxi/DMIjxPqXcG3VJBnHRSZLEXwB715SvBMP7XcCjtTxfdxFJDHE9NVECC
7FwBK/PoN9lEPLmVty7GqeTeqMfmzEs/dRfzQvJmwRhSr9YDuq+uY9U705abGlbWx/dw6tKLddvJ
0mryIj91Q2GSF8BXUJ5ZkE+84qW+lVU4G2LFa9xksjzYOom8CSU8hpWARbKPU8s819o/9fFZyl1r
lQymusUSXHV1rq11pZ2gYYfDFXiyYjt6JCS1Wb6nR3G0i5dgKi8sSSylrh6QWs+xqhS1wiAO4ZjV
+0zW02XvZil19QgTK6nXZLz2EmBG8hqJ8fWi177UumaKDE0z6zK392udL+Ygjm1EAs1lV18MKr8s
cjN3FA7HUi3WVRIaiJuDl48vfmJ10ud//2Yy5JHwepB3M9G8s24mgzA2vzbkUxnr6rePf8L8c7Z7
Z93Q5+ny5kcspWcrbnLujdSU/sikg9YlNFYddwCI40MAnPizl8TxVvRGdluoRQTcCYxmi/4r3ah9
079AjiCV95N+JB5mqnTlLo/bcJXDB/0m7LjZWbGTasCMSIHSQ8XeJb1ofkVTMN2mXs+u2mrDV1GM
zq40BeSqWnWmX5gtaHmFEQNiq3MMhwCNvV6s9KRVNqVUup/RGA07Q5fdSxzow4Pmkx0t+GCS/xDV
+6byRvjE5O2uAiXQXZ8Ar6e2tviU1Mm0r6nc1eWLN3piNXR9cGcPJAt7WQaciiQ6kOdG2ZGii47m
FhKVyoB87qYRwrCaarSmiZGvXkKnDduV6o1EEVcguFa9jITgkOMr+4Dy7y1Hh2zttWb8Kclz71aZ
kuEpExnh550BIrQVhDwHCHdhW/YdeU71kG5sNI2faFkTd5FHCveaxuLe1OBdk1xqEHgU+NGNBICx
h2Xo6YR5ONl6PhLb9CLBXUD1qLWrqZJko8pc0fdOP3kHDuXARuFJ7UFCA1gDpDH+SuJAO4bEGELh
D5SWZLQIig/pA6ljPsjSAY83NCktlykr75NxNH54rRpdpST4TCS7FO3N0Bu5v47LLvgk9TSJdix2
A8lMsIf4pApNbkwIiRERpalTrG0VWEhUl84XxUrMqzYygjWBCMoaaGdPYAwpfBrAP6vZOhIAftsH
hA+QHbaxAW0/R2pJrOMgC8rvKf4oGdLrKLHpZeWVUSV64To9BFR6iAVUbRD2E4mJahPFG9m2Yboj
kivvn9tGNWCx2WA4GWiEdU+2IXIY8fX4PDcIHzXqhNZVX7fq+AC5XvvlkRPwmvpw7oDRK/LAmbC7
TSwR8KuwRVwl6BJod+hLohXJCeq6BeZFjHwgKyChVgzZ3qaY9S2J/SRZWVZSfFJKRd7Y6mTswfkV
z9MAl63TpLNWB/KYCrsTJL3ktblDSo881jTBlrngZvtXVfNq6LbR2ID8qOZAHeDL2YrwMzNZW1Mm
5FqGNkz3qi5gITEnUloGqdzbQ1mvOeGrVwQ2VZ1O1oUv4VE1VXrd45Na58XAKaEqqHxtwsGBy1to
Kcnbgve8MgEfBvsA9PHGq412XzS6R4iKn1U7R1GBohItOIDaA1/b7cZEZOsaiPquMO3hNmqTcG86
c7ZT3BIibA79EejTaB8MOtg2OQeKCk23m4O21MQO70IpLPhupb4qQJABRlJqMIV5OHuMyNHbD9JJ
rghGIGzFi9X/oOzMdiNXsiz7K418Z4JGGiegsx84+CiXa44IvRAKScF5Ms78+l5+sysblSgUuoH7
Ejc8XC4naXZsn332goinVJF9ZjoAifu6ZaL6uuTa9DtLlq3eO3lfD9HsFp8lw7qnkrzG7NKsUBPP
Bhne+ls/eH/0Kk8rwnqZAz+sU7ykYa9n9nVp1vxAXLvx3RF0c1XSzq+WYeTBTH42hDkISNWNX7WC
FhyzjrYkk+RvOdFuwD/a7pGPr8CYuMO012jZP8+aV75Ya0mYh+0SOTlURDYM3AYVhjyQ2U1uw8yc
J7Ivx4VsKU4uBPFKyTtvmRAet9eS3iVEcx+MbhUvtO/da9PCZkwqwnsnyXEHVbJwHrFYqoB0R0ML
S69Iw6axvas1pnRo+64N+25Rp1IA/naysaN+c7oLo9JlWC/L9JwpAalebvojQqYD3oA+tmy1v1Ar
mh1qK9fAxpB7YPagu3rakn6TB6sRkqXs71JazieeEcqsJK1+AxRgDdAzAuaZ162DKTU5b4pqunZ1
I3exnTQA0EsyyHhSwLAR5AYuQWvVSYmmjrjoy9mb2+JRl/DZbFe1O6VDr8JKLwXk+krdm8g9jtXd
XI1O0d7N2ErssibqLT+6OUcvJtZrgr03oof9sZiIoJbuREJjSspuQ8T3TLz3LYNLJ+9VOsC+zTyZ
owXsKWurRfazvkAm1NV4MJq2fm5y06D4ZeUfSMiU5q6Br7oAME9XuOxDabIUbMUP0jqHly4b6HB4
TqMHZuOmlp9saf2atgNU7pEVkYTSOH0gt5nIGLzYOWBZtYYEyqho67fsflmWLgFFkziv1uyoP9OE
nEGXF6uotsXyONit5RtWxiaHoV57lpCc4KUR//ZhjD0ctLXXimNT1ICvbc27dJ5r3jVDm70NbrWw
aU1aF4zQAF51Fbcnd3WtNiSbrWdZHCu5BE1jAJgeiQwlPZtsN7AESZo+WEZhE0AKG28OrFRbHmQ6
06ICKFWCVF+rHagOGdSz0d+rLXEuuuITpwtbZ5CUsr5sRcuGToQvyU8bse/gVLwHgqynY0pIFHwM
y82pADIz0rxWXXp0BGK6N1A6amrrOqhBCe81O3ffca/gGHEs9bm6sriQU7D8zJJ8PEFSSD68ODb3
npeLl25bp2iG5+MyRpgzy+B0Q+KTAW1868pJTquRGt+phHYjqSuehtnOQnhnYNxL4rRLZzL3i+2Q
VVm6Tf1KC03t7XgwD0TidTvZCHdf10TSKw9t3nV6tu0FCP1A8Ya+UOq+MMpmvm+6unMfPW+zCGRt
JPeGnRZeeXBtYCeBXbizBkVjAFjrJcuwJ8ZyAbhtKTfMqMUel8QrXk2Qbx8LXs9zkpIE3qGhvLKk
GgObnQCk23peRVK36Fl+y6x4SJvvwjK7A5RFYHt6Dwx+MPK7fCCR39SSvA4dL7HvbgGeJpMr8fJM
tqICRt+zuJPK3J2yrpwfV+CFOwOcRBwR6O9+j6Iwo1G3Y/c053N1rhtqMp9FqksClTUjzW4lzTbw
SOx4HLJVFLTubf1a5HrzW2t77efQd87T0DvNDoKIfVQ9kPGl1ozzGDMn78/ZSrsO66N6k+R7Aeql
5Gp9UyzrO0lM9CQ2b3GKQFn19J4bXhItTkrEfU1AvA3rFAxOQI6URSUgu4ekXIc4am7Zwqr1Vqag
VXfWgYAdMlUQv4liWu8SKbX9BgMTpgLt7BaUfLzsR8cuTraa3sbGhXFDt3RC43Oau9pyctPPhtr6
rQu8eEwWNvIL4A8J8XncW8K3rGbc6YKTYCZm96JRzb9WkpGqUTfq14787XGnAFu0u4KAfSRyh6D/
cSUXoEsZafaXmCBGv2/xbwBNaRm37kktpakJO8IA1hDn7mmxLTP/Gqm2d9RXNwZa2Wjn2SY71SfH
AM59w2B36edy2xum1nj7nqerCQwzz6v9QCptYEspYNZ7It9wgmXpxfHUsgfDMXCD5inMVM+crBMG
vvpTs0DoxHar/c7MhUjkpEypZCE0Thdin7RQSwk5Dig8s8w3NdEFFZEnYWW5ZR+VWNZ6P4MdowcM
xHUzu5vV2/S2UwLuyx5n5pCW4jWBDPmVtISykU9PeCE8xPnBFrb3mnerQf7h0lDbLJTqG/BHRrxR
V09yZS3fBoklcsH05wD6KqOBSPM7QxPmD30dxtBhrcONPuiXjivr+nDAPJLfCrNsA9qcDIfWeJeA
qBWwYBJjxV9nQrM+eNUsrnWZFvtxc3eJ2xffpZq7PZH58T31J0+SysfIKtZvUv8W7wkDti0PZtsr
80C2qv2xxmM7BmtL3ux+yCWkQNVqnRtsWw4fTtOz4j7PWkBpJk3qmUfScvRdWjNV33D0JveREbJU
qxMcJlnbTz7nwM2gWkuFdr+MIM3vk5LEWYsUq4iwVGeOPK+zcPMx3Tzs+nE4G5Ae1Z6Zu+3Tsuyt
2/33B0hh/iWu/lcnyH/TBt1lIPDTsdPD2mn8YuvWlOea7u19prJxl5HYGo2DMZ4s4xY6P+e9GUBY
m460IoadCYordHsee8fZFoDJXd/utf422S8AB+7tMq2gs+aCOmF1lonTxprk3K3FCodHbFp54Qsh
0tzQYrsKzDihB1gMYrpjQA/WjFOWFT0HkzAFIybGYodBPn/IiqaFz2vGF6+dpeZrTUOhkPakxHNu
NfAZmcM2vhhNXbyl8ZIUBL27CpRVi9mjX7wRBxo4IzgIFQ5JVwLxk/ojD954V/ecDXw4UQ2l3QIU
V02GezcudrERh4hMFFisomTIrfaan9J501jcRcHGaCMFF7lZPmIg8F5LZc8vGivMy2wTeOpozjZH
nQtWHZ1yA9UmYouby7G7YwXl/kLD/1aBtlVnB/OW8h0Xt9c2iPk/OxtsWtAs1fJHlZb3h6RHsI/M
9dl3RiYd5xIzU3FuZtG/MyBjrEHmNfK4Wsb6NBJUbhLZTkFLTKu1xJG5NdOHmW/GoWwy/Zeip/PT
s3BUq9kxQCNCPXpdVC/ejcngzJo52c604u4qWeiycCKVf7ytDIAbyHPLfExNJ7BPVuIDjSJwt7CH
+a12G+9xsMz1jSPyG9gOatPEKYpPryOju3MH85X4YHmf92sZbpm5cgnLhsB1clNBz6WqjV/m1bZI
yWY9vgB+1OmCWLFgBKDRFcXuLI+AHswyMPBulKQZt6ixQJHPbiOWZ902Vbgwy3YBYeiStGyJ3AIY
xDE/bMjqRt2YdFCjVZHY+m72pvqMRYwGC0UB9Nc0/7G6VS58Pbad9xgsiRmsKCFfiAKwlDRYYe0R
MR8nTOWV2pujAQPwuWgOjt1Wvx35pCvzsyGnYm8ivK7hOOrxqzYY1EgE9433E82z2V87T1JokRnC
cbnRxcpaCLQAQ5i5/AQsDhgjK8S5Acd2WgpeRqqw1V01pnTOoys4u0Ntd6rIAV//3jkCcI/BTU4m
dqIl90AQCq59vsRna+vqY6xZ8sGUS2ER6T7NmPHI9bxi4lHPQ6kB2RHGcpcA8rqS15W94hJ2RzaU
hgeMPOT1OOeas+slCDu4zwatP063vwhmK+8dmyzPgtoP4aJ3fztz3jxDf48DY1rLd6c2R+UT+VW/
MHLRRqSrqhDaCFxuhfON0Ch6AxlTDH0e+9XcyCQUWtI+urgQPxnnic80orM8VHHd33lUz6dp7SpK
07Y8qN5ZA3rg7qcHN/XF6toBNaDdPHDaq3ksMleIG91SvCyjHK+DyLY3llTlO4SA/iR0wPnJ7ty/
GabcIK/TT3ggMDqGogWg4F7z8pqjfKq3RPRCCgknx5MHwEfCiEa23Ru3vE5/V/rY7VZhdTtWcjGH
opKG5ldJbfwxk356w2NoAVXrhPu2SAxMBHEzcIwrefpt5aWlwdjcqqjq8/WGrevWH4ujaQkGKyQa
LZXeD2/rlm+3ExzwJ4q2YFuBOA/GYHwt+tT76wBRxS9td6p3A91Fkw2bo76zxN5rJjPr0xsHOKiU
4RlhLl39AthbvjbmWFIzLereaUfvWbbTzCeZM+83xIcmVMrNTqSxOzuG+yiBc5dIY1/VZfxt6UW3
EVA2D7sGR3l5BGLQQ/Owagktk2CqJ+YwKRWIwlv+LKlmH1rRj5wVChl1SOAXrVDla75kjoLnNGRv
EqU9h+0AwlgjLIvU9QLKXxjnJSP3UOw6zhTaSAozSPKFXVBvl4GDX6UzGV7QX4PvsbqXPNWzbN9y
9OqjCaXgVXngIPL0VoMUyjSJ3K85alnxaoKGAHxzZyRi+yY83HorSC1H6Knhb3lF3gMVvfH70k2s
vFTEyyuZ8Mml74btssiYIVMHGPhxMiviROmfrAydUnuEfEXtFcEmuzNm24LzZOdOG9qTXdoRGSjm
S1UubHBzBUveb6yhEmE+NwmhF3RZeScsYBcDLugua9L4xHhS/dsZCzsQeq0DRx8gZlOx2qYIY+SL
/VoAvAqKPjEPbq0Nz3UHWBvYfe4eZsiYG270xnwopNx2OGrkta6d6liSgM3MdpPqQL9At/1sDDww
Pqkn6FkFae4rY2gBcwlQLxiSP5qpaTxNbVHc1VnTk6+nV8fir1xvN83utnW2D2satzu7Lkp843px
XCepn2Gct1c16QIiW9veKCvS+Sg72t48A+UaoQKsGA4GjLQAizjcL1u5UT9ABr8RBptdNlIzJJnn
nDZpuMGsSRWquUYN6ertWYBAe12gFOOPsNzYX204rLk9EiFujdzI40jc+DVrauSFlIhvhsptkUE5
7dzsSFBKfc+mxnCjoL5BgKMzm0dWunipH6vS+LC9oTp1uitP5CmNJwdYIGU7ifsBErr5s3Z5gybW
No4xVLKh1TmWJB0+XaodCQnU0ZU5h8m0Vfd1ReXg4Mt7zYguQSBtDdGG3IresePe/AkjgSqjod99
rxWdJonL74pdgcX2GyquDS2Ds5G+ie2xT4ECcCjLuJ3FunCNrG094gZdbr7qCW9GMUsHwxvjfRzb
unvVijoa5y3ZdVovvqZuzh5yzZ1Pq10iVbdDMl0LntFfCsk42BKMPQ72q91mjvUR4sG4slIx67jo
G0FPyuX8zmTxUa9K8uFTE2o6AcscdvUhGrrBosKdGNQzrXkHhy7bE5ng/Rj5TM+qcftnzwCn4Bi6
8bOm70Iiet9FNsC5CB7qx43j9lp2OqzGtGy7EDcE+e+5nupPver0+8bbALq2rjqxY7OrQTug+OhK
OTahbI35Y7OE9qCyds2ikumeqPGSOKQzAs41XTLv1+TgZgk2PZGgVsiWj2AvwtKCYNNBJLHzYXxZ
JzVy/Ij1zYmgHTrHGELlGmqtlcLf1YdE+g5+R0rGRnaQK6xFOOTCj8txVLVBylHVCPMk50F9NI7U
2mdncbJ9Oqrqs/rr0lfgiO1wKbuSfa5OlwmCnOCQMq2T9jwm+tAHtB0b+eoRBD9Gy0jLGSCa5Lil
D9mht4YxcgU47SZF/RJb2m2+Lr3sroBysJtc+hm+PRfCpf6w0BI2bGE+Wnzzy2xg1cfGpF2oBMTz
UrtwYJDYot7tlojyDJAsWsClclL9bm0zGXA49H6OTuL4go93yMCn+I7Kl4NEjEQiyKpPhqwdILt1
9VSOnXst3aHbi60qfkCYgdO0ctR8BXzdPxTEg/9wDPQejTyIfWXY6ofrWc/Q0Zqd0afWsRUZ3hLB
XnKSSzd9dB11tNPl92nqGe/GwJKDWqUFuZjS93Fp6Op08wrhblp/KpvGtmxRGWHBp/HVydzN8Ife
pcUyTsZRKiN5pTfjvYqhrXfws+gj9pLhL6dd5YWuATYmmwTYDORDtT4WlpJfySC7n5Zrq8a/wT7Z
vQlGjiojz163mQk+yJbNN8I7e9WyjlYTmeMNgatG62rXt/tCIYJo0Llg+4QD0SKgBEEt9kJlVtQM
Xvu4qsEF1mpp3clJDR0FB9MJi2AiAHKA1jpxrB7vmQxM77weYwz2pKVG4vE0RSbKXDyIDCAqbYL4
XDHKxKkpEe5Ts8zeUVoEwJeiSH/Ui7H82jaYuL25KeQ5Me6m3DBhRq3m8sr8Zg+3uk7fGk11J8Dh
U8QWhMO/7eWpQuL54v/1ITpI9VDalXexu7QP4TF0IWH0+VeSWDHiiJ2HTuIyaD8myTHlvt0PsBbR
X2xcvnbWWidzGtNzp1ceZV4MK7Ncsu3SViwgAeDaFrJyXm4+21yBtsoliVpaalW0kInAmD9w00Cb
ECZ6va0+sjjVTy0010MN5OSuXmHpwl1mXEO509ElFvs5szLSVJyUJgL7pSp+tW0CKlYWcXsce5uZ
P9oNM80JCopHem0kc9YONKVezRK6et5zkKGRsENKcD4spY3RNjfOw4Ltz8OyVYD9IVpfzYQp5vVX
1msO/SCW9TSN618zTdKDhvE2ZFIWwuMmOmJGVqeEawlLErQIRCTvHf3FviTO1obDtNCOB6gFcHTu
Gnxgvb7ukUaKH43npXxut4MA6dg56bCVs9eKwvxJkh43xVbmeF64hcWOezHDrVYhg0iMm5DcKf3f
uuTWQ0wTeMZeqlM8wd3rH12+vWvbalnUaeu6n0HOf3Dozl9HMy1+usuYfQorZmlCKJ/DOqXFiMi9
1BeZGx03T7lNobfG1sU26jza6swgJHeIn9dpYSwYEpvrJyiQ+2FtZSTXlQcMr0PIhpQdvEKz/3AL
1kdoOjinRo/BQe6HM+iXOZrBJWrBXAAHl/G6vnQgPe76VPTgdxQ9gyDbPLWnDH3n1Dndwnq2lMrR
0U+bkTmc2JCzErdZKfa0HJxevMJJH3g0BwF0IwXaB9zUFu69GmYYsE01igtHrnK/QXPfYW4UJ1Jq
1vcVpPy7YywDT5JdZaRRd2kroBGsyy/T2zw70vjlrplDfhAHpzoyM3O+V7PBIKbZG4Ce2C9AmybV
8Ah+e/V1MY5RmljeU86I5HGWJnsFHIQLXPP0THKmusxLv5zo1FWvnbVwtiiYKqTHa+8McdsxSCny
IWCJQF9S4uuLrGEN72j0G9u6N9Y52Rtuqb8lbLv08y3BmAGhPJ4/COR8n9bC/O6hvnwVhGWQuwjL
NMidOjm4wDaPFap259caRdno5mKHFC8eprTOfIqnGvJSop8YLU4PC7/Mg1fWLYXiVGT7dYzNc875
ERdbyRGpWkrvZCnWMprxyXFFAHvQsL8ZvtZt7XtdFPpjMsTiRN6xOJa6GC6xaRlXy8rVV1k3c37X
t3BevNUe5GEwlf1WjNXwSwph/J5V3u8GK2GG1h3WH3VOC/c8Ci8Tu2rtdXBmeTtdWNxRTqRkY84x
JCxcj1+LQbbCHla24HrwadXOwiz/Pa094XJjVuPm63hySs+6xXaX3vxSVV4V9vUCb0sjahOZp5qe
YFcCfkWaU2EqJxIZbcs9D8Uojko2WgRI1jvRhZp/mSBxQOAygjvo+YJOILVdPOBUjMmB+wSTQPNc
CU9FtMOa0G6N+M9iASYjXuJG3HERkWWuNahsk7sDsCmMYOmncbeak/yE01UfzKEcL7KeEmrrtjHf
m9wyopo264OYbejuGIaN+xqh5qA7hnaXjtNyz6mgJbRLonanyhuuWCehZrir1r2NpOjccJKudlCZ
Zu9Hkcx3Ony60p9FbQZb1hRXRt6SMcpc2+S2Ap7SIqXTIIYm3TQg/vQBZvKQKVpjVWs2P1j+mFxm
CztWdrmpIG6RMMgSbJ5xXYjQ2owWjgPg3VBAZQ/Y5+1XbBPS9oFR3RStlXbEyqd/BtNVPVnosfdd
1epRsW3WI8idnL5DmZwoALMTLbk04uoVrzYRgsNOWMbTKguwq4CCQffoS3+kDvWQJ0XxtY1DC3BZ
WcFI75Exp60UTxqTRk+F1WRfSV3Jc8fQwmcx3lRva9ms56Em37ZBoty5cnWhqW3xFyEVvxNHDVGn
A2EbwXSHMWVENKR9jLpembeHd9zrzBTTgqO/r7Kp2HFXowDmVR9mooV9lKJggjCpV0q5OnljDBds
0+IO9PLjfH4hM3l5ILiW0ePSwvKixlKHvSSM0HBJ9NB4iHBt0L3fF848hF5RlfdKsxPQUm7xtJBO
igpvy5y+4TKdp3QQzxmB4HGQVtIKOoF+n+Vu9pJV1Xxf6vbNetuixy8sH0+2saDZ1MkWpUtRuQel
I+CCjmlZOMnS/ha26xzhn2oq0rY1S8+rV8AXY/3fGDpv+7AukL3CuUB/EWIlxIbsreHAYpfqHNv0
ighPsJmXqrYJsO1nO9EZ8zKcV5tu4SvWkviec4ExBV2q/Yi1Yd6Zca0dEPvmgxmnpulPW5efcuRI
No7GW94Wby5+pBgTjsBoId4TXXEnlGPduzWDZSD0hjJK7CTWoNYmOArros8Kv7Wz4p1F1e6fjDGu
snC2c2+vG2zGIVG5tfm7VokKS72hQVqTiztsRo8gNpHiFFRlO+uhGprfbt5NEvI2M+SWucUv9ow1
6jpoDGeIac76F5NcAG+XUr7lAcNfeb2f2tXi3wjTsJNnfsbyx0H3DwEh1BO2Bn67cHC9hB13y34Y
rMLJjlJ5+IR7HV+FZqO6NDyeBD44c51xruOHvw1k5l0I0Mx9JbUpAAo3+gyrOn7D5hpgou6OC27N
s02XjCstLJMWv5wvmrLSYHB62wJYaHvVYYuLuDhTrC7FHJCW4cTJ8XbBSnjYPLAhXTJO0JxpCCMo
OhftXYrk0llOXD8JM2te4w7SZeio1KtDhjwYv0mbXJW+R5zBF7XWqFNhqFUdjRGhgH5lgcQ8OTGH
V7NyTF4OZpxmeGqvWrBR04+QgJjiMvIqfp3rNZvx6dgWLE59qedT0hVAFBPS5LT3Bn0G1iEtbfbh
6Qsfj3R+1TndAT/1Wo2yr4IPxo6XjEPA9yTlnhaE89mtOsBG8nEL5AWjKbe9MLC5byodZZhtyrhu
tIVQUYpUX327TWQ0SKnOi1XYH4bV0xSqNbc2fHMDZBHjKHos1th+6asGhwnM+dC0xBI687ieKpcB
Y+ndvB8N6mHgsoRR7cveSrl0uO05WJIOVia62OuuDZnZTPO6QtSOp52eJ4woMIKHz6aef3HB3J0a
lXmqbrNGHbbr3/M6MM9mIpndx84s4wPl7qJHFXy7X6inwzc6b/0rS2zr2dJNZfg5vqozLR1scUXP
qt1q1haqMaFAxx9ulfdltix/Orl4hwZRBm2cvIvfGZxHzH9Gku5Vb+gXZp/6sEekY1N2E2+fc2O/
eyRedgFcaBnmcTu+M7JWXFMsXc/cyuk9TGD9lzE1LizRZbkYsbVehbnY4AXmVYUwqTiLdKv97Gq9
FrBz2H/KIdl2Mm9AS1eN/rI127jj+V/A2+fGnaS8/ZbDTVlyXL360brryE1F15qvFnXVSWr3BNRr
+tSKjGY04GC6zEgEzlDQUY6btjlMmt19TNhwzlqfD2fppn/oQcV3K8kPwqfNmfxkPkemuFlytwyG
rICFoOeO9dFaD7I4aDXJAYYFaYTmqQJpaVf8EqI9oxF4J2W4jIJW00zxkrpNjkvISpIzox/bF8T2
lS6kYEwFSf25B9p1V2FB/4JFX/2StBoJ5s5aNQUTNnhf0KE5K26RHUV0Fk2a5j3yAHpPkALjazfK
Phgp8HZAcaHuKXCJfCa39PB8JJy+yWRwXjzgzA+t1tQfs1aigG5xQ/8nHprHkvOJDGbmy8x/Wuv/
v0B0L03Ff3/B6z5x7CvcRcP/+p+gCv7vn/bfzf1H9d3/+4tuP+dfr+r/BcALP4aP//SHqB7w6zyO
32p9+u7pHv71/sBibq/8f/3L//H917u8rO33P/722Yz1cHs3mJ41+Li//ur4BeiMueZ/YYtub/9/
/u72+f/xN/+7/FBj/+//4J/0OdP4u8NYiQ5FzjBNE/zcf9DnDPPvwnFNw5O24zimvLmsa2bj0n/8
zbL5K5LiHEBcjL4gXf2LPmeJvxu2wRZsuyblhWTw9D9+74d/dn/5yvgG/2tojuH+m9H4xsSzBf0K
z9DNGx3v34fFpsVMiizGGipotEqqzNLDAQJ/uBw355AgGBL96ewtdxQsGpp7tMrkisqWmSCAt/Lc
lZmzr2X9jvXF9vEKp8GGEh7kq3b0NnISjBaAOlMXnk+Uw2OdjOuhcpvy2dGEE5UY2/x0UqeuwCDh
5tro4+1yokXLeRZ6zMUWKKiTW2PwqbblNXaxtaQbxuOYqoZX2YE3Z3Y4xNA8vTLfdvQfOHe7Q7tx
whKjnzpWBS0vmQ9T1f5qJZxg9P4QzAHmyaTHR7C9WYiatKPQyoRB24hFBkGBp5Vifti5XdvubbNN
TX+d+zPGnS7A1ZPs8J8IWrEJgabZ+sWW5kaNU78kMMuoH+aLQVrrA/pAt5dJ4uxqoZpTnWCVNdPR
3NW9WeDDrJoz90gSKr3Tgwrf3qGIewyFTaYFtZ6O56UYTZRgxqGpUutx38wxIWQKFBwuYZgbk+ry
N+HGna9v8/ZSdo19zrT2dtJESzU8d6GtQWi/O213klB40h1chN5se6qT6SRt1u+0YpZHuaguwNUZ
0TfuTNiXJ7ZjFiTeP42SGRfwVLjfHS5UTD3O1AYjFlV6xjWyUyG/vIKpcMqMZucpZZ+2FppovHkf
lrZd6z6ZAlMWxm7CS4hXruiuaQ3mU1ugQczWvPk2jQ0a9OphYWTsojnNu9S9wyIXBK2S6LLj2jVD
mPa5Eyyx4x2ybTyaTBlDTBwnNlpUDToaOPqwEAbdkEFFFu+3CjJCFKFHvICO3SBpr4ChNi3VXhB6
hoccD9O7QP0IsqQrD+ncxeeks1rckQxX+avLhM1gf+RChhItdhXaHb6OmxMtLArgpwvXkazSuxn+
cyfsu7SxTpw0ftjI/txsXAtIyXI7MODwSq5MjnmMUzX5HHSKFQ1FecB47l2rOlsDocR2iM2qi+gT
19d6yUbTb0Zl8Vh4tsfjKfu3YQG18JeD8VRmc3fOFk29TtQ65Qb9nUdrXwyyDvj2z0opVDxU9o56
E0MsY/HoW2nfisDtpHvgXOpeezMxP0mjxPNiYqTtk7GPpD62O6nP9MvTbsWJbGjDndAX89Rb2PB9
T3VO1AgniSp9CStG/k0NrTbLcZ8HvTlllzw27cdyoKnP/WF/zcV671VDNOb9vslApdec10kUMKZQ
x6FP5hLdtNLeqlece7S7mkT9HNokf6jatvNdw1pPc9FmBPCmKpjNcdkX2+gwcz5OxBJbw/LAfX3n
ECb6vCUJ3GWGyPrI6/OfuLNpcOXDYcCCWLqeGQoo6HuqiCYOkJtw4I2ldRpjgF4F2rpZzvM+TYhW
LfVkgKedDzA2PzB1OOdp6vSDk2EMNFa1XJTCRIOvzfV2jmRAcBQKB4W9aY+Z0XNoZhYf0LVB3MyM
SYPK5tVO119bT+yMabh7jnQxYZZOVNQUx7bLsQxJH5+aowWVZ9UhpilnR0gqayva9B2SZB4VkM5P
XUw/0rcTYd03baw9GSkrBV7q+KFp03vHYF2wcNC7wDbviRX7005Y09skCyaOQ5ayzQsdLopvgwRc
Z7YOvZPefu5k3WkuYWaBVnHTUnhbqOfjeJ0qu7nLrXo40HbBMEyjPh+IKPY8GlKpa5WvwpncQBMu
5/J4cPxFa+eT8pw26hRDAKYJwpxyydnrbDVYwgpZRFM1jI4/StAmaYmgmJNxx5yD00M8xRTkSzWV
OwA6H31VYbuuIqSlK/LNr5UkGbSbl4ItIrlleaMd5IBAifWN5Ig5Wq1B7tlBPpBnsqQMT+BYH+3+
t+1If42ZuaC7QgYbP9u4Lxf3IfGyk2XReZqwNFTNY5xje8TWoXwsJknYIpr442ThPxp/VZl2HaYf
s0yfrdLDSbE+ylENn81qIIC7mkV2Cycvr3xIqEcFNavUaqT3gjjZUX7peXvMxW9665cV74GPR2dj
xrTLUgYbTP3qNY15125ljxzbrLgejJGgi6WaA29pyuNqz95Lm7hf2Jvx3On/m7rzVpJb2db0u4yP
G0BCJGCMA1G6qjW7mw6im2wCSGgtnv5+da4z1kSMOe4OxmaxCshc65f2W9ws8x5fyMSHnUvEcrNY
9qvdgggYE1F005xEg57+4wlzD56tcsGc2mQ3VtcyEguCkXiw1sXnDdLeLSqJQ5V3LKAFu2vS88n7
xfZLszUIaBmuIo0dk+aPOTkUA2lCoqUM2ReuXe5J8WQfnFv3uand5IvQcOOX42ZcU62SZMN2Zab7
cSmz62Ia+cmr4va6mbrxMSjzsAyrSVHJmmCmUs43ACDAykh8BSV+jAug6jLqB2EfNGfkYM51CJGm
09ZDWxXt61xV3m2VUNPIFTkt0rxGvY/DbI9IhHDt6f7fHMG01M2ln3kIW0fvPytM6jzmyv4QWr+C
ZtEZxnlwSh1bfBKWYyEdWTAfpCkvZ9GNT13XANboWZgP2vZn2xY4D1d0ZbBARl+As7PfM6f+rjbd
lzomni92h++4SgZ/Qw7kl/fYYzFtxjFxm3Yna4BCzXHKb6ofvCsP1u/a1jHj5ILNjxxy/dhmRZGh
GHWf03KUt8ITRrD2m3OY9OwWu+lnSfzhcWm2zwp5ZbHAZiVQ9H7X3ZPX11x/ndWiH4e7nnlcybCr
bJIDwfXsoOBe5kdPWxSwE9KJIsORtI2ze8EDC2LZcJs1stN2d0WIzxOURE01bBe8AR3uX1b30Wke
FA5Of8gBdzgmZgThXsK7h8BX2U13GAhKfHc8GzLf4xkCw5frVzbF9SeSjG5nNe5yitHLF4gN1zzo
U+AQZfbJYfTsgth+9ykfZLrr+hKRJ5EjERPXdhRFlQFkzuWv0gBAupt8/Gku3SibuhgbRVPuPRKa
MjyFPfh7n2g0PDBThrNlX8H3lb8N6ZvUzVAK+6Wty99tOr2wpNJ1JHfDMD0WPcLl1IkfE4N+Hn5E
mzXMSkPDoFUcbOB123L7fVzsoFyzde+hH/vjspWj0BmrU1+l02Pduw/OiupBIWTIgzIbvtV2Lx7v
DfT5s24Ukd24VVCkySNZBPm71Cz7zYRsfnBQmvguGzJDM0Jatqr6FR2iffESol8w4kBwTDIPKW3v
FAejIJHem5gsUw3SKV7+5rGrn1tX25mY5O7q3dlXcfknwcw+iIl2TK/ZyRxewxOhh/vLIa1MZM4B
NwSYaNM8w0kcrXz9qCH+HMgjBgEr6h03QLZ9gvH9ACp4n+3m3sl2m6XNXLckGC1wMOU62ioXltNP
Rm+/pvV0oIbqlwJ4Wjd8E1M7Ps3jxshW9ic7807GqoduPMfhTLHeftvGZzTVUW4Xu3uwYFv9IWkX
96B+ziskgXyY7nepIVmt4yOaAn55t36b3PIfTfS7WIHeVLyt1ezezDsVsvXatZqWPcTCiSb6KK0T
iK36RWkZ14VBWd1m3MWlzwlBQT/TXGDeWsgoazHPX7BG6dGWOgrcJK1v/bw2nPCAHBnYGhA681Ii
mY9k2l+1xMmQEzgPMtE/tZ77dykFbJeFL6XmrOMjZdS6JNZ7lXUtoDGnGHlb3KVZTUplvS+3FnLF
Xh+LBf/cUhxlk0X4Ej1G+D5Bg7oWVzm45mFqMuORxj11qGSTPy5buhuT+abN9oVA+/vhiOYAnaZ1
SxbUkGpexD4u05wHqSKdwjCTZwBh/QvspdiR3udFSh9/zFRro2qRMWLFZAyNbhTcDHJ+WBEPRZ5q
6aPZbPOhLK2b6Y5PSzEga2uU8SWzotkxQaU/KoOr47xR39XW35Zq4gCTvDvT9K5XqnrzjGY3Wyp0
cLAZVUrqGB+qzOAjcxAyfELLDT30X6cymgiB5YDJk6vURIeNgQD0vbOdn9SoGbim2gv0xt6RTyWv
KzIbUP+mtc+2iM1TVtU/tHbJcFtXcfXM5K0X3TmLoTuzsf9W+PROcINmZABZ7DMjv4pB4UtRLrKv
Ye4R3NdWFwex4dpRsTqUiyNrOdtTlyHH2KLczOaI2VMEU16kDwtw8SxLB4FT7ZaHtbPQdNRXB2nw
y7p2T47bQFpX7VNtpy+IjD9kMVxJH1j8OMm+7TRv/STJolnzDpqqT9xveJx0IvE7ruArFrzmyHmU
kYGf0MbZD06ol4i8FlVc4p7RzUM4tbcmg/NPueZ73NH0Wlq181W15vAJuxreY6k2UwvV5Em2d8Cw
Fvi1sX+RqoX5h8nYms1DAUJc4Vg6IDsmp5egxWD2LPoi3PpszcnbRM/4ibCdJ1Fk3w7BV5Feuvne
mZqvqTb8eLR/XDv/Gua5hz8y5WuWC31n28zRPTnSZuyZPsIebrasXC66kzvom4pHjYMyjnWJ1s48
GNrXVCKy1KadPVvOIRPNaSm1R7tyii9KCSDxhCqOLnQ3f4gXEKmC49vblB+y2TZfbckDbODN2Tnm
cO76gYcLU1HQNoYeOKb4M2bd0ZRteRY6KccW3t8Ig9oYUB/inuG0XryclcaOe4ha2fx259g7uHAB
h9yrSBMbvIKrxOBw9bZHUyvfbKOS0WQ112yVE3KS4oSu8ddo1Rggtak7gGzUeZCx0J23xGGtYsiv
wmmzWoj8hc0Zj4LrA2IyLZfWmwu/+yZ7o2f+Etpx6Iv+3SpkddEw04VdP0l/kHDPA1KsJrTQgJA1
nULSEv9pIQ6x+6AqRfqYNQnSbSOrwzll5hiw41C6Mk8/3lpSmgB56eP/Wy+l7by1smoOpijK77g2
uld4fBG1W1b9dKXpnCZrrXZysfJwFUSJYLlMQzrfytAUJubp2cx3NRrBj7ZQ3ieBQ+OXkO5Ev5T9
o8SoH3O3GICCZLvTFPshFu1kl5au5k+pXh96qxz3+CfRiM9pc9JdwttQZufRVm7bd5422r7VnCWw
1wZtfFxozTM/zRT2BSRlEmcpihdnmYJxbDVfryb5Yo2q9ZVjpU/Ilc3nwZQZAkNtKQ/oMdilxqXi
l1m7wLbs8dGc2uaRTdy9kBY4I8MZ5BmN1BoUa14EMBbYQ9QCNYyibU/F5IaVpiEYe+vWXSGdjO4b
DQ86DMQ1LgTSNIIOr0pk4VoaQ+DGaO9UnLiQwlo5fbQTP8OAPPmIu1k/rrr9khXtvnHcf/ZQuzs3
ce7UK95/v1qs+YzD7wERBBf2NC9wEVIpvsEV3UPTbvO3JduG7mWohIpG94PsDIUzYPsw9fKazGN7
04sGh1ad82AmctnPtIv9beMunn1Dcf07toVhNq/iivV+6YuXpVi+m1xDYFq2yUvRm+j7V+kZIaq7
T2Ij7yp5iixCwW593+n56KmGxLmq4U23HvRliWd5W63aDEWefIrMjRm35YQtqs2uniYHP7E1E5du
rcRnPBb9IXGINjOHhq/Nyj6tshnwIunfcAS1L/h2zsybqb9aW/Y1NMULTZaf2txdMBESBGBPZdhO
oocGXU9aZW7YNKXJKDoZFjtVspFE68rDJJX+7uIsgX1fDLfwOw0VQTvjcKWvEvchCSTwlz39zMsK
cjFMuouZdize0X+lhyorDb4xYzt3PNvneEizhzyxlueMwpt3xBkPXdtYdA00Medyu+G1d3soNPJg
s0hDINb7TSwuWBEmHkLSlWxJKOmKQOuprtuSXH0UIaD85g5ZHFei7eGWrefhB4AmDjdj2U6Wlgp0
b1oX4u48O8okiq4VxsNaypvLGNpW7s6k0c+vlyV+bar6X82YFuJvqrJAzTkSEy/FZbcRXTSuieaD
J8KB6b127AwW3/8A0wiUzDYQhGEjSogJLvEMFskFkfxcw0FX+FOwprvzxfS8HSLWOAAUDJTJv1mX
zNv0CAStZ2a8Bc3yUhhxcumJ+NqNGtziJop517CHfDoK09lgbocOfvBcztCMjL6Pjm7c8lQWr42N
HXJrMuCTZnaPjo0EPlikeY2d1sR9EXN74s0/DcO6XLMiWx9qrDMeS6jYC5RSoRIJuKfVHUaifFcf
idfOxsSHgH/60gUpaCugXJox4Va6j4b40yhM7YAvnLdpKXVsfga4RB/3zl5NIznseeFAf6a/F2EH
In7VDNQA2ykh54teEvifRW3GEzbVI3b+bVfnmNiq1vP2poF5ujfaJw+71zoMD61TUTjUPBCRkPir
TkdAOzARAbV4RBJxbDVj5JTjLx5pdsfUfionDQupp3+wmJ28mSEc5/YMj7nT/yMtB8QIezzGVSkT
Btc2+Rs7/BJu4eyQd3n+Bqnpzxzh74bunYbJetbtxvQrK/+Xpkx+4O3VLxwJ0rf0qg2dzZj81ly+
jUrFu3jOn6s4maKuiOd3pxM57oSWBEdV9NKfyiR0jPQT4V84N9YzxKhvlqdaU2dd45v0Cu9fi+Ab
cCTQ8k0E+ugI7DT9WeLjYa9vppszGDDNuixPZkc/umtfXCobfE8RP9GO68u6GUO0JuuHBX0dslr8
M7p+Vxd6TF2BLC4F+qNUm939DBR9yBShE0tTadHUpKdVruOVDjvkBGPKoTIm1Tn35KckKvovRuxo
jrc3A1z7NXEKDJ1ZYRpnusq+2c0Nv8A+C4MmuUtWZEj0AkGSb2SkIQ+yHrsYYSnzNLnboanZCDyg
u/MO4FY1f9iDtdo3JS4cPds4c7rVMPvrsOoEk07dOuJcziVIHPqiNlrxqJffcLU5MuFS4W8f69EU
wWomrsNfTngRYPSUIJGbsm2PqAp5XzXHNrLntmj+OoNn3WqVaPkpdhV+x9jN3E9jMvuGkm+j/rN4
neeGreiy70FVy0n0yQyzaKSoY1DTR01eDb9Wey0D0rZ+DySRINj03nWCpAyfLSM9uZr5bOPkZ05K
L5wZgG26ZV10dpOXSqLlsRaTnFuNVEzHHrxbkvTly1xBrW5I7AZfw4gW3ZOqwymG5Tc1UgzujmBj
N9arfPQM9jxXT9Kz3gyK21A5Rw8vhJ1CwmLLsp7GTTvb0vrdpHYBpLKdNt3z/MaU+1X+RdILBG+g
x9XXH9zv5fsIpvwgeyvGAcswjuxdoqDsKmRQVUttu4Dy2TSk8RieYE8apOMN/Lbez79nz366KyaP
W1PWUYL67tlD92/Dbvm2xjmkVVv+FsdYmuIGE00MQyaYwDheZ7Xf7D7KZXXqMPmd8NS9081MDGCr
kFXiRY6MuFD7RcBxFCUQtxpiN7RV+2y0DqBb+kS3lfdnmvrlq181dcvQPmIRxpfur5uqI6filRMz
zalErsXjUzmuj7hCODfM+7CSO7d16JC6YxmcOPWKmVlO7E3aFo59ot7Yb954SAUCNax1pv6ZijiS
bvI6utuxq7ynKp3Nf6BeLT+ZTWa43vIGpfg/IohpHovY7l5JmJVHwg7+JjMemmJywbtnUx1QtvCv
iu+GD9nc1GL/WMh74dBG86GD3rGcDAdko4NAx5vOVEBAYzC69vYb2L2KUCuvPNv5GNaMI+gNtCp0
xhS6Jjfsw9jVJLz3iIqtzQnGrH7utOEY9zE8kcfWzHmP5Xsqp6hZUisqN6n22rwRVdzWrvM4lPOI
4xlbtzMlyScweB6QLJTvrEU6H55WO5wxevxvzAuNW7zUPvRujblQuM9X35BZ9Zy3Y/EB5VaFGwMt
K3J17Zfs39Z0AWTdH4qRbazwVfapF+o32Py4J0vhr8vTzb3uC6X5W+scC3ydpABUdXuIa/boYWu9
Pbv/q2cA/5PXORAr4f7l/iuijBaQ0tiwPcTVVZn2egZ+X6JO77sXy8nF9f4LDjJJA7szqdNFvU4E
BbrOdrN8WH7S8YtYEH1c1IEG0e278fZQqqbao9brcUg4WbQl07F3SIipy/zPZKHNWqrTnCII0fJD
YuJ+xALRXdqy++VCCkU53zPTMnGHJunWNs7iR2nVpeBdsMoHsZQTW3Z2sMt+RShs4gTv3Pk3AzlZ
A1Nxy9py+yV1+DfOyTi0Zrt+xkdDRGd+V7K6cBuWSNMLLGP6TP9IFxiwU0+6MMdLP9QyrCfvgJPI
21VLYgQY1jXQHvyCrz2DYljS3hAupUch5eCpl8FFVMpjNw6+qdYF5bC17kpZNiHHnhnqM1LExMEl
zmD7h8tS7Fs1c7938Ji+24B+eHW8H9rsxXQ152zioNGcLr80Ke61mW70K82HvxK6YQJbkN7itD/C
GI4Gatndih/8rUvd66DjAXVr5hd7CEWDTzXufHSxX6PjmFG3uGGpEuMm8If8qWzCnkaJ+zUZC1Jf
JKsgTd71kWexIpEzs8/xyn3f6J2PI+055oOfkt4L1vzOYZEUI0Id2pjtsrLO3r3oZCpVAEbzThoR
L6suub7M4VovmnVqnXY+NDVGmGXAwYlgK7Bm8aoNWuY3dv1Yoc2O3Ax6IPF6O5AsUwSawlalW8Gj
Spi0acZgu+U9yJRRlhsmZkXSlj93t9aAZ3+InxwM/T4hNfq+A/PNHe2vNiZk+vB/g9SkB16p1ruK
qsPy4hJdBj3cLlfaWqiEWudfwzj+DDMBZTi+x6AvWAnq+sNNFsxf2IIjUZj9Y0pG5NKlJy+eo6GP
o6k30rAEMg7qVry2aRlUg0L06WACNNS8PSXE4d648+kiFciclI7AP58vbW+Q82BwnMbdPfOgTI6I
eOJQOjxl+QAf0dHnMGlmfxwmoo6q8cmbCKHI+vqSTe0twXZxzaSNBksv0Qo1LaAHcjU4YGm9TZAl
h2TW1EPcVhqyOQV0i2ESVLQy3dOwgCl7rEdLtn6SL79PeEHROQ8P7kx4lXTJHp10M8hE6ZGVAvVn
QdIc5j629kaqxr+rGtiml2R4zr2NkA2SJ1dSM4l+GUU8RHZVyw3Fr8I4scnfNnjg2egnAOvB2fWV
5WMtOANsm0GaMXy4dWe9kLWD83tamoM11I4/JxV+6nRUtzYjaZ7m7jwgm1oBgSOY0luwX1KTkgOu
3Me28rrzuHJdpaTPhF5WbPyIve6GkpLhb9vIrYOnnM/5ftLlcZH4jhwhLBz4xrIS5dGqiy6ShkiI
kelOBgWv+yoFn8zdz75B5jctKReroqo4j8eozThk81Uzr/NWcPynhyTt/vZC8o2swbC0ezUUz9iZ
sX+cwdeCVKyvZssrnkH3Gk4Txs2HwQ+UbRhFVXElGEMEjfFRNODJbvuiESLhZyvPp4bw2Ab9HZwN
5F3tZgG42hIfURe+M2HfXdwZuySBYcKb33ldT7M+vGwu2XxrI44AtOBpU6SvU1jSyqN4j7B3Ro0Y
9gtBerz+kMFFGlVDvpLbZgIkcI31DYf0NhK5UIpjQ7RcphnfUlEHz5uiXMjBBPNnh5vCNBB4EutS
bXzyFOvWNmeslShFXfPINgC8oJ1SQ0r45xJsH4IwLvYGc+aRVArjQZSYitFP1tlbLXGzjtqA9a4g
Kwmc9HFiWcYSUiy40OnWmJvxoGzYIVAlvkNdx0Wl7VMcJY+kCgyBMRLP0CCtexDIsQnBofMZ2c0a
imHUD04MFJWDKl6NWfyWMkMTUhv5kXfDyi9ZUraPJjoGpHcqPuLyZ/BHYx7off9NvIq252h8uHtU
Qg1SlGvbeiM/icMrS4sPbgtEAlW9BSwy3j7t8s+6hxNs2rSICtwloez1H7eyVrweDVWnSz+yPGZr
aOGJALGWzvtWjrzABbweUDorF8nYjd8pyQpufppsKHVNNKboqIjiuHMBIMy5CcdWwquvgkQMDAJ2
bRxi2YaWg/3KcLO/rC2EQNd7BLDeIcn6k0HoEV7JZcMUiyadtVMJkMqYVEZgsQ+PBDIzEzDTc6jq
kQXKbbywmFgdu/yxzu7novohcWCXWnkwTw46TeqmsUSaV2TDQFDMQ32fviBAsfeiFRRfaRkSYsfa
2TrAfi2eJSVRTz1LHcuN+5wX7odmIQouFkDZmNxJ24CuUfeY6C7zHvkltAdMpuqTYiwWbQLe3P1o
VYhtrD6juxC8587CQMrfs13wdv0z2eqgEMvFPUyEHQWYkwgWUHS72inA/+Jl9Z0AfoMJP/cJJL4w
uNaUiaozLdzk4mnFizfHJSFEdhvYjsuqhIeZRzfTGGKwbZvFOWHDr1Uc6Mp5dJYMw2D7vGnZr0ab
9kuf7N3Oecws+Syykm42ML8Ak30WJob3kgiKipJhciJD4Q7J7HQ7k0+ExEnn9/LpldD/ScNVRClp
sns36pTCICMlpMc2XfVWGdxl+yklA3IHET16t9IF9N5a86ZD9IFRy6eatLx47XdlMwLIGNx6ns6P
OCt7qyMmUMLTUlsHg5YtgZK+Ibx0j+EV8H4T7ea8et1ahXXap8duSvS3JVuUClnzbS/kL+d1tuvY
fSbCmDddd5odcWf1U05MzolBEtWZZ94xLJ1zaTKM5CeVMUq92PUJvA/roRBHdtIinFqL2Ik7rmmg
MQjqlYFIs6ab3csi6HXjQdYEcqLCIXUR5XvtxS9549yPWHMIaPdLjoQzdtcUoWMkM9pkll69I4tL
cVsN7yjH2AjMcTvWXZk8rQVXswvpgF0pQtf1g3U43Gas3pbmrpHZt2D8G0YAxyNF13UUkZR9o+9L
w35d6/RR5xhahvlJ8cAFadydmqK+6Yt4kHn9dsc/d7006qPlGl5AgE+x03HvIE8foLjqzHtbie8h
TUG7dbngUHBAGEaYPAj07hmFGXTmFi2g7bi4k52VbA9ungSbc6eGJ6yjuIKfDW2NgEUlWpviNa+Q
K+h2/VJrMa4KHEARyZQ0yJktEBcbO/EYE4AZXdzaremHlJBKb8StwMMSpvX6XWqLChu5ekFrjwnp
lyBramgvk2Rerdotj5Ie+eEs1/qZedI5y1EfuX0q7WKUvN2F+M8rNSW7xmrFrq5UEowe4ab3+uxB
b/eZuyyRjHHNjykBE5MAqG+0BA58sjxeqRnFkzHqgTQz/HGbKXZrhm3Vk+25aWpt3+X1cOEbobbA
LKjLIoaGeMvGJUKAiY8QgI/GMeeDsvQmIG2jDvVkRiG4ddsess69ZX37M8El+FWTzNG0ZNmjNvWY
LjmfI/j3qPfiP2U1MtOlCf3OfX/QJm9GR32fXIno8sFnYsJC5t8Qr/0BOSfXp9TMUDNpqqwqPTnM
mwM0v83J4wgeG9LEaIf5CN0Sk0p1Q0fXBY5olteeqeXE34V/P7PDLV21B/JGaq7Tqo0fNxTwka04
HzrR6Tu8yPkrk/6CNQ9RnwDVeezSrHtqKYLkYmcUYvuwvpNOn882mSIkGC3JFjikbEbYhO2jhZsA
iBFHoro7Bm3cqE9mYYsz69B8bRBomj6RTZBZLI0Dtu22CwC+1qeyJ6EG+37D+qxi99WexCNj5OaG
1TCRULhkAxypnkCNfKxptwxRjrCtCGk61EMNUhi2Ago0RPi/hFNHesVqdtW/uhFp+5uoSswXBXrg
f2KiS0aH8SzwUKxIWhvbQsSbEhB47s2+Zj5q+iu65SnbDetd9VHwkLp+VpvJI2aK7akh/MDzXcth
GKtJxUuDBHNl71cU8nKbiYxBJttK3b0f0chWiXVvTCLreZ8JffS2P429Dnt7Sye/KyWaDRJdimfr
nhtMY0FIyNejqApE8+wr2bh5TyMBMyGaV/1sYQNqIyurJsJhrJlQzsJFD4LxucM2tZxjU7w2tVc8
pDPjEAbHy2xh1jYmMe7osP+qW+vB0thwlAVJXLqiPZV5qR2WGJa6rAWzXgJqhq8fLx0Y4lBvxtUY
siOxnzhYXePRVMt6mGoc45V8qAhQJdPrI2WmjT2sCbQM9sN01vl1MtV+kWLwrjoY7BTbNUDAJXa8
4zIWkS6A9ZgNo0YtzoBHX8t3GGnr3kd1lZzaZJwCudi4AACIzluftCEdoRaB78KNnGI2z4my+TsR
7945o+m36DGS1jo9l9ssd0a6MGknjEAeFOBpWhL7uU3hP30c9sZXL9WIrqGJp18boUDXmbrfryFX
7Efr4DlhZ8Y0WJj6GAwMtymSkS6+GEUzfDCAPeHwHUGAlwSXNPE4e3ITLV+VteJmG9UPbts8AuB+
rskqYgVeH7DH/9S2gIjWjlRoXXRFbEC+3NoGR/jcoeKzLlrdvcRE+blwXcwUOEJA2kxrl7oxzcSE
075hVXaQIhfbLVdZH4g2p+ppLNVelXbUTAuXNvp6R4SjuxTuF5m8EANEP3VBt1XmV6d15ecyMNml
SWaZ0MuTxZJXHM25siMhquWxroyHcSZEIvQAIC84v1B9sdwnn+l2f0qLGi/rbG9+vlTFMc1JRmsy
k3mYOxHf3kOZ6uKtzAsGe5zr9/kpPcvUsyAXjHhnapr4BGV91uGCTrLg9WBB0P6Wo63dfSC194bb
qQ/zei1PonEVSbuVF8SluX2kmQD2gDL+QUBRXy2SazH7NQ20hKZRTEy4sGiMr8kWf0jgLX03q9SD
wMs+FqN1ZV1Z33Uh4gPq6e5pRfyz71GxfDvsCMexadsHXW+sR4T14iwchYOXL/eBUxnuoiPFDIST
sNeumo9S5fn30BFpUiLM8BZD8RsA8plrR/aa2NJbqa0lgbi0tjuJirrOwGU0ePq7WuS3IjLzPM3A
zdhJx+PCF35T9HiH9mI9lUOSz4e8Lczf1CtiriKO5YX3NYAlrdgsHf2IMPqSl/O/yp6P25AM51Wf
8L/ak1oPxYiRJrKt5WeuUIBlxVoBMq27Oh670B7Xv5qchqjPmvrJGxvU/PmQcWMZ5FQQR0VZgGvg
F6KahzUNh5LCJ8omTAAthsGe2pb8Hamm/Xuw8nwNiboK+8Ed/0oOuNbfECCzSvN6gfEDUvWb0ewz
KcStIUwgMkz1TdssPMJsuScn7X/6IouHAwBUuSO0Tr6wgYnIcJKJOFu+nSxrfqsJinHWMl4b19XD
plzfiBMnZRd4iOQY+yg0t76BB1lnMDaO4/u7v6rtUxLYdCePvR6kpXqRRs5V0BfOeuhn53c6et6l
vLMc7lJVb2XhWMQZ4BfYJn7UKkd5ImXC+Z1NP7WDeW8S5S+QUzBg4q3Fzhx0pFjjinAEW1EWVqa2
7eaeZAKKxQt5GGob+AXLdhWhFisP5jTZ8OkG5JTc5Ce7B4zx4BwNczwPrUBn1cQkWju6HZ+NvLX2
ktSzY8YiC/phxMe1tLBZGuO0I6LzbOOwuYl6cMEnmpLyZLnvK1JMSJu4tHZONgCBme5jvA0GKhOp
7XkjNhgofJyiYOSoXG84uSmySsaF4rBtLmnSEtG1zsD1hQYQJaQA6pWA6sx9xnppkUtFdpdyCybG
+0Ri8t4UHmreGZSRc1tPfoOZMBg5nf5SQt4HRLdhg3WwoRa9d/JMsw6qbLnWMv2DuXsMICPVBTKU
uPF8NiOFWKLxwUPawJSdc3CzaYsaVBHBtOR/7GL+1WTswSM+Qdx447G3veUwaBb5MhupETXB6cQh
rL/wID+gwAaPlt4bKYIE/Nb6J61WXFvMBkGm38XDrXd0qupWFdaL5xk9ciYq/bgB+2DC/wO0buO+
NhPidGM9mtr6WXBNP8193u9LjdQdI9XVwdQcQi5clFAhTuX5TVTNE2oDO1AgiKhm7wzsChpL+qnn
J2Z+g0GIZsJ+Xtv/PBxVZT+biDZ8ghrorruHZRPrDTWqQBp9nKrYRNd+DvUOJ7HO+pp1TuiNJlk2
hj4c0XBmB2Ztjh1nc39hwiJ0qWmB82qtPRCS5AZYMCu0hhkWEk2zcUwq+5IOPJNugr0Axe1AQq7s
zOoP8hl5yHLrMyl7VqY6v+rkA95GclOCtCXDaKL+mMibytl5pDgR6MhEgyqEtXwYOW+Q4C5mm4fJ
hqNqnNhx8RvTFW40j7NozYfeRWlPRjbUvTYs4y9k4/Ohm5rlwujVQahpf7YpvWNDBgFnafPQ9C2z
zqpKcKX7rJWUy55qsvni9Gr9n5qX/yfn3kPzU70M3c/PcP1q/j/w5vGG/9/Mebef5qv4P615//nz
/+PNc93/Ip7KZCelO960vbsDb/7ph//9v1z9v3Tnbtf7b+7ObLlxK93Sr3IeoOHAsDHdEuBMUaRm
6QYhKSXM87ABPH1/8KnozuNKp6P6si8cYVfZSooE97D+tb6l/3dm76dsnqH+IYStgwpTBVBzVfu/
2Tzd+sMQDuxSE0OZoQtd/4+yeTgQKPv4N4SrKdS/FN0lSj6FnUyanZ2ZzbXN6/4WEk2+b1zmQqaj
KIxGSuzhbjdwuY8VE8uB3rTKNgnt/q5MGXESsSdC2+TBLo74trmkCb5zGkVo/ZrSD1I0w85JGTTA
k0yGL0wR3AG6HMyG7HXfDkvuXrarcxUm7VDjZjrj501Xgkqs1BMaa5jey/HGyYPwfs7oUA9nTf1K
iev7CS22zapRU3tnIFNdXTWPDyWB2Ie5SkrY/DF6BeABbQ+UzXkZVFPfJ3mWfcArT17blC5cpod1
vbFKw/LZ7J2jQp+GugrV1CF2EHSe2Ra0UDQKM6vRhqFmx9RB55F9F+ThdDbIcT1jQGD/6yS9yFwg
8er5WgcdfgRI94VdYLzW+kLB6ftIebVlCycOC3mFwj3VN5Y6mOskzs1Lx17ilGp4BCiAxJub464O
5HSHNTN7yXUzfIzT2gL6nrhyV7sqHSciMua3oey6Y54vEBWAt/FLYKdwuVQ8gFu8Mt2J9bh6G00p
V+Zktd8GJrZzgiPuRzp36ilp3bElkkbUS8GSjyqbDhp0udl5hltLDLOdjcMEeDBe6X0Ucg+1E134
dSSa50DAQ/Z009E+q3rKP0sdMM/ctdWPFP8HnBgFuX5eaKFcmie/1SwDiB533mZo77XCybdGR8wE
xyYMXoFPs3xeuletKYL3L7BNxSnoPPat5C5Ui2sl3D2qTFElDLJNuYDWZL61gU7hkHZ9K003dRiJ
XaR1Z2PpCZ0B7Ia2TogZCPkOGAZX+PI7NAxty30883ojrAmj9esimT8AJu40N98qGmd7m1V7xcWX
QfiS2xJ3TC8I7uTUx4B9X5MgWMvYfZcJWkjCjRHe7HdSsGzb2oj/XdOF+kNCgvALR/uG7SyfVPTE
NQxfvi1ZCGWJv5xRezdGCdWI2iAJaJqIXJMeG+51IykiNF9XkM/uFHdrS7Ja1WKS0t+QSPG9pfM6
iJR9nCZbm0bAN51VfuPkd5oYqk2hpI/pwP1UfegNsOB5dFP1DqNh4BppbHucWyCyFcNVUx3Ikbm8
yEULbrp+G7bZTo+KT2Z5zkpz8N1pDOCKcW/ALmZuw2i8mPDrdo66b9T6FhkgPkTsumFpvjpx+MPW
ktueWOYAn+wrti0IblgBc8mFQbM7juyThY2avBQYVZwJMlOOSheemKfg4E01fml54eKyJrbuCa6q
K62BFiHyeOHnXHMmNY+1q9BwQlh+2yCJttAmz+YQeyPR9Bxrut/N8NNtV/oZeBlpqCZ2Vq40lcaT
CHmVKVecP6vwqlsjrzfwqINVhhCxz0V2r9fFd589SmdWPXRgMLNo6FiOzIsOy2kFCkogYHQlTF1G
0gqcWFfriMLwrXuw0bouclZ5QMYvC57JwbEXcm9WXCiG4VeHgljFtkNxCqkq1tjUHjZEbpj69AYA
TsT+Jrw6dldtYmVUwbyF9jdpGLiGU7Duh3z0TTJLZ1vM73ZQMRVjRue8i6nCyxmR80H0jUzYp6PI
rxapwfdR8KFhe2huSaWEW6WrkrOqV5ySw2rujpUmsMtUWnBIywUXr8yz9giGk7s4S+yRTOutMGX1
OcnZeFdKGX/OgDi+DOCpl7BpxT6uKbAP3NL0SSxUdN7LJ7NTiF7SQ7ozFe0pK+HPuxrJKDshtOaY
GALh5TUHeiAYIE1jWVN+IKxvZzSOTVgKOAqhwKSllmvQ5W8Zs51uKnAhK8j2moHUXFQqWe6RLnmt
a8+OAay/ywfxULlVf9XFeIRUWl3icXjvgWtfGHyWns1AgENXGdwGtpV/BmVgf2aYNaYVvh1xxgoW
+GmgEximPo28jBbTcYxVoLyOUwHFKEwwVAXtA+Zm5OZQu8Lq/ZwFQ/jIxLhlRpb+MCgV47ZSA8ZA
yndkOUvHU6Y70TGIZvuFAeF9nauSIIjdBe/E5HHhkgD0hgSsaUgtQxnhPmb7YEkN8QG0s8Oes1wV
8pRZ9JjLLZlMYqVhKyQ9PS3Q2YnEuYWHz2o+KquwdyZVE0cMePO+yBwJGU8hCMzmThxCzJLAA8tY
5ou4XwIfsicfm/KcNc2NFncdP2jYCz1TNz33MZ80hrmain65gZ8MRrjnvmNW2eQfZVMx0U6FtlZr
AqejiojRWYC+7JxilC5LN3wUOZtxASWMvicYG8qOD5GPPp04c+vKbTPyi65UZHqsLyBIHaN4C7R0
LnxVqDM1B9J9TqLUwLU+22wNbiyZfgFi9xoXDpRRNKUnOuRYzDHr0IwuoUn1ArZvqggCrwuzYhu1
XMWHziTFnRRebbWb2WlemrTzuSl9O+oI8a0etXVkQVsS8/AoS4p5+rm2b2KUXrJ8zIA2GYmLIEf2
N+DDxxzGjmAPsErlKQO0dp4ooWDjmJefClcjLetgU+rc97sBfpv7TlmEJ7hg7UthLVY4+ZGn9Ynr
uo3JHQF1zOTXMEoEzAYVleVFMvBk9RsELps5G3QuPBib0pGOEHs6OEzMXED4PdM0X4B7by093cig
YvhgEDVVTFh2metHcbYvqgGEuvI2WnVxnjXb5Bo2JccJlzdUA+MbvR8STY8HxJAH7HLA9ZKbBE9B
N1ICU80EhApL/bRTOs9AEXYr+NVebPI3mjTqtW2035NqUVRza5nN65Abl1GE07Y0oFIODKQCxyW0
VOdfXUc4M3R81qIYSGn9xiGnO/awab0e3N/WxQrpc8u4IfyaXsP+qE4B6Yx6xHMWgTqZHgLs4yt0
WOjm9U0L1uwlHvqdMd5pAOa8PviMaqzPoWatmYzTn0oShcYET7SEe5RoA0Mbxv6AOlo8RwUJ9rjI
nzQT3cFW95N+cdCpsm7aq62lHpIa+ZWPBWdg9B4TPjkLYXklTg0AfvMVkfg0xcS0MvsydLRfgcHa
DazRO1PPnmcldTe0IuzNtL0hFq0Nu7gL7YMYcLwCStwPzI5HTgAHG3Bmmynivpidb72c6Ey5j5yo
xkeSvoD4ZoWOgk+qamcCMKdUjok3ZsOHNcdXQyIP1cDOcbySGBY5ARKA1HVteilaGszI+RoF5tnO
Um01xEx11PEFi3p8W/VwkJe3ySTfsrFys76h90ScU+ueZMUTqszeVKgaIBB6R/b9e7QCbQW0FbxQ
q8x76Yjmh4JDCKMfPp2geBxi9UHaAgUrb088s4zy5/zFceOEJYA+uSlzwMzCJBZpKdny0Hosc75A
vaIhpQT832VJsXKV1PGaPHu1yRBiXvVCS7Qw2KS+0ia+abg1lGBr5pEgJ1FX5NiTM2P3U15xqCVq
cdeHYMK7yBsV58HomY9rmhXd01OzS2Q0csYo/DYmE8T8C2Pfj8QxLz1mUkmWMjKB32CgWSU0L5y0
ipCTwKKs9Rf6i7HymjcR3q9VMOCxdJH+d1XaOaUf8rxhl2SgGyJJMdrlw+ByPlVm4sNCF2tzpEfE
HT4TvlUb04YQouNf2ppWv29IgHGvmb5Y+JU8PE6cRff9NB1AinOmmnc5Z9OYbaXVQZzikazuTdz0
RNdA3IHlP6imbZ7UqjwyM8NGl9zp/DRfE9kuo2uNsMExIS/ScORBBfioh4abQmfeMoiWiISGp8/a
bWDSdDEkJb479aQG5ZMygnVQdecQsog7TrmlU2AXZVnkORiEmMrGjo6Pb7oWCZIxwDUCB73Ol1Wf
E45yFR4aWqjUzl1jBHhT2vwGTymJWaJRi2SlxEtouHqwWpmDD2kwmw0ysF4hA60AM3ANG+QHDyz7
8NRE25i8txLhxmAD/TZxf3hsjydc0mQ79PCsjMCqHfWFwxQNyA5lsUncc/BhaLe2G4TH2D6XBQP+
VVOmT8MSue6BQLImJTwOc0ZPWKnviwGJtlDqvdv8IGgAkVXjo46j+d5mb/GC4InZzsG2MrHLswdj
rDi4ZkoJUZ2dxapaL0ghagWpHlEiZuICcXTnk6LF8a233HOsHGJkF9+wCIPmxklXeTldN1SrCfIe
997FQdOJzMeBLDd212xdRsrKaO2kpf9IeyVlLRjmvUGfloI4yTjzsQD3QDSp3rht1+0ZJCYwswOe
7qZDADQivmK1w/vZ65vEsq5FahDdjbvbso0/ETevNtyPwSZGb+lYzeBNagCOtzXTWGk5HJYVqUWb
iJajAQ5MnA9nPdFecJKgD+rlqUy6r5HygzMeG/gievEx8a90gc5MfwiazWIEVlztZYBG4/Mwt3da
GI/7UQUhSNFcjDBuLX40941wvL5mfDdcciefr07EIwXUzrMaE1B2MtOxUBWXsu7uYiLRJIX6xKuG
4mRUVrMfKlR1pVA+8j76MdfRuw2p0VMknn61RLs1rObFLqvmpZD2LSYJ6rw48/ph5/JrVGQJtewE
jiJhKUo68JMCS4OrPDDPnHaQxcxVDZdTutVXE3X4YdRmPBqGnXsBLNDF7R5uQ2whZjUeGPjf8cnn
AMEZl5lAgLOWLAj9bw4ZIYCNPJ75TdcteHUKUdAzQorB0AesGC8ETRLFUOs+wsZ9K8aNBHG7VZQu
BSkxHJEYd1YSPmhNXm3HOu62rZ4TYnbt68xJIAHl2cY9vsnbBBNF2DufISQzZJrkizoy6NCNWGs6
ooAaFjvp6pfclV4/caS2OXmRnuJHQeYNy8cB0uEKNOk2jOJjneCTa6KCK1ui4SgdNE/KZQzHEHIl
J4HDJlH5ouo248PJSxosZ5EL4dQ2e39WG203A3MsaptrZ535Ael0lN2uWU8Kg69hiLVTBcO3t9Vj
TqJyrQzhLTm1zdxKCP4yXk98qqumfiaxaO6lZg5+ZAG8DKvglaX2LHCDZPR8EpBEO0rZMPQGbxic
0FsC1i+FPl76WqZri4DoKaKirKrUD6pNv/qSyfA8aQs4kWZMDudXrYCMaifEBHOM/yv21Y0ydD0g
iPpZG4xHJ2LXtWhjq7H/MWbdkqd3fVJkXpflG3cUD7BF1jCnvBiPIV/SaE/31UXo7UeXp49JWnvM
Ei+oZb0Xpk7LFCN+YGR+bfT6OwgA+5Ywhj3gdzBUkthTQnpsCXqc6ij9Tm2r9EJDuTOU5IKXjCc9
B7Bjkt2wejaemb0v5ekRUcD3dlY+pMJaSzsQEYo5W1zVsv1sNSLvuSlotIo4j5ruRp0FHZjRug6b
TSCi74RiA0l6WqV/9DFsmKjS0MZYXsJMQdL2qql+whr2kTnsBEPV8m+2WUI2Q78l1mlvq1pV9xkB
rH6lkh+7LsM1f3I5P3BxWloMXnjFnjHkxMFrjJRireD0vg2iqjgYXVw/D9T4rrQWZ0LZxa+kBC7T
BFKnMaz7MuRNnHXqBWMOAXpkPlXjyMVjsv0MCgQ9f/V9wpw5CuKXwkrGbd5YD41m3xSzvEnigctB
fpOZj8I2HaYFxXPcYI6E6scc49QqzW3UpeueTXSD+XrmfkFoWVHEa14IX4E5z3B42BIk8yAs493h
UcTYvS6Hcq9T7s3EQOVBN9a5aeBCyEL6JEOKN6qaCZjlpH5nq8lzsywuzLkC03yOM1AtQxptbKXa
t8V8aq15Q1XK3UAlhDcBMCD7glNBTTa9SHETL3hhcMpku/qwv+EKW57TUN6WzsyNg4oc8oDpCV2A
97U4NiJrN25q+6Q2N2rmXuimzeihI/O+MGZGpv0raD1nuGq3LrZUzs/pbSBEvE2mcEf/8SYTiLXs
T6ka3WVz8SzGEVfKAJvctLGGdh2YqpS+KqdQr6RvcLw3y/A5kFuof1TT4hm7H9vn3ip2Mexax3Lx
3oWNtwyLJ3dUMdYwBdPWbULrQ48/9CIXyysIty3NLttED0inNhxUeNQBid26c3JUhHOCcnzLxROo
vPkjALgWpdrDONAqp1KgFMGTwGplc6ifnvuQ6QwoY7up7i3cHb5dPkNffIKmwhyymQzQsfdwUxFg
ufv3Qbylj2fagCZo3zJNe1NI4CtRtDZIoB5QT7EALiH4pjd8/uEC+RRzVjQ9ZHK6HToC/iEDFrI6
wwD5WdryqYhBI4AoxChcHs3COYNj3mLLLFbBXGnXaTFXYsP2TIbRfCl88iSephlPAXcCHGnKjmzX
JZHNS1JxatPsBsOoBYIdBl11JDVwTCNkPlPQlGvcqzoh9d65rZURS0HqE9b/smlZg4xrpp6GRpbV
XO305a7cvFWVtcp6C1lWl9s83Ko6GVFi1wGwdXAbOa45nSt0o3O0D02M0TVxB5WD/uK18XD4nm2D
u18+MW0FdRXV9ZL5PCz2VqIWS5GP9qlGypPRFXS50aXkq4b7FUOGw03B8824nIlumk13fdsTWS27
6hlt0WDa7dNJIOGpwQvARFRP5ivz8teMyxLIXJmegpGWYpXB1xmI2g6C3sGq52SDT92fAN3FlAt6
Im+NHUYOYXYHLc6+ZdlHj5ZqAYAx7YZxKx/KkLrDtZiBBQFUQe9s62ZtkTXdujmXVSfpj7aOPV7J
0pMRaLvCfqHRNF1PLZ7nOfuMCb7NAvEsxz000jetWJyUmopAffCa5USY0V/Au7y7WfgAgurkDMEm
n+8ynYNjbfrq4HyHnNQFkwnHNt70rPks1GoTzfF6XFJdpvJsNvYeJiOdAXSDjnhk0mg/FwnW++xr
MjmudNG9ol8V7nmdsI+qlV11PIorin1OPS7WIKnWFa61RMUe22mkXSj8Ih8K3teLrWE6qnEobmKL
UBreMkpWEaampwTProdgLdl5XcqWkoe5yS7MRzjeOgwFAqSjhusdBRC0840yfLAo6eUEwZqCYsR6
Z6Z+TbqlLygDUFOOscGGcKYBIUE8WsS5maNol3SEuaiIygAh3spNLMHClm1fbiYkzXU93eix8zlW
d00vIux/vBwKdj7ZvbkS4gWGEsGjCyX/3HVY8U37HQ4/LGVpbmw1XUtcvq7dci7pyBfnWFuFSdSg
VM8tT1Zrjfdc4G5pd6D1CyDSyXTKPVUwazfm7GriKz2ZQwa6YlTe+ia9GciSFUr8gyPlk8NAap1W
PDMp57c9tc+0dIwk21JdPUT5ooE2Fn7FwPLDBTuoMSCI3S/dYW2yI9w0UXy1RnL++oBTsFToLET9
RiZuvju0DoWd0x9wlh0LRi4jjSoxfrArYGbqs+e4OroxRzSEaE647Jc42EGxD7rrNVy1vVZTodxG
QQk9zNq1TrQpVeVS9SpqSxugr47qLgqoAkhgVDSx/mb0fHFmUB1Rha2hxss1qtAyVlrHt4/SW84t
k6WoN4Nptjs8EOg5Ce5g0sYdcBO84STiSpPEkOO+gRadbmhXK9/NFhGNxS10iRJolIX0Vk6LqNtG
wm+XtLJRJkckoqucpKv6vWlbkCnkaD1klTp0vhLk1Q21KEtzoRoM3abQRL1fkgXQHPsNzr6PfMJV
6prtxe1LOElW8kmB3wk+IC6tPCfhNd9oClHpIcj81rGq84xc8EFrSHGhBzDk65k411AMCPf9tJjP
HazIqyEkMFl1GZ9VqDfvCWVzfMU5A5MmbvJ2E2jY/0utmA+AFxKbC8zIAaQCTDCEIrotpl69jyJD
bK0lMl3MpZYjGBvuj0pLFEY3CNdNR0MwHkZSDly81oGNb3ikEGY5Zmjruevp4SGed45Uhj8VoFyE
YBN8SlBUzdcEx9CjEadb2z2vMS16FUfmLLsdpWz6AcBAeibYoN7ZCcAmT5J33AfYztjloPbFXtq3
OlR8Mmr7Ybb6j9Cqs7210AESt5497CfrwCTNoyocKWE+8NjkkzzxjgIkZT/WgWrMBfknPttdxzlH
9wK9GchslSKHT2xbYegVGb2xqhnnt5MxOqdAsZ3OC0Gof48YNHPuc3xlXGknj/PQ5rEn+gG1SMXq
/twntVy39ELvoG1zvZ5T19jnsOaObcPZapMECjuRGRV0oMyt0E5gUDk3DXnHmSmkmrh34rd0zsl9
aRNCS9T01sZotHAfaDkmdf64gpO2C+eaJ/YdIAo/LU3ms1lF84ZJLe0uqG70POTaeBVzpfvB4Dab
jq9Iiv0/aLf0SVTHECFoR9XOq1MDP9U0pdzCjWtP7FcBXWb1eHY4z1zQMJZmLdq8MFmEay0jEVia
laCOoY/uJCrWbdSP6ZoqKnU7UCptApMqhbzlrsNYzukK+OZ9GzfzXusxmuGUjauPJkrscwtY5GKW
invnGFzYPbWwlBsDbYdIajwNKyVx49fOjZobETnZrdRKcdSk27y6btBMh7SlFHhH32V+QmNvgxVu
GaV9JScOPGUYOVWWdOR8h0plbKtQocMmLJgD7uggoTwlqJIBUSScGD8Wx6zomTllA8TTPO1mrlay
r5iW66N5YQGx0GjSGr+UBXNwl+VdFfp2xTRbDqWlb3T0i+0slOBOrZS7gPk9eAaHZZGYbn6YqfZ5
mjFtPztouesau7hHD3e4px1mvGmc0tjqzlvu1ObWIocH9rrT3Pt4NnJ/1I2KxJ0KEtLs4ujaLtEf
MpadqFbkAcgOssTfBTIyLsB7rXLLtx2ChBgkV0EZj2jtjpQWaMVicPeZEcxHXFgkf/q+qTXPclBk
NuCRLrqVBcR++ojyHmi7K1XBpT/ktU0PbeJmP/jfKnCnKlIeye2S2pm8mBA53BAkUyIzDA6q7B5C
Q7fBmYEVeuq5XD3Xli0RN+xJHnrRjydUtm6Pr009ldMYvPVKayKJLMDQspgn34m04KaxXWNN4Ys8
oFRzioDr/p6LPr3DEo3LldO3cwzdTLzU9K+sBpEvEBuChbVdk1t3ZnOTFuP41NbRPQiq6JqEmPu1
uEHxZP20XzEMhBKAhEXeE/FiIwarUC9KM/fK/dSAYrGl/QqnVv2CSLQYqySTPlMwQcEKwH2tES6p
Ozt39+loVcFFywrrYTai+ZE2r43VEh/EN/LIvNK9h3ugojYrqMLVtIz5JpUk0ciqQL+1nP12xAzh
moa4m7pSeY7FJNYyw7ps0rqLvJNQpAtQaHrm7c7/9F9zOVboIFC5+MLbQcahKqLxSEpGJxiHVGf3
QhivauS4zzNjhq0p8k2UIE9BTCUegFr2DMXRvmLRUO09PBpsgyoeiXVMLOQhJ817GHC8rFOr5C7T
m7QqMbdPHowSo7JbM7ONDY2bY8SbmiSMh9q8Ax6k2CPBJUyYPo4X9nCs+beZPrRHkEDBtdVl+zDR
uO6nENBugmiCpST1lDstGMYS7QhrDLEcjTsVfSZrus2cc0XCJOLBLemtqYpZHbw5I5mxCnlebhrR
dM2ORAtgdnozhss80S0Me60SNxNoGE69xST9XAXjuy6qituGZVgtl4VR0JDVdeuwLq5I27CpMhf1
1e11HN1GgBLYToHB2scExW5q+REoHA0pdB1ApggytgEER7McCrAGppn5rMwTrfZE0h4GPK8Ynm0L
ZmfGxvJuydnG3S44G5V5i96qhFkXL3QTsi0q+5ExxHG80WG6UbOLFRjXdzrcTM0wvONO1q9JBk+c
ikNH0CmZyJfkz1GbYTrhOqQr8JZTUkCIXMBp3eluo/oGj9h2rvAI6IoL07Yl54FIXBymTjbfxDgh
D5Bqveim2p5AUIR7ldPpmopsc1z9aRb7jxxxD/9fsew157d+uct78/75lf3Xvs3eix//A2r/53/5
3845upn+cFWwiS7+N+7C+v9xzmma9ofmCtOxscmaoEqpH/8X1V6z/9BY5Q0o84RRhe5id2vRXQHe
a+YfYCy5e9rC1YQJLv8/cc5pv/TNwcnU8dN9vt/FRdjyZ/wvaEOUGgVDe8AqdE5SLJNBfkg79ZyW
wofZioChvLCvnUezR55EbndBr8dGuNMCMsLSqD6LMfDYa3c/eQ7/xd3/L3ZXcpdFx5/1J0X/35x8
vKK/OPkIa+klsS1gYJUKTqUmF11SGNu5+Z+RajgoDRCqJl8rtK+fHBMkXC0wjOZz/wM19al24PRR
VHrQBu2dKERIENGxybACJIphGmy0IntgmGNvGJayIM8Ja1DJ9AkLH74jhI8gVw9ZD2DLgJ4ylw9z
npx55U8TIRLmX43cFUAGd3mjmOvZKbs1x/OQycz8RQ3rPsxLP5nDCxmFB5xoD3Xen+08tbkrRiMY
ruTFkFRy1or2KRv1Sesp9ygy9X4ywaOjyvGTOut2nlv/92+ogcvy362RvKHq//yIta6ylK4ehwNp
bVByNaEJkGZeGNGQ4WLkqHBjUFLv9zHGyKCi/DJ5LQt7j24psDiF/tBihWGMuc3oj8tD66uBgpUP
b4zviTaOly4xFd9JSf45hcz3MqxQDXWMfW6iA0Qi2r6S80A1vKDbYAaCvMqE9YB+z1zXHq51be9/
/6vq5q9/1aWE4uenGZFbHbByDocpkBeGfsemSLAQGTe8yTvG3OzJYsi8CMTVM8T1HhugfMVLkqyH
mSOq2dVMrVBkqvCew82WCojP3umC7dzqDADD7MWghWnFw15coym89CGDy3946XzZf/UpLcvDzy+d
RrphYt5ZH5og3E0z2pZ5iFWYsw45DgNbqQjuHIZTC3MISeJ1sNQnK+0YKgF7gjOHWpJB3+Lx1Wom
FpKHdoWWc3KNFjmhvAtHef/7l7rYdn/5Upe15Kc1gwKpyKRdoTn0SAFaXPhF6K4pi/Sngekl16vP
xuTxcSDxGsk9feict6NQ3XHi8pqyOlHVPqNG2offv56/+9CXl/nTy7E4NWimibnFMfpVD//U7Plm
/Wtb+/vej2Ul/MV69Oez9tOPLyKX+ZXaNAcMaifERPAqdMfV1tz55iJekLeEew+icwU+dMuKx24e
xXjx9PweRzwjeTW6DRarSNs2qzBLtwa0phVdmABw0ntNb3dlYn/9/r34m+Vcpzrl5/fCTtNmnMqy
ORCv8kX45eZACzmFmii+mW3/w5KiLUvHr96T5SH+6T0xWf/iPO7rg1bK/SLMWaD5BHXcWAdXYjk3
NdW5Z8rmkpL5/W+mL+v/r/7Mv+xUkMFpIsyKGjPZfE/53JG+ZBIuIgLnIq1vGnYDv5lG5TENey+e
kh0YZdQJBQwl5z4eDHrAxgHtkRqpl6RGAGyb4cPFDrjKnYVxaTv5P73Wv/sY/rKHWeakWMHkVIdO
Dq+QEnTG18uwT2AUc8Ssr+I621qh+6jrLd47qCyOyJ8bHVCHE+KoW5jak9q9QFWgcQWhUONMC0YI
+6OXRtZRjvFnHet3QJYpAqGoxq80Zd3m6s0/vNnLB/mrN/sve8bstLWMhFEf5piTcYrZtC0s0tnW
gzrrzxgZUNn7bQ5GYYCyM1XWpufuSwzvlqH6zZTFGLmsq4LVd9b7O1kyJm3tTxbaHbVyjAFC4mK/
f6nG37xU7S9rflEw8M4Dtz4krYLFoNed0wwMkdqEeDi7RJxBk3FCiUYMqpjGKi4S6V1pVeqtqYUW
nHm8PRgrEZhCyjdyRG4TauWqIDXIQIpYNazSR0UmT2jpjxMtk67GLECm9IG38bvKzZ2TSAxuZlRL
vIPT0cltfBWmeDCK/h9+Se3vfsm/7A4B3csOgIOKCUfkWfAjqPI+5Jb7BVRxVxb9OW1e+LiO5mxs
uCIdkVQ2RQY85/dvsvU3X74/j48/feELp2vg35kVDttMpToFAt4AG2xxs0WXiiOFCwXDR/XQiBvJ
j9QQn5WCThv39DpwsaeLiDsUyFqU2YlJqdv/GHOuOKOpga5sCd+LHJiIVzU0r0RjTTX73F3pwhO7
MfSWmJRRwb/MhqNQCkZM4NdozAM57TrgPIpePzmVTLeuQtVCoL/PuuJwNIPgUOeYxTWF0xRX58fZ
IazaYm1nU2IcUKt3ZaPLDS0pYH6YEdV0gpg0OiLyKueh6B5Joj5HRvo6sIgv6dVTHho7aP/rUTKS
IT7w+vs3WP+bFfXPvfanN9hWW+lYg94f1JEDLWHlh3bAwVUNKD6YvFByIp17Y2PQxt13xiqThb62
WBR9duJ043AU8RhLv4Po43heLbf/IESiZbrXyBEwPrzLf3gYxfLQ/WJx0JaN+KfXSlIDyKLRDwcm
7+dmuLEH+PHFRQAWaRsSFqI3D0zedX+0NUISge9oNCC4hABcDgxtmG1HsCJlNBM2aG7T8XUOsxtb
cbZLmrly6l012qhY1qq1xa6Z6SoXIb9rcGA8wRGHcHUNX618Qwbd5YZOy4Pd3KWWjTTNoJtR5BRo
oCaumXVi7UU4OeXDj1G3N6GFx4FJ+//jZ/aXzTaYWeciSROXqZBQRv1euBZMrjsqzvea09jwF4kf
lOoIJB2dkycTzMDsbnvNnN9jpQl3IplrHEpFRuavtn2jJqqg6ZQ6g1AFjT6N8z+92GWb/NWHtqws
P31oyuSgn2CKo6MqJUheujQTx1Yy3RDbDzgrO7fYgSQF4nwBMTTbnsAn5YVueRKWFpIcifMWL3EU
XxwGiPdUSDBNnUVz4w5MGJylDRSxhnhHlSZrq/2H84z1dwvf8uv89LInnD1LWKukSUnt/FnQKZV2
KYjxFmfh4FIxYkRVh88iwfcGzdEf8sLBWoJVLg/rUzLHd3YdYBmddqaGYbEyOTNXWRKtx94iva4G
2JVplPLove6AN2HztoiyrUhTWqvKziHcpvbIcApTh0sgvcxDTES62BFOSSGBk5mslUGnmoL/o9YI
U2BPnlZVR5ahmZI76OgNzaA1+PmshJ3W7oYpe3UasONS21YiQxYT0b4OGAorMK4CjGkru4+qdWj8
b+rOZElOZGu3T0SZg9M4kzuICCKyVTbKRqkJlmqSvu95+ruoOtd+iaqstIPdyT86ZsdKCBG44779
22uJfC+JkJ77U5IwjpZVvcjHEyiy5zZZkn0OgoaeXOPeSFMSg4OSxw9e7ffeltUCRq8SiJIgsS+w
zfK8IHDAzBtKvnuZPy5lR9wzWEb3TtH9HE16fFqtnGnRaErPzbvBK2QDW6vQn/XGukhmedfHkohB
CNC+ktbNaPRXZk5YJIdd+u+3/N6u5M+16i9vSjGUuenEZXqRJOqZLvmv7chvYIkB2C+Ud8e1nw3D
eYb4fjOSbzuldKkcUD5xGoMNZFcZ0W2T6a9THN1vuyOxWplIptxwdHIqGdDlb2hIFUw/vdF+9mV+
Ros5XSaGWx0M3LceBlAM7XE+nCHtvajNInROTDDEemdqRteBP0e0CfnBB+PqvboP1aPfxpWBOqpt
aES/gFEIy11W+G0k5CcJ28djETWeJ7ncOZp9A5kbZ5jbCtQnAPucDOkW8PPl+KcQR23oDOoJ6LPA
LbS7D57cO19DsdphwrCLVNmRWgW+fE7O9zQUwUFo6trhsNtmqKtuPlqW2md6ePfB3/nOrlastpEZ
sUTdSDmx8CP9BCrvJDLUc1GkLsnfYbQWp8Z1D5Xl0GxCniD2H5vGPxl0P1JBIYINwvVWhe3lB7fz
zkdWWL//QPzo1lChN75w+v5Rxqm9ly1eMoDZt4gb2dU11FGsJP/JaS4ArgZFYvHZZNe/j80ZwGpL
ZmLSg+9FZBJWqONXW2l/9T6/vyVePnD/8C0Rf//wibLTxu6iC4lnUMMJvvqsmd/0SXcv6r6gKE0s
GLq7PAJBuEyohqVN8xXe01UdUQ3oKVKd9YoWPyoG0QWry+GuDWx8z3p6b/XSm+34xXHY0NFwSTit
vfn3h/reKkusPoI4ESwqf6q70Kv+0WpdRYhrhCWkqV0J20RP2q9DwAeC8xhOoVoiuSmH4CUnDFYH
l4NjygbBEAscRx5BY3LaAB+VDFH0M8hZ1f77Xf65c/mnx7tMyr/MZHapzYC6re7C0En0uyK+1qsR
MYbIf8gKCqEsghsE7+RLZ5pwzOJKL/jcOQKAOqxTwIfSepgVH6zKf3ZqFmfgWLSFmvjn/f3/LvRf
R99reIFv7f+GzniTGeh9be3Va9tHr7+1xi9/4K8Cv0FrvHRtkEauqwR9yYzkv1rjDfGH6+hU9k1H
GLqpTMbL/9PWqj+gotg66SUCcJbU+a3/U+C3KPA7nEaStqfCb8AR/28K/Oafc+b/vE2O4PzPYiHD
3+5Kh79p9Ukn7THl9I+yyLSs/C1zW/clz8wIpF3QnYD6Bz8Tctxs4oNRvaCpTTpPcVB/LaqmMo86
J69Pdk2/407TtRrYYbzAaSZJq0k8l+jbauWY9HlEiSM8Hd88mhIzpWWFrXnx4uu21XlkoW37wh0p
HO/rrie0lP1Jd08sn8bEboG+60jTjUskPGi2EnwsDzw1oLY1rYjfR+D/GnVRk3IOJDVq/gF9igOZ
+WFK90piW2SFGlWxV4BdPSahKegWH3329n6WUnenu5O9o92Trm/QiS7ipJAckgRU+4rRuxohMdom
ITmURmSbhkS78GGR7yxS3be96+dvDSPzIomKjGxFNd476Vzf0YPCESt1kWY8sh1JX7OkUN3zpHc5
KC/89tetkRFSNCaCVwO9/k8TXc7LArQMz10ssNkxQiX7MjGFAFwrzd49Vrk/f6nDoKS46+bl65g0
tY07TqMOTeBCtQeONVM6anut1j2+vM6PGtINsU4QVwTyy8i6djp7psMKaAjrnLzu3kIriJ4Ck7/G
S6WyacxoHM0h/gjliibrQbsmheDMFzEdu49TadaSesgwP/ckfoEYdvBpd51qZvKeAZmOPb7S4Ak9
Djv0GpZRdap7hW8NoA80g9LGygHwlzPZPR8kk5BxCu9pid5CvCPY45wPSBKJlJO4/NF1rryQpZYp
wLs1zPEe4j/daWVonOBwojJV4CiY3wafBvGS0wRsJQZ02tpnUbRL/Ggw97qRsdls0T5w4l23ZQ1k
rNO/MOGzuhlhlUQ7DYMqgXDO5HV6OwUNBBX8BWE0HQFkCfEkKnLuoefYaDjr6FX8tigLvph1XPDO
qGL8ZpaCbhndbOkP4Mw9jA5tZ1Jfajt0Ayz5yW8Aesjzq1poPqxCOH53JqabZ5woLOiL1Ep+DH6u
UTOmrfwxy9CwoSmFrMxPFcSYPoe8pflJJ9LYY2Snxz4lnzk5y08PozhD8uWS4vDGotOezYmV+hng
meBN0FU5nfKho1gySOgLN6NIaL8sXANbRT6W0ymshgxmjm/AzaYxP3zyZ3AzLBhivz4FdekqGIpy
fiK0S1CasmUV7dup0SEU1jXdE2FmYBjUErNL9xlIC6qq8dBegUOlDYVId61RCHbbr2NX4dZSNYZB
qc8mu66y9ptrqZIlbiUakAkhBRUEGBmM4/MgKLr6XCoji4+k8nHPZ+RvWKHH4GxvpkHrxNlAz4++
BwvFb64jeIG/WtMktMe9jYB5ipxgoCxgKvukqdQHZ+S6yIsqo5nHi1EP/QdAkIxkmhQQb0Zl1N8p
Ejg6oVsztc5GGnmHz1BYE/1rlMsF7AkLnqwY5/Dloarn5kvNi4AnpxhQwWY1oWektrSNkKVhYa/2
mBgSYAtlww90ExFv9u+CwXDQ3Pla08Nrqt3hqiMDp59gGVM3SaQbvbX2SAY3JM/rMvUs2XsZJbI5
9fYsnqQtWKC4HOl8T5oRrfZg24puEUkC75up9ebXupiDHz3loB/QlQQdBHlnDlcLGpdjCVuIp7wF
coHkNiD3auuadQLsnjzrUEIWmWof49tQdvDsZEZTXbGKjxxCE1b7nGd+Oh1osyQU3fYdoOixKXIq
o5y2AjMpDDoOJFnM4M4AVaZQfeeQc6v5G7Bsmrz7gc8JGJ+h6w4lOT6DTudIPszQMBr6VqifEohe
qIVF3NfJiV5t/6IlmiixVk3Nc0ULwDc5JGCT66JCn9KCJcLQoZtFvm9aSFq72uqIGPqj3+meE9pF
dOxmER7qLtXjc01ozhsQoNHeg0MGzwg8Tk7nvh2SMLIGnfkq8kOy9g25KihMJnZm5faSSYadLgnu
cCQdTTc82cQ6NzE48gGgp4lS07dalH7N5BHbAtwl4a6LcPbb+SyMkto9J6nYfm8oT+ksKqv5QdN9
/6FxlCKAqtQLkm4SkURR5xMqS5TfJIq/WV0RXNJpR2A9bjq/31l4OrtiLB5qU7XXQ9Nkbx1dneok
wnyCWxW2zJ/8Fd/L2CrfRhALsO904fAxIZBl7HV75ks2pDFZWPL441emb8cmumjHX6zW1IcHjZ6o
+1mBmVUV6Pp9H40ddgITIUaCd/M5ibQCKoPZCSbiOrFOTsbvsgujKT2fJx/CwyRC7GN1ZYP2hlA/
0s+XTIZBmFXYOQnc/mTWqfUZ8jDnxxkIElLCFhi4HQBWEIQI5dyXvoQ/49EJFb4mDcTKHfR9Qtrk
JovmqABFUp7BjWeyNI/nN/49fX3pawpwzxT3ChBkLuLqMFEKhgGa1+NNWHMo69lZjk2+nx3jq24S
gqVoVIDGiADg6HuLtohoD6Fgsvf//Wr43aUuW6rvBYLEKAjb//O/Dhfl/uui+PY1iZr2Nf9tWbz8
kb+WxY7zh4IX5UBQM4UyxJLn+GtZbIs/lDINoWy0aC42Xuoj/1kWS+cPwR+hpYjEzMKZYsX8n2Wx
If9whGSx7Fqsi5kCzf9qWfxPO1jWxKvSjB7PYWLPue0V9AoDdQ19IgrpB9Wzf9wec/FVbcW2U4Kx
PhfXtezJcM1Hw6z/2nu9u/V+79KrwkgLEBQJKbRO0+JwaSRTvHMJtW+8+qoEkhARH4oOxYuyxxs4
RZcy4pjklx3T7V8bjl9zPe/d+aqeMU0AJwgP2gBgtK8ZLLdAQJDadu3l7/xlwxwO+BUQvlleYZif
0zF5bYZu42+5qhgEJj3L85jZHnVZwY7ERylmURTYduPs/n69cQmPYKAB2fYQJKEycYpzegPsw7aL
rzZ8srQc3K++5TkQxPdDZ73BEy//mvb+6xeR8f7rnbvuMCwKIAvMtslBADjuQ5dr2x66XI1Ox6g7
UlzQ+GmQ0O76VqhzSF+0JG96MAup7td7b4LQ7tXYWZ6VdS9+D8+llI/bLr0an8XAwSLYep45fNkl
T3SV0f2x7dqr0ZnWKeReg7p6WbJQnA1OLuq6/aAg/M7wlKvh6cfdiOwSM1Og5z9iziuirLrddt+r
0clb4kITZM4KJvh6qTpgYvmgSrrc3f/UNjSKKlRKyEiuRudslnZjiBj0HPXOHd6Z+SaIgvqS6feD
JMR7z2U1QkPYpbE+gfqjQHPuCO0yGH5seyyr4cnRmTsPIrQ8fbAvaqt/LYP/VOj+28G5Tvz1fVhZ
dPJyOg6p6TxTBMc73figiPrOE/lbxg52ic+CffR6aV7Zc3aWVa236ZGsM3D0gtPZu4x7kz610DAu
EjGcbbv0amDqfkeYTiMwgCIXOIijNW+UyeLHbVdfDU2TJbsoqW55hj89m1296GI3PpPl1f/l22ag
uJyoYOFOEMaPeSArDpDsZdttr0YmtuPcAos7eYMap6PVY0sxsEptm2aN1eDMFb1lQd+MtJzbt75r
0aRcPWy78dWo1KDJVXJC8xuVxuNgmT8AZMaHbddejcvUTGTQRd3oRZV1SXHgU5/0HyQV3xs6q49m
RtualkbD5BEVYK/bxp/Swf2x6bbXMahJZm5fCKynOZuQner7kyW7123XXn0wDZpwKzvCh+Fm9JJX
jvumZfO2Z7JOFjX1UJQFJ1seOoifpdY8BfLrtrteDcrMHPXZjXnatZ59QhT6ScCV3vZuryMweizN
0iVriRS2zS7zyO4eOqMItq3D9eX9+WXM2/WEgaIsR2+Q6ntqmZ+z1P3gi/nOK/hnwOyXS9cF/Zgg
8ybPsCcaqEL9IvdDtW1RuBxm/Hrf/awvTULF6PndcNIbg9TIeNj2Y65GZeKPSuvcEtUNwR4cSfTj
hBvf7tWoTH1rruoA2GzvLAxLK7oKQcRuu+91BiAOat+2ynryyiiB7pFe6lm07cuwPsIPwASmFKxG
QGIg+Fyit8RwrHrbG74+gvcVKm6fN9FTAY3GXUiPO9jjbUNzfdYu0dappOJF6Tvgr7n8EhC+2fSi
rM/Ncfv2pqbzgicUf7w6H8G2pMm2pez64DtOLPCmsuWTVrZfRAHGuBPiatuNrz6XaTWHtekwpRQ1
BcrckYc5SjZ+1MRqZFaFI/Sq5KNG3999G4RfusTe+MBXIzPWSfiFPGdPspi915qof47Tett0JVZj
s8LTThE0m4Dj5A/WaEPPTTdNVhza/j5ZjXHhNGgalu/8cizVq5+mtemndNzV99LkFLFFMYo/apAX
GWx9pOkPW94SZ2kI+3WKRXOlBC2Lo9dY+B/HMnsIk3njtVcfzADcNbp2nkihImS6LdrYtMiO2258
tY5lJWgqywWc2tXOWzxil0hpyNl4cfP3pzK0EAMCGfEOGj2h5CB/rfLpbtuNr8ZliO9uqARPPNTb
a5nontVEm9bfwOF/v223EzINadP0oln7CSv2O9DYTQOHAuvvlw4LNHSh2eA1JduOYInTBRDX99se
yWpU4sIpW4vdg6fy6Z7DKwAnSfJBuGj5yf6+pXfUaljWKQn8SOfTYJoGdAnLpsEkG7Rtg37JaPw6
fBzRAmTjjMprQ+F6wQA3dtLyaNPnwVGrwekk2C7LuJo9YBniJdVb99X3h+F801NXq+EZ26OeqcYa
PUhTj8KO7zkS3Hbl1dhspd5xiG9RVdZacDYRaiepbau2OWo1NpualnqCSrNnlOZdPgFaqPMP9g7L
v/yf3pXV0NSMGDO3qCZPQGIqe+GJdvg2ZNlBj6LDtkezGqL0BhK06wrshlVIOCU4EufZ+C6uhqht
oTsLNO4+MICvamX3OFBR2XbbqxEajEYArLWYPKcrNc9M5nGH5+rnpos7qyGaYHy3k6LGOyPbp7ge
vlblpo2Ps3hKfh2evpOGRm9I5vEh/ZG2zk/2svFu212vBidMGlqcxxmnRFa8FIZ/K8Jv2668GpgA
dEeBH4lPW9zeNjF05jnY9o44q5GZijqq8pn5qkETh/y1sUCFbauJOc5qZMpZplM8MDLnaPoc5OVn
0Spv2yNZjUwnrFTvlLBE8jI7M3MbMmi5bbJy1iMyK23FjGJ4Vasthk4b1vjm+16Nyb6FsmH1jMmq
Mi6ELx7cadsSnF7/39/tEKGWWy8aYWvun1k0X9j4mjc9bXs1IGnJUrCo6IWYM+dzHNivc0HCbtu1
V0PSjqizOZE9ejVZV8JzTg3mxHzcdvHVmCRCiwtOlAaOz/FyVOJudrtNhXvHXg/KqC4jUJ6Tl8ny
QasahLCA2Tc+lNWwjMG/m+VoTN5URJBzDCyO7f22R7IalHD8okJkXFrPjS+ROX6mM/SjXsnlGv/w
vfyzyeaX4g9KOBhkFkNnNCIQ5tQfHYKK2+57NSwxU9CrQrDRw1LzPS3nF7XgrrZdezUqXYR9zZhQ
p3an5KYIMsQFbHy2XXs1LFOhm7nhF8A2u/SY+5DRZfjBTLW8xf/wuK3VsASems8lAhVPxKn8FvWQ
lgALg5nYOQx9i6DwtmH0J0rjl9/VqKdUawoqnbi9X+AfHtLW/7Hp8VirEeq3RiLmmddRsPG2R/Nx
ttWXbZdejVBHNOMCTGT9E7b3+ED38AA3Xno1PgO760GqUC0MRHcT2Ejg82rjpZex9cuzjs0IjmbE
XSP2HnDZ0Y8ri01lMULav1+7bh2g8yDdEN+W4yFOp/E8J6z6wWp5ucN/eh1XI5Se8l6lTs2MqE3t
Cz0kzXXmR80HL/t7V1+N0XFSmCUDNpy5rX8P2pigdW+/bntTVmPUzLD3tMtKucyyu26kGW2o3W3z
1joJNJquM9oux5nUOVGPJVW/E1a+23Tj6yQQWcUYDAyHd07vXBt0twZSbvu+mauBKelKt1HLcXaX
+ldTD+utbpKHbbe9GplDaoPBc0MWtOlnHFuvGb0C2668Gph87xvfkcHstUOuTlmXx5e+3c4fPJPl
Kv/whi99Fr+OTcMcciFp+fVg5mFUJ9Y+3qTW3N43oRuGh03/hDWfKF7YRL3FP8FSqN4n9ayX6rTt
0qv3PCwlkrAm5OlM+qtWI7ibjG1lFXM1tUwlRJ9WcRjrV3Dze1F8J4y8bUo0VxNLK+yM1mGq4oZo
UbaroyE/Kuy994uuZpU8tIQ+F3z5VRMX5+gJ9j0QJcfW/G2T4tLO8+srA0zKToGFUGAuks+hoT3O
k/qx7ddcff4dJxl17I8cWeUdUnuJ8IgOjXHju6JWNy7QFpYplfEUGbIbIYCFdb7t6N6Rq8nFHNJG
8122VyLEeUazxmNAF9q2x7KaXJpYyYk0MW9i5N4NaX3yR3vboZWzTjGNWpAXE/xaz9W0bKeH9vfB
htK67cbXs0tspI6yuPEspN0pGONjtkgwt118NT7bDsFzQPOIB4YCUAZRoKrJzI0XXw3QUMN6Su8N
32Z4NPsmy5gBpLbpRbSM1e8pIj7PfSZMrzTs56LG+6Hr/rbNvrWGL8muTk038CX9BxAfcagZh9QF
TrDloVvG6hcVnBRGE7gPD3XPjVnOxpk9Veb5touvflH246Pvttx6NS2yF2hesNi3XXr1e45jbmLp
jE2vxeMDxj4b7qIgTj+oHS4zyN+/otafAKZfVrg03Cm3jBvljWBacy9SunoUyaJm79uIEGaewao4
Onk6lfuxy1S96RNlGaupWDTFSDqQXgy3My2Oh0zNvQKk24hNH27aMX+fMUWfdRzdaNKz4552Njya
tDImT5t+En01Hc+QgIXjp44ny8x46M0uvokwVsXb3tR1SkZGIki0iJfJsUMIKiCLmlJXm6YHa82e
McrWGIKAB5MOQ4yMUV6UAW1J2x7MasVn26BW1cTFdUyMR5w1ry0tJBsvvhrAnbS0ute4+Bwq/5Tm
T40s8m3z2jop01dtVdJPYnq+29wVSZbd6InQN30ErXVSpqFBik7ylOCqoKkfCPbX3gi8f3/i/7xm
staNvmOhT2kiXOLNYdV94+gZEXRTtJXE+ZNOn//9L1me8D9MEmvaBpzzMBEaTyfRxqckBvUGzvF+
07XXmRmUU3Y69UzLaC+SfQZjl95RzM7brr4aqVCD3WJsmDxtSy4dlVpwrOk8/ODhv/Nc1rGZUSIM
bwkteKk/fDP85Iq62Lb5a53hMHy+2coh9NiP+p799ids05tWwaypf58akZrjwZA8k3mmY9SNAuM4
+81HuMD3nslqYm9NvDZFSqw3nVFmwNq70qdt+WxzneIoZgTIInbxMbXNQ2Oom8LRok1vCq3zvz+V
jP4gWvky01P44U9xrLzIx+X376/hn2G+v48gygy/X31GVYvcybS8JKtVdtYFAlkV8GbNPGVpk97m
YhH7FhAHtL2iV/hRMzO6l8EEY8UCaxZ2h84eOLRNMs7Mj0OJzeCDNw0S8fJR/PvdWeuEVuBijg6A
3HvAeJV/FTR20+4iFRsaeNouQGtSZ/Z9FHQJZma7sIozgN1jUZ4M1GP9DPZ8Zv8DpzeedP6/0QAX
b+rhOUC46W2KcsfduZjZD0HgdrRNgouFg6jhny0x7CYIMsnKUljr1J1mDUhQM62LgA7YZfaE18Wm
LxbMfQZot/eTpd/a/2b1U0n/dpIMj6Mok+B6anWHvkRVoSOdAI1AS6Qr8M1IMnDp8ACS+iIv0JWD
HbDNT2h6lX0VtMBKrmaLMvxlouVhQHB5rvMnWmic4XIa4qLI6FC3cIDu6G+GCz9nggiYA2soJzOj
t2o80kwx0/lPR6vg9CH1W4QEA4bYYrCD6rmZjIkWxkmlBpZoaK+PJPeq2wymuXszKyvFsidB/F24
wozFpzyudbl3MddnV1qBpOXWqqt8lLtQJKT8d4VeuF21S8nnZsDRUtlfdbU7Rl9RAejleTBBctKh
jtt1dKdJzlWvQmPuwJ/rnXCKO/D8QXkNKBaUzA5zTq/f1Z3Im3NW9IHaZWOhGs540wnejuxos8Dd
7eOsMkNM6V/bXBsqHDKYGukXboTTKCR+MmkGatxdlrjfh7Ly9Tdq63X1IJ02b6/K1BryG83E934J
s8DNbrCl9fwAqqeJC04nPZtQLlHuzctNOmaW7R0njMKHPu6s4iaILRWbexN7BTDHrNWL9orqsa2e
EqPGU9w19LCGmIN4ym5gRlCJadEFYGAnmXsfdJY+3LRZVsbXyGv7eD9kQ978gAPq153XVjnVXFlX
zSX+OwVoL2ssZQvkrmP/Ofdpf95VfLj1h9QPpXEoC4zAdYPEHLBbhglTQjogl5UDcEL1NMTzoQ+z
9lPlGNWnAC1AscuDzH3xTVUGF7ZycFrvGj+oMT9VWpxi66zMgqbybHk4JQbyadZpoh/q5tAmVvS8
WPYahB2ZdpElda159tL67U11ad7qqPXOW9VL9LtZES/a2axzjrSLJwpQKg0EO1WlpCKBkaPZ6fvF
3ZhS0H9BLTJMoEdVoO8yrVb7pBH1SXEscvSF7rxgHhI7gApzsc/DdnFv+0M97XSF1LEuB/llqO3J
2jUW9DdvDCI1HEi3wxUpLVP+iNpeW8x29mendouCPoB49pGxmUFxVlRlxq3UkCpEb7kPcrKaQ+7a
w3hsAtsKPyHiwSZILT8/18OqeakqPbiIOqzGRqJzV0miFQBTB3uQ563rR8V9qRHa2IdIlVHnpRhY
dnqZufVdNankLi0C4vH14Ou3o5+o8NDEQij41yomq5MV54U7l3d+qbFZmyzN7w9t3tynTWWfTQ6Z
isMoUVscNTQY5bGt9WnwWD2D3xFq7n7WQS7FtQgT9IZm3lbxZZB1Ec6OjkT0eR4nBcAKLc3P5Ozn
DZgUOTXXsV6d52qof+pzwNPJgvjQ4JMEmg0r7Twp9PYpD03+88SZQGrG/eDchU5TIMcUk3U79pWT
XHDibolLFcSNdZTmqD4neFm7S7OhUx1qAXDMY9fNkXZVpHHXnHHCiGE+JSC/Q1vdOGBcpTHcGjJu
0E9UtMJmsHRHsv5imh/LXI0nx8yDq8gMYwzpUnO/W2aNrMudbYCgI35MBZIxaa5Se7DztxpZMbxF
q3OQIyXY2JA95dF4V7loWT8Fcsa4Gpj2mB7Z2ODS0wfLTw5TlpM1Tui+n+8LKxzkIUFLhHGsq+d7
02LK4FDBLRNQfC3FETJQvQRtEg6oJeCe7F3Vjqk3TIac9pAXeUOTzk46NLwpaWYAZ326kAj0Sx3u
y7HP4vrJRSSOELRW9VmVlNV0UU/TVN8OWb5Qn6RWVvZdWUxxd823yLeum9adHie3xDeJrdIoT3g3
CcPtk0oShOFY0n4LHLuZdrErJM3+KkpcYPJ+Ep3nPkoxTDxBJcsDbqTCvgY35EYEAXQRX/JGVdcw
2aOHZBqywKsTDme9qQr14Q50itHfSCsu5L5LSv2r6QBt2SEAx1mktZ1lP6rSqcL0UgbKsQ6anQkf
hEHSApUzlfDaIniLS619SvRuPsS+yYseuphkNacpTbYHpnOXNp18tpui/+7OKWxWPe4cd++7vnVe
RrKk6jqM15D2u/sIRgcy8VoYR2iP8rLpexTi5lBkl1RsFjnsbCPuS8U5Uj73cizmVhzgm5JdU/xH
8UvZhOVXs7b02wQ6xYhX14cXg1GO9/6+aIwG7qcElwK1pRHhMU4TF64ZdANr4Q7bL7rvQrCI8RLP
e0a1qe0Ko6v0JwZV5x9GN9GqqyCdw2cjjufiiCQoMk+1VDGAjTlrLrEgUgMTM7AIVH0oijXV0ffU
ZrZzVoTxvCiZzDo8U4nrXJMbqrodGMp0PEHujswLGfXgY/b1WKPX2NViauRNmYSOuR9yjqgPLiz8
u7Si/+lQ4mx8CIwFNyv8QbZ7YCktLB0CILvatpPhE7YjB2B14ybnRZ5m2eXoYD49tU6iNfeGoc/d
HhBNb3syYAkSKBgiR6VQVZ5FMTq8uwh1+k7NyQ/AfNgvaxgdzQHDo36RjEUcnRQnlpVXDAILoa2a
vTRxmGRNYhXPPXl2XGcN34DdpKcvqardyyhazu7IRyF+Jbocydhgpgd1go1+1FVzNFhx7EYGo4/L
Tecj3QsVfxohYMK+TAZB90d/BiHSODqD7kAr0zHm8tcdate/GbvoywQ//l6Oljwbo15RhSntYO/K
lu9YZ8Yu7NbRFtpdKzoY+D7YoWDfj2XTXbdz7fd7uwEYg+ELguJRIvoydoHKDaPbsYgJhnNd5E4F
myiLk91ozGNyLCFdVJ9kH0KfhcuJu6KY8cPuxsgNnYvWYT0Ce6fsu7fJSC13Z84pYS7MnOlwaPxB
YfWuAkPsIxhf/Kf6KOpntXBdDpWu/A6AFtFMbmhsHqiTwSqaw1lesai3+jNp+f2PoVP0RhfmQqIa
Et6mS9upXICffAZOmsXiChplY00Pbg01g3fZGMQ+D9opu63CXn4prdJgjGAVY4Xi+vhsFZ36mRea
RhEdmsYYnZPUoO0epe+a+jnpPwy/UgF8vQ8AuopPmWvNzo7lANqKXNcMnkBmtJ/gNfgZ2srBd4Gi
uvpz52hjQu0tspP8DO4OuNU8Yt2Kri7K5KfUAVa6hwcBK7kfm+QGmqVT7gBtQeu1Z8OFsuqGSXpZ
hUp/KG3ZO3vmzfyEH07dxCNM80Nsl1FzP+v1cM99i29S+VPGvznPo3Mxc/qFO2xS/fe5n5Th0b9B
nW7M2mE6xE7UOE9B3dj1mc2vnzj72kFF9a3LWrKwGAYp+gdj7j7gRBxjT0GGEZ5GDDraT1orckRg
UJIOXd1206UG6qDem0FuVIe0iznMZ9EvrqIgH3tWv02aX2ZzNGL27JSATdLZ0Q4f6NgTqS7HV6hK
cIXw0Q1Dftb0TNBnTdrmhdfUCSA+7rV36SiKAX3FGZ9er5OouW+Yx5Pxc9GNU345TyF7VWOckux8
HJFNHGqHU3qwNvqsDjrsHnM/6zZ6q2gwFPNNb4TNpdu2U3umzzbbwAHBRvDEby5pVWSPUv8scz6h
J8s25+o1we4F2BZ873g7WeGk30E660Kva2OIlnkssqNtOvoXYG3tp1Dy7T8YetVZ7Bbwc55gmRkW
wtjKnw9uXnTdWdmMMV4hM841FFJ+5dyxEJXdnmhlVD+iQC/L6yRkGYcfOB8pfYRtfRRc+RM4MxaY
WRbK9DE26Lu/inNQjF80utuKLz3sTftGH9tBnU26kg/YIWXJe5aWN0WPbeSs5kTXOrCsxtsLut/N
oae5cIfbqhLuTymxGaHs0mcouObUaVeaY/vthVk2kUIfVaUlI6Ys5l0VW+4C2DWr1LngrYfzYwhL
024i4fvaLUkAlgNQNRhB/NhxaKde7vI7HeUkpgFKf8C6Q7fbDv9saNYPZpvavHR2OI/FS1mAw/ru
FkwK3wGI6vMPt+fNbd4Mg4EqlnReWrNFdZXt77vUEIt/pBil11RLKCiK3OGyA/QWH6Dm0G+V1AGb
2yBqo1czs+0vI5GNpSpfBgKnpwOcFZ6cHIJjl/HNnA5S4399mN9JN4yXvjlUxXSrk2kMpz14o6QH
ZQV2K+dH7ZQ09jGbJix4ccPupQ0nowbX3miul8fE5Q6QqCZ89PRqwdmjk7dkVhhlv+vZbD+hoA1w
TcMo9zOHpmFUyEggHN9H8Kn6dDK/6EYsHVYaha7tcTREwU2vDzL4yTRb5Qe89NDywq5y1Lmi8Vii
qHDH2n3B+mc0911IheA+L5wy3TeWnQfsMmjKPWRwCqu9wzzqexQ+g8jd+RPEsmt+Vju6BM7nfgan
EcUnxOd9daM1EBcPPTNMfFEU1fCZyCsZ3RKWnXlHRx4sL85pEpRvuNggSYn/y9mZLcetY1n7VTrO
PatJggDIjj51kUzmoCGtwZaHG4blY3MGOIIgn/5fdNXffQQP6kBURUW4JDGRIMa91/4Woc0Jvusw
4u1x5FaPwzK4IDKtTVNfLcOcqmM+eARprtX/BqbXDOMymenPAE55j2CwT+2ucFoQn/NsImJfyylo
r/k8F1+FWNKh3Q1+0ygc4WWFUehB1FYdZqCwSnxLUOeyob00bShPmITTB/CXU9iNqik8+WwNv5Uu
x3WVuTUH8AzJkiEhVcHr2xFvBbYvVTchSr1bxkYColTO4F6BkkvvUO/Q9rtlDfTOxesFfWEMACSj
nX/HohEeiATpOoKzD7Y32JNsFYTKqWHwnPdgK8TQOkZwwe7cKUui1ifVF+1lAg7Cvh4CCNpyL8Lc
wgF7g7whrzI67opzG63pGz+CoOmOQiMhUYNHShGvuCTX+2Idh/x61cBqYX2rc7IjPRVFUuD+OZ7h
6uTcLtOUlfCbEHN4MwQAKwE7KUGj2UFHzN7Tegj/Itpxx4+uNwwgP3FH0QOCutOw8yVN8RW0oNB+
AEoHvwSUHt3jER29UaETwn248eDFOFBHKPiBN11ZnVw2g0nfTaFkJG4b6j15LiJPO50t9LHyOKIy
PcXwjmvNZHjGfjPm54Dm5IzIumSQsgDohngOSxs4kHZ9cTsvWOaSqlca1wDYTQSwyAN8bgeDmC69
7mHEitoTD7TLGFe88GHOu4jv3GgOBVDKQ/GBdcXmmZj2fpyhXPJdOoUlxaIU5W+7rGPvqwnep7Hn
VsXnFgSyx5ALgUbO2NBx8wlgJ5mT6I6ptPjEXXDR9s5ciTM+ZLkjC3ESLKzVPeyE4JZVj3pu4ikN
hyPN4KF0bsqlyZMApmRwZ69otw1ZpL4PK44B2UETBC+wz03QG8wplswrp59l/pgpAM4+tVWLY46P
TEzwzenCLH9E0XiOFI2HXQrxmhBXhwJ+ONWlisb6ZlgAlS4nJ1MwbfF4l/Q9jF0eNiNGWL47Plbd
FLuWmIBS9CksXiYc7jfjCMdDKM2pexA+EUWKV503Q1wjOrKjKAQDROziA4DzDnaD0wmFsu5yPWZS
9F8G7abYLJpxzK6cZWhQbOmGBQETtERV9512CeiIUdU13S7gxHHuSLfkt2CLhC7sm1t+XkPtpDC+
1xxsvQoGau+aDHqpO8D+Ax9nVE/peCqy7N7l4H4m0TA1FzooskBelsrlVuNSfSbd3F0vqR9MQF2K
ro5pio10xJWsuhNBED57TV0XMHfAyWQnaRE9ovKvukIqvIUL96R6nDKBbXtCjEbgBO30y4qrTSnH
a8BZGRKz/by8dyWKj1JYXMIvIkrLS6tk8632OO8E4hAeVot0qdfmulG48F0r2DCXu2mFI1m8VBr3
fPj8OKj9pXhnx7Cs1QAOsqBF+gjCJtw4ndIpruq2qmHCHcAU+8pPJwCG3JCPXyEbq4CqgJUd3wEB
uXTHYGrIxynUWsU4x6VvCn/2b4I0up+mHKa2ngaEYo9lc70dSNH6NzWS3F/rgfH7EDSwj0uIy8WV
yL06PfVe7VI4YrFlOq4Eto67sZuLB0oJuQ/GFJT5PuUL7JU0/+CLWcDQjojEFeqw5Ii1UPFlJpgS
uwBM+w/IHwS7dCA4rSFbj5VTupcM98s3BPFvqCUGSAQShePTU+6t+txh77wPl3Fwzg3TCJHWLJ3v
g8hfrxTIo8VuSaP6KmuPX1qA1ccF2hYNDu2eH8cogY0q2yLBuVdmj36NOlwvxOAqQnjkxTqg0xFq
QXiz9QUCevHYVHgVJST4lyWr/QvL1uVziiDfuwa2Am+WNhq9UyS8p8hddgt8Hmmm3q51DQ/Yfsyy
q5JuuF74y+bXtMvzM16MA0IlgwsG/AKaBajUHoBpdD99lzqrVnuGw3Mfb5CKCr7lef6NrAqcxKgi
iEFDuxc9RLg0vymiKXzjkBKOEFW3ZJsfbAcf6hRI8vvSnbU6rC1AZQmAgYi7KjfoPhKXgX7PU0IQ
nW+cey9yxjMw4CN0i+ksvgR0Xb6Gi2ph5OcstMOW0ITfhBDyr4CqEn/KOlXB8mCEqXQhEJpHJDL3
H/0MAeqkjebpIzixsF+YBYEdQQ0yUrqXES/7HXxrUo3D4aJvJq2LMqaIz78NgUnWB61gJ4NL6TB/
QoiwFQfFuvArJpZ/AtrwIhzSXKLSq27J2itYjrZketOxKLvFcs2fqwblJ6+oLn6VJDPy5LTDptjS
AuwbrvyzT4oFFkqRHZmBmoXrtYvQhl8JKEYwxB2F41btOx9/n8n6VcsNoUsGmmqnyi156MF0S2E5
8vzZDhsH4N/LLFkHO3k5QCaeaL2Nnxa1IgUce62qZGHg+/LpHpFLnmIbTaYo9cJTwdz1yh+QCX0l
yffzrgnAKnyhLhynrkTAm8Hcd2YPbnrjR+UHm07HWH355AVmEsBjr1BdwSh+zdidw3yrkYiV6+Wj
kVyCOa3AWMmy9LmdgcXvQ7G3a7aRaJ4Er1OS49k0S98P4RqXPLd8l0aWuRiKmpYa2drcEZ9ogzxW
pqx0+YFZk0ywvpLJ8WnChIPjxcwIkqBfrXrErEgmY5dHuBXCsaHxv8JtNI46T9slsM16ZKSOPOTn
vAARC+e5Gbxx72V1cLJruDEzcbOBixOFcTVoyOW+xAX6CSm0zkqRADTAy0FIggUBxGEbhJOX3ngI
VbRktX24MS1zrOIzIO1BIqfhwmBU6reDFR0NJ+SX7Z70isA7GO5JMOonhBZRM5O/t+twY15uzuDg
M3QQJPULuQNjOgCzNJvsFpTQnJmQhUVrDhxd6CCVM3fOmZe5HZQFCYeXvUJn8H6Z21Jw5xGbRe4C
0gXcq636xSxHVpmGaZIA7Y600ZPqkJNCgM7y2aYERBdcIdINeUnvn2o+JbXw7NYrbug/gPjuUh6i
2YjlHmZRfooq+dmuR4yp2beyZJThXXIyrfFMquVUAJ1ut4abNcnhAmFBloLnWE7RgBKRfu91K3tl
x9y+/Y+6E2AdjZGCOA5k2x1Gyjzh7JiRlKZXvashuwBkPGIIa5VVe2oYKN5W34ebQMMB66JUDOUL
s7ucMtFgQVN3Ni+Cm0DDGYDqpeHQo/vwPOii6UpV5ZPdo43hw0D6hrcOasVWZ8xjyrAGr77dXspN
TfdYkVkTMLeSPq3ewCjqgtiH1cLOTUV3VoMDLgR6u2Pls4dKK8+l93ZdYowdoEDDIurQ6jZPjxov
sw4dKzE3aCkvh6WHPLSUfNaJtwDnvEzXQLRZdoixrDOmNC+FB3F+sB7SobogvP3KZNq++I+TCTmW
l62W6VBM4QJdEkcYd4d75LXitWWzjSXd6SWorgVdAMZQcaPTxwH+U1bv0RRqpzipBK6HMigkzMMT
T9f8HE5zbPdwY0WXi8PHzRwiaahzbJfo1DmvCW9/0d2mSLtrpY76HDUcc6Dbi5oL/1x32m4pMUXa
yCiWXgBKbzItTr4bGkSTcDm22ovgVfRyoKAC0ulyHqJOsfNu3V5cp7JP7PrbmJQ6B66q6wkquAhs
SAEA/4Y4pdXuzE2JdlgSVo4dxmA708tYIDcGItvvm/296uAnc8dUaBM3zNnYgntAWZWtMKytkeEQ
XhFdwWlpeFRB7d7yVUOf6C0xW+r51kO4/T1SsvM1TLqGbkdrRFoOCg4G01Er0d7O/jy8QSAEqed+
dNMz6B75/TK7jrQ6fHJTOC3HcdCet/U1J++Rwr+mrbA67cNL7OUIgfgYpj6zRPLTq5/8fjyn1Wh3
x+emZnrJW9HWpFHJGj1veptxtSxkNVWsswdAFfxC2mRpvKRY5r0flpYdYkyZGgHWqYI7TMJFddN2
MBZpmd3WbgZrHFUIlmqgK2boePYw4YHnKZ/tFlfTAi/nI8bbsLZJyiH1CtIQIstitnMQ4KZGHXa4
COyP6JXObRpoyOGLFVb+8fdzkv18OzNV6n4NLSIkem2igaB+iKR6D6VAXMHYt6n7yCr6wU3i4MDT
ToK92ibrPBZuMqdjdAEBoaeW66GxJ0d8rto1B1CKzelNTdVVBsHL7/tnG3o/W7KMLRmYurYbXSyH
oTOUT72DI8tu6JCc2/kCvfb7D/n5JgcbjpcLQbpEhRj8rk3adlz2am7YLqKw9bZ7urHMyKgcgorC
mW2AYm5X8/Eo6+Kt3bONE/MCN1XPr9Byd3KOFbRryHN/snv0NmL/VjK3qtmDfRzMb1cIqxFUuHK6
1qoqDsV3Lx/dOFkBN94IC289QPEBBS2MH5GB+2LXcmN7TnvqwGIJ8YpeIJ0FUeEIqb3/mo/wrwYL
edl4KKUZAs+AUpNlhhZPI6fs2fG84I/08tlrtYp6QO1psrooKMn7cLe6geX7NCbpkrU0FCHiwm01
lYmCiRvyvtTy4cY0DaDbX8Yt4pdTSIrGYr3tqbS6pzAzUpnxQCsO4Vky9+uXQYkzL0KrjeO7veXf
x3gXkA7OyrCWzRwEQet5gG52gHLLahyaoUqOOglYw+LphV8lDuQaBZlf2TZ+MQhNbqIs0pWXEzyW
4UDzPmfsJoTs2K7VxuSEcBr1WBDyJnkE5UGeRV9T+CPbrbShMTVL2HHARB7thvTizEd+q4jlvDSj
lMj9DhXcDqEphYdZ0pVNnPMm3Nt1ijExkbkfIb1vWTKsa3hyC/9xDpbaslOMmVlBdgKuXImHt+3T
pLz3q1BWJzpwdF8uKKrzIQJsUVC1zsXbjnkxhC9W5Z7wu3r56KJgyiUFxgkTTbFfVHBAEZdddT8z
oYnBypnfDDCfgAnSGpOheudL9lop2C8mjxmlpGtWZSzlGISZewmFe1gd1+5VcmPTnLE5UKQ9WaIR
xjqP/Yis0JD7dqusGaXEy0R5f4aG61Q9AfLxvu3ZO6sBbsYoIXBcfMqQDtIzVzsuoZvrud1+zI0d
MwzrVi9BzZJCttfu0l3XKIi3a7YxL+clLMuhnOHAxb0s2dQ/Y+17dus3N+ZlVul6UhJ9Uq3ONYLm
w64NXKtrLfuBnOhSsLQnNBw1NtXeBXxjgR9kbNUrJjuRF1B0QuZLk0VPMePiQhtpFbKBOefLWb+V
ZTRZoWgCqfFNujoo4LEjMDNmnGVzB/VxK+pOkg6z87gtKJm32ME7mYlOHLO6HvIAXULn/imd3KPf
N/d2vU1fdglrp2UJyEwT+AsIaAVjrVppNwSZsV/yyfWrWaFPQngX3zel+4TSu/aDXcONeZnOQ5jX
HO+y17VGYU3t7vp2tBvgzJiZoQchoq4mDJQuvG2W6O1saaXGmDEvXTiISEhOWdJMEiXMxV0RhnaH
H2bsl07BXQeY6M3rrOXQ7yKBCL8cmV9Z9bhJT0SZHnTq2xBfgvFANextncyzc1hhJjFROx4K6Ba0
PXCe/FHkqO+c7CBEzEQmwhsWys0aAQPUEMG4G+Fl1UR2EHBk8V5OIBqO7hxtQ2Vy5vVtUVB2dN2s
tTu6UXN6+uhnCupL4nn6QoL6drVLoMD+6mW7oe6DxGYeGBKp09W6zKd0bO3ObdSYmkPnygFFGiwJ
av92w2gArGnZH8bEBIdCFeEW+4H9nDz5cNU+9Lqzu5dQY2pK7Y+wp85ZUvvZdTqVqPurLbvEmJpN
hiJHPhY431PnDakqlCNWsF62mpgmMdHbnFtSgSMKL9biGA3Zeel7O1YEM4mJUBtqVFWixwWKQ+NG
6uJ5KVBtatd0c9uUKKDIA2ezUMx5TMnQ3CH3ltq90MCYm630dJ6hEirxyoUeUoQr30yVpM92bTfm
JorqgnlCbhyeZ6jdGEJIO4NlsIsbmOTEdNG5HiY8HE7NX1BINu2aebUcL8b8bFHZJYGn+o6SgC+1
Wwn4oqA07vfdsn39H4OezIQP6sDhSKNgQWwCkt+itDyDYrkhKFTRTLV2J7nAmKpdG3T4DrDMqdL8
knf9bnQHq9QbMwGEsI1vsFlsqwDKYeMGorV4RtF/8vve2ZbXn/SO6aTqo+xoXVsMyTrH8bBKITSH
RCmwOwGYRqqtwMNHj+HQ3wNvNrK3WvCPdg03ZmrVZHzpYcGeEAU4R86a9mmE4PHR7unGTEW10hzV
FYYkCelHJdZjKwa7eK2JICydGocWAZ/jESVpcV0AfEKhx7E74xJjG+W65RnGOUugw9fxVukFeNRq
2efGRO1lrUYNU6sEtAK6b32NOuBwze1WR2LspU4vfF44CK/kJb3BOebEqB1SkplI1nounJnUaDjd
oipeXg3I7IMaZTdYjM101qg4jVASlDCGcugA9cYwS7EjmDFTfBTUa1oJ1BglQJWg8tP3PtfSLo/I
TPVRqVGWyDTu5Omirj2YS6fLa84rv1hXfGN65g4qO/41VKIGInryzVXqwaq7Te1RrVFZmKLyNKlQ
S3UA+OWLCMGwsHu4sYl2GWkVrQlGyrieowIsWS+Q337/7F/sRCZNkjpL04DJDBNYnedP7SrSG+xO
xUEqZSfjZ6YMSfu47qPWHaG+AO5ffsXHq6gf+1e20l+9VGOGhgAyQfftouen9FLBt1qz0O58YSqR
8q7yibPi0aHLYdwRPpeNsoutmthIj0MGV0BnhuChe6sQ6OMpAFK/f6W/6BFTieQGbSUmjqyEMyzV
1azX8ABOkp2BIzOZkTmsBHPIYqF1dMInLRAIiVxu51DKTDES9LANhfcAEir1Up+lDwwu7jKD3VAx
1UgRCCIgyKDTo4J8zqq5hweL31k+3Jikc5CHshjx8Dwc98VIrsPqNWnZL+bodxjb3xK1bTFlGarJ
ICuvCOE7EfjDFy0cFOyTcfQsF3VTl7TotEv9AZ8yZ2V50wtHxYGu7cTUzFQmSQkWR+ljUGqyLPGk
2LzPfPrKSfdXHWScdCWo1S4E/UggOko8LPkXXrI9qvCCV57/qxllbKY1bxGWT7fGZ9Mja7uz69mx
5ZmpfgqC1GkytcUWW1SAyc4/l2E02G0cpv6pzzwUmnsZTcZW3EZyPeUkvLdaZEz5U4ma81YztLsQ
wGoM4I7uEAe0Cy2aCqhOQuq4CMRyUwjWkka4V8JZ7URhWKleBnUArhrHWeJlTlLejp54A96EnVcN
M0VQrh8oRwZQ3ououLAgO3E7p2xmKqDWeljd0d0W9TB4mGhzGwqwje3epbGFQhgfDkGAMLHOW74r
p+69XibLw7+pf9JOjyrfEl2i5uURwKtzJFHZb9dwY17SAKSrBUX0yaBXUBubR0dWVuObmoohzwvg
LThjNeTC37Sx68Fhk52hIzUZnSRIRaY4KuzCEIXcwAYlUzusVp1CTUQneHM6TAVGSp/m98BHv2lz
751Nf6Oq4eXUwc05kLTHvIQY4WFx3SEp4Raw//3Df76IU1MzVAF0OCFltgWJ/fepD+ZABJxLv1rt
z9SsaoQ6O1d9T0HQzccFpnFifGjJXFkdFalZ2QiiiwLPAG90rHWwV1kEwVbuN1bhFjB1Xva7w1xR
oS4c4aKqe0C9+Jm5dgkLalquOmKYuyrFFKqqNgUeht5lKrKkFkfG/IwyHKCLjfaquvqqFPXTmtuJ
1wB3N7pEQ7NcRXidUxOBX7LOoAdwZTf5zfJGESighXuc5drZ2XejvF4EsXuVpmSIORK3OXhAJESC
OEIG1M2XdPn6+yn083MKEJ8vO6UuU8irCdrtR9Vt1n0QAbGKPVGzsrFC4dtabne4sBj3XNIVMkdQ
xeyavX2dv51v3ZCARIM4RdJ6zm0jnnTQvrV7shEcwhrrMs4Jnhyx57LnX+eVP9s92piTyquDuQd7
I4FPRbQj1agSZemxTM26xjokE8lksJ3F+QOyUIeh6HPL3jYm5aQUy0FewkKohAttTwV4ZbtaCVgA
w3r5KvNIKc0m9EpG3Rgw0TdiYnYLuKkYGv2iz/wFdcErA4aoGvv7QY9WaVtqCobcPO9JSNDfxVgu
uxZkoYXIxuo+Tk3JUBBOlRiLbeepuv6+rEj9FigOIHesBqKpGXJU5Y0gWKFeuiFxUfngItsF4qmp
GepVNjUetA9YTxbp7RzA2q7DGbJBu6Fo6oaGyIGXdQAXlmWdL+Dt7KM8tFtnuTE9vT5YqxCEpkRM
cBuRa/4lJ8uTXY8b182VRsinEvR44+cXBUbIdehJZjkUjempOs+NXI2Gg595GZ3wcY7sSr2oqRqi
deoDOQdhsxorBTRy1k3nkmsAmqz6xZQOUbZklAGwl/BBPdU+YEzgYFuOFVM8tDJIp5scakSdhklH
sks62/lOU1M61OvMEWDrsaTtlH/FptSNvaBZXpmfvzjXsu3//9vuNgJ4N85tD52gv9F+y5Z8zfxC
wrFgzPPErueNHTSfejjSZgMwEgDf7zo+g4YGqrjdw8nLL+Dmy4q7JlQQbt0Ft9IB5A8FM3blnlAg
vny6DBcYJU7oHoTPrpeKPEddIyxbbkzUwWNlUQzIgHYUeHC3Cs99KdXerluMieoi/9lENQ63y8DA
S0/LOKiYHR6AmjoiAMv6MHe3CofKA0auHEA32U3ZbLc6mkqiZhhU0/mgMgRTAZh187iudqVI1BQS
tQr0DtiBIpWYAjsPAwAJXtdq2W7jgAvTiMzDogtBTrSMcVivw34IC8s3+oOQSLsamHJYfjAOtG8f
vXGZXcKc/qAk6hAerioP4TJWZzsMzL/m0W7VNZVEDciPAAZCHtKUIJKtsIhI6syxS4BSakzPBRDN
SIdAGeUBMIDELa5B7rZz7KOmmEjUgMNnnssSkafiAlT7lPQs6+1mPzUmqOcDDU61h6cDerlzgXCX
Xf9gNflNOdEqdNnWIxSKqln0FV/HcFfoorc7A5h6IrDPSAmyDgZi/8Uvow916H20a7eRAu1gOZF1
3aZKXtLPNcsHhM7y19xhtt3mR90GNaVEuHs23SprxMyyFUJZDh7cjcN09M6u7cZGGgGUXPXID6G8
EWIWd6Qn2JraMVOoqSVqWRk1IgXCY3bIsdQgH79aAfqrbjH2z7QNRY2sGS6hE01v12Z8Dkla2d2K
TCXRiMMF6Pg4i5KpcxJXTt/gmrVaqR/oDwoiNWRj2sMXapqiIilZV0K9EdlZU8Ji5OXOX3W66iNw
8BN48+3hxgVLMWlZnk1/0BCNuVzwH4SeVg/QfY98JLmyUstQU0Ek5VRFbMKFrh3d66rzP4dZZdfj
poepB5xkRLc4opemd9ujGZ0PVtOHGHtnlEXCHTus5KOO9iGcZLKgtYt+mvKhmggG7GyIq3mqgITE
USiq3c5uGTfVQ3Jopm7tUGcjqvIuFR0Yta/c47aF4yfrFTEmZpYNEVtL4OhoQdwkZ4o+gzWMaM4K
V6O3dr1u7p8ydR0HV6wEkoczgJ1AVCIOavds43jruHPTVg0s58a8Gu/ravWOkEO9Rr0Lf9E7xvQU
TUdJKnA5r1Nd3oi2T9/SXkFgiUILp95Ftc9vah543zSQ+ZbBKVNZNDapKjuV4Wo9NDfrFoNJYdP8
yklpC0L95H2b0iI4vyhUxWJbRfGw+7bpaeMnZRT2qAnVMJZOuhmA3p3o10HC0ojD5GiG46HdQDDF
R3JpInDdN9dHqATBZI+eupH+22XvP7/o/8q+yrt/fYnhn/+Nf3+RLQjSKG02/vnPt7LBf/97+5v/
+Z2Xf/HP41d5+dx8HcxfevE3eO6/P3f/efz84h+w3IVn6j2sgZaHrwMgIt+fjxZuv/l//eF/fP3+
lLdL+/XPP77ISYzb07JCij/+/aPzX3/+4W9Yl//8+/P//cPtC/z5x2Mhss+t7L/+8DdfPw/jn394
bvAPN/I5+MwRtGTRlkqev/7rJ+QfSHfAJA7WsK7LtxirgNNvjj/6R8BD/DKoXaEXhOGWxh0kqL/b
jxCIJh5+hP9lvg/V3v9v24u3879v6z/E1NxJoHCHP/8g320t/3coolkcHEZ8eBRyhvoCUxbRVAXt
it4RxykiX+RwN1cd7u+lgBedAu2aV3VMQCy+mYqyToIlErD2yt75LubF2uV/ZT07MVl/E452d7qj
sZvPPmQb7FDyso0hLLqRPDiBV560BbjvYEnHIoQtV+TSmEwNcOI0DjNX7CWv4RG38rPjwIyIDsEe
RiNFDM3cKW/EHQ/ZZXHCIiZhdp1Vroor2sREZGvMewADETy9L2t+8Pm03z6Vlc1dnTrJSsdbFQgo
v2nc0QarYLR3PHbXk6E9sFo+wqig3qXZtA8qskun9i7X/OBMNOZD/YmFwQm42rPL8cWzVN2y5Xns
moSU8g558GNGHkYHapuyvdM+fo01sczpSQcPMhvUzs9TeJsQcezAXgZANqjPvWbnKArFrnXEnSiQ
5W7mLDpSVwaHMpfRcZiepftc4as4Xn3jVmqfkwccbGPWMJjEPbhVc+tx54Qk/wnORndZ7V66tT+y
oN1tvz2ONWxR4nXNji73rjxveVxruQt5BD53OnyYJezvgFt6rJwmpt14mwu5c8qujRt0KDiMCewK
UWMWDrvAee/iZaBFdPaeUKkUF+5DPcFh4MHFC83D+anz7lM3u9o+GG7qR9bTa5+2D6D+7Pn6F2xY
PsHgBqT61N9o9acqxGe67DBGw4deNPG89I+OL2JP1YnmdbKNCkijL8vo1js2Osg30lOT52wnSnXb
TeITjmlgRfjNVSn9s8RYg7nXPlLRgS4MdlLZQYLJjnKIpy6skmkonzkKw/LRffo+boDxbHL8DofT
GKohr7qC3gvKDpPXuhhv9QQHHnqkPVqJb1sK92nso7e11McqlUnnkyM8XuAx7iSLr24Fn69D+d4v
2mOU9ldKI81IYxXyc1PkRwe8+qFbUfEmuiNKG46VrOOwRy4/QkQiFI8KjkEUllVz395ulhnhVPyF
K2i0g4Ajmb3yL1iDH6rpgSzTfpX5tSgHIKr78FwG3SFdiuC6YFzuYd0+x8scrfup6jCcSv4JW/Ly
gFrp6syi5gbHF/4Il3t+I/CzqM/Yrlokv25YLvZwLoWxhZzyA7gH+aHPuR8j1i72yg/Ifpi69NCx
/COMFKFt9mpgS7YfAlxOYSFW3eVBlR9d8LsOHW+HETAJneNVLPBKaqcPmY6+jjDW2yke3MHYrUHg
QW85+2x5GMt+gGcG/7S4LD1Lto2Chol4VuIb6r2xzriEXTsR5i4JG7HnMBFCppKKOA9YfR2OozgG
TVScYSEpTyyV+QHWgs4RlOtTNY282Tk63YdCyRMpC2SVA48/FqHoUN3D9jjlHtou2APNcHRb+BP0
CENV8hOLhuuGVDFkqB/aOku45FfQ1qJYr46zXl07/msqiZ+vwH5IvQDiK4QfjQOaU0AqkMEF7Jg6
mPPhg4pgIsGeOY4e0JaiG6qHeoHtlrM+OdFrhceQjbw4i/xrA4C9IrKyng+TRTPTRxoGuh0Kbo5e
BAvVqL1qU7jdT214yHOMU5nWu/xYDAQkFX7QAz/kqwdnGXC3Y6eVyFPp7oq4hMd6nOC54FbfKtA/
9jxy36opoU73lrNK7ZqVX+C5ddyeUvpl7DZvnbS+gvXUPdPFh9b1gYR3xE6ldbKCe6B6uXOFD/+v
VjxyVx4g977aluWxho9EoXZ1Bj/FgJ0p9iVHsc9wf70BA3wXYPJuE2cd+Vl42XWrUCamlsSN8j2I
AqcB4L1wyr/M/F2oYBNT78JanquMxqV+2IyqFENhYz89ZyQ4ekiRS2yvcGGMa4ZpCPIiBy698Dy4
U9DjNOindpaPuEV+o2Vw8Qm9ZJpdYDp2E6UKMmNkCqNVufuuYLHTOCEqeYC7IadxLHalr99h2Tqr
Loyq3Trm6bcW2mGN5dopGmQwsRbnYjfXz0vTPm5fiGJj5cFVr0MNmF1zMw7iI5cC9lEJBGUXf+iv
WnL/t/PMv88Mfz8jbNcy84TAPOSpmYeZgZGCn/8tfTDUDY0muqAOdur1TmHVRpKsjyWLDq70nn//
Yd/PG+ancagX8UGhR7kZM3OHQk3ZGsojk/wyAU4H+0cvzuf8fnAzzMF2OnYdOziBC5OrLO6Cg05f
+8bfv9KPjQhDwgM/8uHK9/IrozgvEGHB5HGeml0nihNZEO/pUpwqjvgBliH5/YVu21mnn1Rdx7yE
EbwDD5mRzcB/s0NLsVk4/j5FLiRwyl3Be3ihkCNJ2XFuh4QFKZxGsV4x55w77iUN17t8mE/bAQEH
83LHZ/nZJx9ghBLDqSpmTrj3N0x8Qd6mPrxD4GICY8FRnsr8ryB4jgr3zqXzkdf+vnSyV2TiZLts
mV0SUZ/jwLpJIUxxrvB8P1cujDYnx4N7Lqw4ss3AcsLOtsZQqyQryQ5ZfT3k7wevPwSw1fXXO06W
/ayxWxbXmqU4jMHjpgxOvGtuBi+HDVAtjjLDQjf/NTrzA7lbvfw60O6lXdXDMr4WV/9eBfHjt9jO
ztSLCDHjmshkulUwYa2dtNiVnbwBNeLoB81HByH9oVYnQdQzYiDXNX070+UC6uDJ7XGGHf3PAuWg
OBPo+ijhWtYO/BFAvwvAQbD2U2e/47fb2VPM037Is1fSDd9F7T80nBE3irBSe9zUpRO4s4qZanmU
E3kGyvKaOjwuw3XnezPcjBWcAxasnOMSnPLI3Xvz+AbefIlYXOTKBKAs9fp9cYMf4C7EIeOVC+33
iNOP7YP3O4KuoL+Z8hxSd4T12SCPupA4PAKZHmAxR67xU67hzMOrG+LBSyTiF9i0nEvHO2bYQDYb
xKnAer6SSzSTd2xwD+10Vwbg28LOqmqSwJ9wDOvunTWFvjJ/8poAELI6wWZ2ZpnawSjkmHO1F/+P
ui9bslTHlvwiyoSYxCuw2VNE7Jgj8rxgkZEZEgIhgZjE11/fdW6bVWZV37Ru65cus1MPZXUy2QxL
a7n7cg8QKKiRY+IjVkNWiGtqPudAHCLx4/+iQKVQ7BAgC2HMft/JaGOsHgWq1ftIBg/XboyS+UCr
m7klpSIIJ5LxYa6X2+uJ4hw9bHx4+sMl/KeKnCaYPYKAoW/4XR0WwUNuQPCk3kMAnRvCjqimiNX8
fu2y/VqcfdvuMIr8sF5UBBNHVp5+j2RUIvLy69plx/xPvkL/oYkJEdidJDFcUAMS/S6y3ejSzRXS
3DDI3GxJ/1jJ8D4Z4jI0+j7R9Y9+wqNuxrukTXZN+AeV9n84NPC342kEqY+LQCzcr/V66WnlYe8R
bx8az8T7pu1LBLtUlQCQluED5lRGh8OGa0EiGyIM4z/gsP/cwvv19f/1An4D8nrKV9Uj0H3fbAOy
zW0Oa/49IqBQzb+H8Iq6djNdjCBpjY5e2mMz291Av6kY49fmDlO0Fl2MGHM4pkpkQw+f16rPA5Vd
32uGjPHe2H0Px2pnkzvojHca/RKTGHWXKEcTnP4Ndf6/hnFu689BW/01/v+A41wBr/89jvMsPur2
o0M1+BsV+if0c/1X/heME/0jRlaUTwJC8fVfC+DfME6a/CMI0bbHiPUiqH7Xr/G/YRxK/oF30v8n
vgJFZXDlLv8bxsGfhlcV9v0w+0SXg2/5/wTG+bcPAD5+ePlDer2+AIbp1yb/X3o0YiaTbqs3HhpZ
u/uIztOtFyGnO1fTSoICejKP78eIIyyLRWSNsqvaXu3DOkCUJkdwaFAsw8j+ZH/1K84JSAZnLEkC
YFg+vkoIHX+9rKgxYkYIMy5LTVV1pjVmhyKehLcWFFFpN1j5NbeeqGp8DX2ACC9Kln73L4/xP7Sv
v2LrCXKbCUWtjvwkoiRgv/NqiZ6nZJ4wwXNPBTEQG26TLIpbuDs4Q/Dz/+e/zv+9UUqQl0UZJKMR
njAFevfrb27S1NEOttD7cK3shCzT4L2hyDwt2tonfy21Wi5tldaZ6ZYZsSVRg5llnNbhTyYW/+zI
/rUm4ULCBF00XkwWU9yEXy/END6D4xYSv1o+6gkxsCu9D4njP6qx8u/SloXAzyRveuQPb+tfxMOg
1QYbxy7ASH2Ve+nMqyKWfVIX//M9ur6Nv1wZVjDTACm5fpQSH93+r1fG+zCimjXzHpkxS1WGwHeQ
XC2H7k+bZL+/f7BwiyhAzQRzNZq+35+9n3YBYLF+2vst/sId70nol6Nh9G3rl+iLNitE/nKceKG9
UKHDGLvqTw7evx/WyRWnxaGUXjtObCL+NkvQPq2rce3mvd6YY0jfphJowuposcDgm98QGJ7/4f5e
P6tf7y+KDjbcCAnTlKS/j/RLhDTQSRAkuNvWfEMAONzzVLI2Omc6jM74pxUFE8Gw/kF0+++/FZUM
S5ME2DVK5O/fu6uRZbu5adgHSKWekVBNUHAaLzZ409qq0lDjVNufFEr//mvxcDFYI56LohL/bj2M
uNMtRDDdsO+hDD3YdPBVJudm+YFQNvODxrrPYcE5t38fkb8QHf86Fv/KSqGuwKIouUL6Cf6Tpr/r
O3mcIg1zlOOew2kpAEs0DV+Jwhu1d5LX0z6xBjnwbkLKdpkmI/2TVzQFk/DLc2bAi+Lr0YF+B+93
nP4uSIZzcYWKp+e9g3FN1lXjuz/z4RTMmtyKMXo2S18mmzYIpQXiAPtnfkIAt6wLbM6v52HgyA+M
EbgKi1l0zkNvj3z0Ye2fru1zIxr/Mjhq9nZpPlUi+S7ogvogtm7ZUfjTgqCqqywa2rHwGqEv3DkE
iAqI6U6erows2Lj1B4FZBZAKMVAGKVF7H7D6xbzYL/gYt/6L9hrZc/527tYgOVofGE+SwgUP9on1
Qa0NEFREjxZ67NS7MKs40jX4gsTDv0kQ25iJBl/UKCV7aki8lQhAERdsqTwbwsU9D6LLhO/xWDOe
nmoIzoAoeX33l9+k7yMirwrLkf7VmG7IuyXu+oJaZAuDozvrfhoPaTV1DGiPxzGeEubypKGty4JU
Ps2rTPqM1gSJsJNe3tetHnYEZbRoI+jZ1gQnQOltc1c/daPhCB7H9g+iJ+GEZpC1DZQFeYELANFE
lNpfZIOk4U6jAMGsxk/P88i2tHSsn2YkzjEkRSIausEImHGJL0sWlexqI/O6WxuQx9Ngw/SeIczS
GWRbMzEyXMcIwgN56RsuJ6JDlGG71nxr8CeaGxIi3lMgMFwy77ZFIj2SQUnKu+1eI5Ji2Bkdzc2b
swvKcpuC4C106NZ7q2Y/3hst8N9LYmT9EEYA6/e0Q/v70voIaD7VItRNWccrDno6MQTc4YbqGdgH
QuKQRn1NKcf97hmWNou/T+TVn1QHzH0h4dfIffyxaKTD+bHyfPwhW7qab9whjjsLpiScSOariMGj
vyUoYi2/Bg3LShIf6cwprppLg+u1CDUUxUAk4nCxRQ8jYg/vUFNUiuHy0g4RMzLr065f28xyMBF3
METliLueHUjXBlHILK/iNelOq48wvW9BrKImq2Bl5Yp61vqgGY6NG0Ts9n1hBi9id6FGkHC5eA2w
yn4gw3C2XK321JEZ7zK2g5m7aQdrvvVTw/wjgTHwkgf43nCj0C7oohHdDXwEpjLuJEeI6+pAk4G+
Gdwx8mX76Ks1aIs09aLkRmEXsCqXqB3pxef96j3xtGrrhzqcYPvmhkZ1n7Xn/4Sxj+PIR93CHz7i
GdPbtYnMxcQRxuolTPDGYZwdocZAHHOcuciRTy8Yyc0cGF70EMR/jRb3CgmOruZFpEMDhm8atuix
lRtgd487BuKoYTNCeOugeldUQ+0Sy+48YNV9Ro5XC6dctw1wtuyjaz1CuLz9mHhtyNnXQ4K4GUJW
YMQCsPeKVNyqHEi05R7sDnyQEFom900L8uHqConMST3XCrGs/lYfYE+MWmajygCRU4g6mWRrpjJq
08EiDHhbMXT1Tbyse4lwUVGMqRaIq4/qDk5EsKo2h0rN4X1Aut6UDeRLpqDIrPtr0xy7viBTPF40
zYIjDMlnOLbAItDchAvRTYZgU1T0aETyMPyc63TfKYVWZmqipDrzZAsi6DcrGPnj26S7AfRBv9cs
sVHhr/WUdduGU0rZ5rYbk+4wk3rsbhTGhdL3WPXYpMQr00h3F0TRxSCW2kXmY+SrL5h3C0Qipc2F
2nC52VJiWYYvV/yYGYn9F22qVBa4aVXe8Rob9GT2cXvqcbQHHRt+qRAlBF5H1inC1JlIYahfg9Vx
ba0H7FcgwTXXdgnKXoTRd7d012+pV2uZbgjl9acqvKxA0c5tN4SZiupjgq3xOyKDdL+aLUAuvMe9
gwnXqcobJIzBX0oEL1NAY5lFdHvAOWoPLFyAo85jX86ur9ojaUR0RII3z7DgKQ8p8gJPLRjtHCCI
LucWcbwW7t/fa+GCMsRm81myjt9qf3sjPiKHETMyTHkddAkINbu5/abM8jQrLBZVDnNTLrqKjHs2
j9PVOHwBsyrR+Vk0RitKc+/P+Yi9/SNqH1y2miU2K+oUCX9OGFgyD2G6H01A34iN57vQbP1RRBsr
YPKbHldkXyNLyjR9YYdw9D5ar0KJsuNytsrXAq6asKgpWx6k1V0dYpui8/roHtkoKOlhY3ZsrsJh
N9ZJPJ0D7uMEbZv23qWD5rmSkF4OSKcXJ6gaOUhshy8r71Iub5ZFB+Ptymz66Ww0/TRou3YMscoW
Gc0J2xnP+mXVd80xGmXM8MQN0mHT1h2V9m0MUh9JO1nNIgGOxzMPyyT7A84I/8YF5lSlhKJyMiLv
6nUeL6ls64xogBvLLKN73ENZcBVzMKwtDmpZd09pECqYyk/xycWGfA+iK82ZCvz6DC2DV6RJ698H
3ah/Loa6nZt70SCqfAjbXVMjgjZv00UeGxh7PSEPoy2X2iDil/fjkSK7LKdYtkQfMbYya7W9SRvC
yA5liv2MmzA42t76KNkW8j1YjdpLgzUTSIQm38sNMJ+MztqFOcJ5zUvTBt4B6wP4NmTc3A803epd
ZUPxShYSH6JuHXZRL/k+sugTwi0ohLA/ls0sxYav80JGuV5mRh+iWNc5PP2W/aqwGosCTAuiqq1A
t7N1O3iUdXcI50YkYNi1Rbwo8olm0N6saHqKiaDi5dWUgGtyc3CBZ/lJJLY7+VTgkdB+y0Y2IYeY
JyzKOhgGBHlv5uY1dJHtsi4V+i6hTXNZ9NLRTMMBbURnYZeycyJtYP/Z9oCI0PmnovKPaxd42ebU
jMpXYyrtprkcQWN7rRLZPDeXsGr8t9CPfLiprs+0NS8IO34eWQwYbdZQP8gNazpWVPZuc0htJlhA
OkVIr8T4/iXndDf4/AciCnWWCHo7IWX9MKAw7mrmbtdZfER805h7pAL0wF9qyMWzeTP4Xtn2EvfT
hUkksJOe4IMczJ2ExcithbFOLob1MEdpe0vj6Tk0tSg5lEG5BjegHWQU/srnkmKL62tqRpehM9sh
E1jslCcsco+lQPYD7WBYmiDFOh6PqTAE/3sX56EctrvaxksJ2TrJBfZLX0OkJ48Tq49D236D65Z3
GhGh3sUKzVYy4AWcxVtLuo+0D0ECpiTIodSzBVj25XXV7XeU4FtU9XsV9KSQ2LvDDjmW9uvUObyC
XVRuQftTuPmtbmdZRt3iCpzyt5sU/a6BMRGI39mBwh+nUkRh2QFOBDzD98MwmAx1qD7AdPkTi94a
4Um0yybUvwKbCBLZRbKCAAeDiKvGIrBbUmC7J93HaIIgq7H8bsWIctDEd+Bmqyc1GRCSdXpYtH83
e6AJOoMWFYYG6lBN1iEAWzY/09rrM7SVDAx+AAiThNt7Y0mUMaR234LxXQ9AIR5WV5kziicENG2E
YF01k2fUxBfpwgrGZTwtGVw6C5LO2MhA2QTtiaXmLLbtmFdefCW4WpmruPIK5yvwSmPy0adDVMC3
4bg2hmRQeqzZoJNP2tD7qPOeIgcZi2aTxMPvfWw1Va/gp3y4OzWIDtdRfI/cuUNgSElMshxmg9KK
CJZgv3mDKZmDS9vKjXcM4uDk0JQc/Ng0Rw8sfWbH+MU6cpg5Dn3a9+LgxDbSLK1IWugJaozG1+lx
q8xdspAqQ9IyOtqNqBC0LV0x6Bg3I2ZMuEOwJReukHvlguqObvN2QtZMmE9oRm/kNsvdOgWmHOLo
Ff637sccLMPRG0jwmOAUeFzGxjs1Uvgl0JQG2oCVP4u+6546uW07ZJuDHTRy+KzByyWZR2C0FvF5
e4toQPZWQQKhwu67g8q5x9ER8Q/Vxa8KJ8tlJRsc3ygURUSx+azald9KG2NFaaO0nDRvCj7pXpVQ
uo9ZP/B3FyXqCiKEuRmw4SWdp4s4VsmVmiWHxodYjNPhHRHWwV2nfPNoIeEpIoEE+663hdJKviUz
8bB7omidLSDd7gABdZfOn8oR6vS7pu94TqeRsYIIEh/XRS4uR268zuWAvp/4NcGrBcHRpIuwTadL
yuRQjFAcDBhi427YYe8HLUCQJO0FY3MKDpWS3mZ17wMD4AGMKLFrgMY/4CIfeSOqLHC8s8B9al/n
k53oM0JLbsNF9aU12p3GqavzEZtQGfPT4TwKHt+tJA3PyJu3T3yxOI5AVVqeebFTJ9Fo/j2soSsZ
pxTcMLAz2KN7XWd31TYkR8kBg+ZYXnd+xpyO89FuKNAL8t2uHaXJ2q2uOda4ZA+iVEOQ0c6YweZ1
VX+1vdqQp4LzpCoQdpxUxeDhJgC39ex4ioCD9mXXE3pL2rE6ec2w4EWsg/phjpYEbW9Y010jJv08
EyW7feWCuc8qwdDGrSLBCMzsEu2pWaN7zwS8SALRHNA9DiIXWi9hBi6qu1TTau4bskKV40SUYn7A
W73DIBWuxVJ5fTFBIziUbo5fl7ZBjykNtycyxP077Nb7Dc7lvC9hf9WBHQdQEeUV3AiwCqog52p9
y5Y9aCRqQPaZBX8bc+UQ9TMSfNImuXGC8A/mz8NHOq3TaVUs3fUC0eyG9tiaDusNUo+Y3VTWa45o
63AL4OqBnWqSfo1OhgVymGzWNbo+YhDEzOacvxRxG8GweagRspPjE5MSv4QspfFm9jMKm/pE11p9
Y3z4AdLXfuBnQYIVsxU6Eq7S3IcE8vqq4iVnlhw8QaMcLyK5jL4f3StvTG5qgPbvrJU9TnYcPRc0
L+KI0Ty8XZqI4ko9b58AR38YsNDeZM0KdDRruo1NpXLtaLIYsvAoG5RnD8Lzx6BY26p9hT3sWmq6
ym+Q7a2QzdC17PkWRhkAH3ovKdtuQamiTkIE8+KrYB2yybXRu5bWv1GV0cUszfToreDfGzeZD0yR
lxC41kNvERDSxSMtZpD7uMO+gZSvD58bGGk9QUm0ndgURC9NnbhnsrJuh1y3NltGXucAW9ccmcty
ZwlVT6leyUkKDNxTp7ZMEgvVHhxEoyXvgR41WEu1lcg2PcBQFPGsx6ZPo9MsCCvEQBDJ4SFHLI8r
gQEFM38UZMgtNrRAzRKFWdIEJ6uKsm2IPpeZPdbUMEA1PvREnjOYW9J70yJwB1puIJ8hkqbGIa6B
f86VBB6ZPK3LWqHEkf67qQYMuX0t47OfzstD5MXspFBDsG4qP+px2DLk7bEcy9ZDZofKqT0krxjY
UyMmcO1bfBEbuoSkm0WGDKcOxpeUkuc+isZCbRAepVPijfs0sNWPRFh7qQzUPElCvo+DnyQFRex1
GSgV7FJJXAnz6fowy1itiGh0ovSRO4Mb4eYdOOFXY80BYQlz3vrd3k+j9tCNFDJLMaZvkd/suFzu
FxTcu3UN9iScbrCRm+u1vR/Q/Cx8CqFBGv9yepvyYO3oGcjt0udeGNtsjfC0sF9mc2zzcmgEw87l
TEbTi2D+Qfak+m6ZQzlepP88Q/8vVb3mvu+bJdcMOp19j2W0BW2IS5CCywmDBoYA9Dr43QyZbxvb
ccQoaiswUW3jkXwZoDnJmw1vQqE3IOb3tUXLnVE9punJ8V5Vhd8SLP2CxILkUJMFogvojG17EZrY
psBmQ6LOmzBTc6wDyb74KOblpCcwqRuLAHVWPdSLjS22YcAc2CVn0K42W+rmbenCuoDL6gGO83W+
hvYcmuB7429izNa6h9i4mAJ1I4BZuZWe1tUrTL2WdZS8erI5Ntvybrc5PodbGOawmbc3RVcvNl+h
bcnGOYwhGFMXi2MUhEebmdolN3KseB6QURRVipGYSYgMhfvpxvQ2QAYlXv3XTrT7eRE3g0aqm+d1
FYJutc5FpNBAr49VH4DthuygosNToOyQgdn4aJTsMajE90rjoYVr+GS39OgL2V2Tvr3r9keCFqeK
861C7meN4x99ensnVPxdG4bVM9kWIg3lnvTyse+95zGaULGa24WpG2rhElkh8/ytF+6YNLzKrV+f
lO1+QIoBjVglphvN0hIDEmg26VO06q3KHZkQXAFzv32v9Nmi4OzIAH67nwaOGQGNPOFQL0jn3j3G
WRb2sSk5Az5Xdl1sl1Nqlk9EumETGXgv2dXIkMShzKqbpB3ik4yA/4WQ1KU1gJ6K4IbSscmSBH20
8d+sTJ+44XRPK05fsaaeQ94R384Qhz9O2pPnOSDo8BVqC9TAzYdRpuZYwmFeXEDW10x5iwUv0Pii
W7czwBP5BnBbuy+/IX364ipZfeqgHnmBZtWKOyR8CYhsJz+czwNQ2gmzc4o77nAYutJPFP8hPVNv
0PJhl+s+7Opk/GiDSXZF1G2td0YUB9CKDLKBddx7g8QN4JEvvHyUmIqyXhHIkQk6bgMpwfoy2OWx
E949slRfAePnepD+IWyHBkIgIQqccrj2iD0LM8dQWCZJSSZp3tH8sJKT5RUtYlNa+KQdZ508Jp4H
zC4kw23r2Rsx8+g+Xlwb7Pk2wrUhjXovqxSOORg4TOph4GjC1zX0091EF/IGCBdfHE2XMPcrEcsD
V9VwIyOI3/sAruMAarh85El3/X0ILuK4lSbTCOvDUIPswsdotrpChQrTEyXWC9DT8+lIhGwFCg66
TZh04eYMtu4PoYrfRupid55gMk5P6ajCF1JXPwE6z3dVsianykC0lLczoX3pcz51CLq+zoYu4cBy
yfLOiGmyFcXwMQmmqeTBaI4GBhh4Ri0vAc/Iuw0hJo9JN0yPcumj0kYU3zkdPp2S0zFuPfGtQr0H
q+ghpbaZmmHMrCGApkkTsT1RKb+0Zjz17eAA7/aA9eUIWwBsMml1V/M6yBYIdPAhzOowTbb5Bmp5
2yeTPxZiW7oCih5dtLP+hvq4njzMSAeFEyvzHOdIMPdHfoOsWRrnMyyXswks2aXjPM0HCFVPqfAB
KbQDRNRqdvVpSydTziqIjhV2IoE48aXKlUvilw7w9ytU9rI0rOp3g0Dj67cKTQezXd77ADGhj8cB
iCWvXFJdF3NNES4kU8vwgorlFOCEK2jQhaVIJuAWJgEp5Clkl2ec8rHbyXr1MzhQLZiV5vgmqmb1
ba236anv149+1SPySqroYQpShw7I8ed1qUWOV+yx7db2JsDi86NslfSz1IxQPUFlsberCn4s69qe
AsjX8Vbh1d0QaZOTGsjusqbzqSV1V04151823sTZINnzA0mfWyb0vN54dvqcAYA+VMq7bZLuDHkp
OrB0bNAM6nQSjyGKdElAhhTtCKqeKcxKTTwS6J81xQ6wjx7ZL1ZfvnK/3xaAptCDyjFy+xZn6R3l
W/I6Ykcnm/vGFIkTE1AxBrU+AxKPX12/rx2wD4e2B9AFsk39tvmpxDV/N4rFMbTLs9tWcjDxED8g
2cHt6bilP5ZK928Ui8lnL0Igg26jFHKgOAAiAdDUmATCUw9t4TkZgvi7F/P1IWkWkvPKq1/ALESl
mOGrw7WGmYFofcCjNM62ehoe04phmV+M4ddAewYhcu9yaaOwgMh+OaI9YoVCq/IabbO5myIIpZlp
11ykOtyLea6L0cRXkmFsXvp4bjK/G+Z3MQfbfk5XXQQqXHJmhLpNsCVy0/hD8+ja/onCHGo/jbHM
I3io7uIAdkgeGry/ukDJC5728sjiPnheYFyG30bZ/DKDyAlzoqmX3A0swhrdUAMAAxOVGT1jQMde
NVIx1nDD5BFQ/Rk3E8blwbTQVc0R/MTiuh0w/2FQLkIpMGzogKaZcuGwFjKY7ScBcURyb6jiu8X0
K3Aa45nva+C1bx2F0yaOqA64vFCfrqd0AKWZ0kcza5iTp8r4qujkChXXFBl5nGZApqDz+C5yy1hW
yAUB/TZXlxb48K6i6JUi33rHtIn1lCesrr/N1KTB2evhspAt4E5UsbRhU7YrYp9Nszp8UEkPFDKh
tzV+tzoucLw+x9ybIEjTSBlqOjbtO+fzFxxTXlEvXZupANyri/r+FYyGe/Rhjl0QD9ZKgATGF6lh
TUjgOHkbBaEsJdaNadbXEysDehX7K5vgNHXfHXWYkJNR4ltPtxtjljULFhfso3bYyoBZl/vGLRmF
g2WGAU1ntNLQ27fooxCLiXGjAmPamcl/srjpeaO85AIsGTv8ch5LUJ/1IYQ2NAsjAeKaYKULX3BS
TIN6W5msP7G9kdSINgNAJhYTokomTbFE23ZUVcvvqU51GcMnwe/lfABJB4CxqwK0iHw6AK2JixUN
UY6pGqjonNZl7bUsl76c383QTbdxHZJTu6l1D0DByynGpyL1muZQp5jhtq7BDMcTAFxzxR6ghNry
MJlrrMsJcQstfVK0WD54s4JAnMhie4VQmX5P5jjFvZ8+0Vf5uYXU/F1G1vpge8cLM5t/h/Ey+pIC
JiNdHUcF8+vxAN0FXsJ4Yh+Trx1K9vQKA4Jk1yF0XWcL3oR9WwUjPjr23DICKJapb4FK/NK5Ve1r
F/8AkdUhrxaD+5rG5rrpE2aYjiAL88RzGHVXmqln+4Hp6X2yHPMkiOFzS9EWbyMOHLB78lkEawpG
tQVqppBA/uVLrCPoFkOsraP2aCXszIpoXRDk4PsdfEtNkDdM0xztzjAd122TLy1gkq3ofcUxZsb9
ARZi7t5NENNkToxzjx8h7S40AKh3vohAfmxmaKt8brruOFXK/LWOVgHGgVCj3iGe+3auh02ifVWL
gPR83rD3tEEVsS4LvjRfvKtwssfR2gRd4sSrSw0DmjwYJvcQAfg5EqwvvSK4Fj+SIsR622Egq8cM
BECcqZ5TUsQcQ/6XlJzxQzqxiO8XZnwcsrqawyuiFebjrJfzFATiPDK+/kDcawrgqW+CI8N7pJFR
sqnM8MnhVFrZFzKo3AsWBrHVOEXY1av8K189QiFdwxZ/ynpPkvcRorhqN/Yt/9CNAoiuOb10YUIe
RKCq3TCmDfwh44YXIzfbYxov25hBGbYumW9EjM/CWprBKShBgbVg4uGIiY8lQHDNYcUr+h7Dp/Wz
CRezo2DHM5D/HyIRny7xgUU7LuR9EkmS2SDG0U355KEmQlVcS289LQMbMaRhiXRP3UKxmdmkL10o
Kw0dbhB963zD7sWo7HI2woSnWW/huWo9TERCJd8D1QGkVRwrk550GOfnabxdUGGarBXhdKb9QA8E
3uP7seUgKYJeeHg8On5LektyNBMLx/aBrZ78Phmfg6Dx7glCFfcD5c2YuU6NWB8bk+0ITf5YbLh3
Imu8bsJKyRUKWq0MDr72ZoCrbMTclOD/r1EEj7yFKgAwXpueB+aLfGgXf8hDtFpvtUQMH8iURF06
i3yo2DnR5HHjBn5Yfd3V+LLT5eybbsP2ByuwxQTUE8jlntVATvZhCGuVzIDVxS52A1+OrKe2eU3k
taviV7YPc01yGFo8xz6mM7ZPuGdzAg0zkCAXU/RD86SxPhJvrMkJiM59OMkLEbXbtR2bi4ozLOtW
2xXjFuaJsRQdrsc6f4NRtmIPW8onfgcEzDvbxB9mAK5R8DQtvN5TpQa09zWZ8klN6tlWEjBpEoai
BAy5FtpiYkOt4SbJcCKn2wX6gGtiyxi7DHq+DShF0velqQmWPTw3ri/IGQhmDDZYCwRN0denhAat
2wcgEcGMd7w7jRVYxkwph4Qm26ZP8wxmTfQUIPXgo0QVbMOhZlBsbEGsDsCz9yBFONVH3YXxUAai
Y/7jPNHpu9cN9QNCPBJXYDLEZjC49STK3BLUF12jH7INYuQ9sAZQL3kziPKh6uh/UXdmS5IiWbb9
lfoBUkCZX8FGNzOfp4gXxIdIZlBAAYWvv8uyuvpWlHTflnq5Ii0p+ZAhke42gHLOPmvvg4OyU2tG
PSCzbbECdBWCYYHWw/po1IM+eKGhVeRWKZ/+tDQz8I0p9l2BfUvQOM27yvbmqGjtbgMrxF1WFYYq
kQ1USo8+5rfDBCpgdnmyH0rF+8LFgI9XvZXz7P6oWSKBI5Ut97vByNIDpcp6ysIaj41TsY5kU4w6
x0MUNoo7AdUktVfxvlpLsV2FfQkMhDUu+yYuZze/7eho6ER5liB6TH63ZZQyorBR3seDZz96NXkn
De/l1U+8alcyGtiBDcCctNbyUJtrtltn+7vOPYX2q1ic3rXDRuoh241cnXYWPBWBlRz0MqHf2NBY
clW7TvVfvjbpBmT95HpL/iIpdh8Km5Gcadnjo3ACZvVZ6ZEbbtWdke/XtJqXGxpeRhVGO3r6pk6Z
Im3pA1D4oqlSGmjQmxwYjL6hKDiE2gVQqrIedKUKptza5J2fzI9skudP3KDznePYtMb8oud+Kd/+
/id1tiB3sb3ZbF7S0OymeweaGrOWptxEP+wq+CFhlvxoYxrAUI0qv5KLpQ4xNrEH8pflkHAZZ0ky
wTCtNbL5UV6ZKCvvivZmcbkfI12G0FDmwqkcjYPT6Z/c23b3aWQaMsjzDfkjEKXRbzOjzvSLwc0y
3BqMh3Q8D410T3IaOOlWW3rJ6e88SRUWvnMYRiqCja87aIzJrAYmC5ZbNFMeMdDyeFiUNI6PVkG6
J2afJFCx/ReMZGoSVvd1KjPgtSuet22sAIoMX0TPV0DE/Xhkyard3dU8k8QdBtSMWdpYCPljNDwe
Wp3iYwBPMtGgg1pz2eL0QBlPG0jzwTMjgpDS86xcl+yAokTzsHR4SG2DUzQNlc9/+7f2LGvGJFIR
rrViJ4ygFsVtMvbmY+bxhIQQy+YjTUJjRdLv0i+rUvMz3eSF6ELuLz2Wxbzte0+AyRFHsbeHxnyX
uQgfh1nltzlb+jYJZctzm7fl0XGpcCc2MN1ag85jI6O8DmRe/ZLaKUtqWEtNBP1QjtdEfx3zSS47
aADnYx7d8rOlsn0Z65wWfWDzEkdtw3iEudjqfM4YV+8THKp3ju+klHxLcSoLMd96hHAxrlf6LZ2b
nUwCNsG1DrdHxPCzOXSj8Zi15f1qeIz7favojvQ7K8ptquSrsKx3VSMO547uzpNCEcaVZt+pxOB8
XCyUoaJ/x3uQ7P2pDp5ne3I2hj+Vz8s8e68Mu8WWptOBSPHlIaeq/DkK4W9xKnlM+y28ipycw1mo
AIZJePlNnhvtpdY07nkbPpaZjyV1gUALtOp/oNB+VONYn7qyKs8Vd/aPrM4eAiq7M4jq+5CkK8si
qfHiYRV4cEvzGl8CHuflrb9ZV4o0c7yq16E8eVVhbUIQ7Z07VeJciLqPMzMczI3RGvr8F1b+/820
8lteyf+ihJJroOd/b2zZtHXe5F8fzd8ef8nxs8q//tnicv1//+5wYZbxhy1crBqh6TFrwkvyD4uL
4Ys/TBM7rhtw4aB0XkNM/hFVEv4R2mDzgMauZVvBNdXpH1ElPjEmQsCgB9wPFtfxv+NxwWXzG+7s
4qcQVCpA9MJCPBbev9gGaAVEsdjVvHUV484TdmSuslbBmu7Ksiqe4Sc4JwK0knS/JkMx7QZf9R1n
cYcv1UIg2NhGmbY3g1st/MXQnPajpWEp4ILyj3UUqb0hK8P+lszG6g1O0Wu1Lp3xpSk8j/ZlTtCd
hEqpIlpSUxoGEExxN5XfBy95Y5HvYEK3LvGkbFiUvAmcMhr8oqvjxl+MAbCUBZSXBkUtjUgyotdG
LiOsKid7LN0PYHsGXV3JLFwokACvUDK2RiAenpfaoAhdB19uk9affmHJ9iPpGo1+7s3cr4nWCGy9
kY7nTLcIEXgakmmQDHTCzPzMwjD5LpgnjJGTKcGCADGrp4GV1d6lsQZJ301y22UmSGO8KdQqruaY
gfqh7nVd78ZmFf5umFFfOTSHhedPqkS/U1aQ17ck6qh509STPUbo/F1P66QnIsmbsb+fwOTmDf1U
8WHphkPXZ6jYx73TEAThOW5rxTbch4hnFLp5g949Zj8z1Zh3RuKZ12D9oB3i2gnq6XbmKT7TY879
21CjEuuIesiatkYedGDrUpbPItSlw8omYi/sPJs0layuLwnkwcfsB8WdX7r+J6vjHIb+7lKCmrQj
igV9l0PjOS7FXeWE9IFdWAYxdJnJM1bbwttkiWF/rj7JFdGgi5Uywp059/yE3BvL69EwAEWQ0gpj
Na5yxAD82kshV/TkzvUfCj9sjWiY1skFQWmBpyipM0wg5ZxMmOl9j2EIus+jQUICOpUgqU+6EwNY
RxIbz4L7tbp1XF88EqhhBufCQe49SMjKcrM6a9DFoU7KesNTGtG6QuOvT20gvPnYsACliyexiJlR
KojcZlBapnGl0oUMArbRMLJFQ3N2ZrdkxmasCQ7ZSFLCEzJMAufigD+pGL8uY9jeCPCwa+Tpelfm
CKgUiMP4OFjIvdGA1/3LqmdqeY/jxolShIDp3Kiw+1EItXSbjGmcjskdlhI2A7EuNsppPY4OLWo8
erPpb3oAfGvDWpwkR5FrOuDknkVWybwyJO4aA1W7TltLRkuFEe7H6BrEMVveUrBLW5fGmxp6FLzB
1cZrn0/zvMlr330NZiYTiJaUZm0pGp9vvHZBYBhNbK3cp5cJdPcVtjAoEc82fAANTjoIin769Jty
ujdofmjsAHmQxIle+BMuc8LfUYoCLB8zyNOs6l/UWP2419666HjNy8SK2GVR7K2cJSUcoERTVPgT
yrjM0uGLYQql2lytwVmm4ULuS9Fx27C7Tz9nkMS3jp2gnC0NuMeGhp61foyGi3hNF2r6oZXpked6
n20spSAmRqXHetPKEgqjZrzUboTbhzawqyphtDmkoVScPnQiaCt6uHBch2XLQNi/9FdKODZ8FzA0
RBiaYopLraPVq2f7JFKX/IraNL9qkYwfkL/eunVJYSc6w6kcBxP2Olo4v/3ixSmKZohF41pPpH37
8tabsxzjd+qOb1g0bKwdKkTm68WiTeQh25UMYbh0I/aXkTsEGpwCavEVWBs3TdPPNMmci8nUgeZp
FECM/VQShgSujlATtGyz2DkkprQ7cISy2P/Tk/K/8A7+brC5PnFsy3ZIgLBcEcBoXL2F/2Sr9Gxm
U8wIZ+gdaSHNJkC7fb3+D3atf7EM/v3XOAQVu7inea796wpE0ZsZQSL9vNUhVwToS28AZiluhnFc
i0tWMDTzRJH8nAGlT2SSBKRVqVXu/t/v9nen5PVluELYsP/sjxYi+NfN9NmAI6Hz7G7rtbUF3lFM
P9Crh5cubxyKiv8sQf6LD/Z3Y971V0GjB55N7Jhrhli3fv9gmyYJGWnlckvyUF7Hk6PdYVtaM99y
iD/POvddFYabrKb3AHLkn3go2tzc/vUy/q2K8b/1MP9WDt5Nv3o19r/+dvmQw9944H1/KILi/lf4
nnGu/ed3c83H+y2/7vmjoD0c1MfvoXfXaMK/14W++weWfuyERNGxZxlH5T/KQg/ns20Ln8XwFo+c
vzYa/UdV6Fh/mAwZA3B+y8MldzVF/0dVaHt/cJlbGBSp5YhQoJb8NwLs/opM/L9eR49Ti1cQMoPA
ac0J+q/p7XadWUvqiKsBg6Mj8stFHR2AsXPXgHCorkVcNTHAbouZ2UN5ZYSDbva3zpyEGy/zxAut
st6m/lBsQ13L42DWqYczuWRmVUF5vC+jKN74O/Odb6TrYfU680dB5N9nOhdeZNlLDYFrqXhK2edo
p/9jtoKw/jLy/fYmfZzUlkM2FC5Ak2Cc328XaHDTX9l0tRczXLWVD/KFD9cfT9pPEjB/E9w84XxZ
Nl7iqWlXyQRFuGm2miilr6EPiNcbTfthDNZ5T/SV/xpma/qEdZQ4kLqZbYbAbhbsHJGnD4TQicMs
7Okh4KS9Dq3c3tqgSmcAyaueoAy095kkWABwBUgylHRyxm7D3Dlp+EAEpVWd9Z+eo9VB16m9Q/QM
PnR1ZdoNNVvWbuqMOoJ6BYsa0euLmxAWa3Whb2PPqptf2gnyP1ULHnxUaW31+4WnQstQFdyAxBuC
dEizO8s5SS+WcY1WUIQ2Rfg95J2N9KeiapQ8zQGInsrWs53NaHXZFy1/+A7YzyL1alEbPHkhrKVK
XQk474wpix1KSg9JlfVizNPw7lSzKHZltUoCHYxiwLqXmCJetY8hYS4Yfi5QgzEuyWtOF+Ld1l/q
4BK0ujn6CKfbicSvQzpi/ma5i4KcXcgma0mRXQICtxImeUSGmMWfAWue2BOSJbdBUkDbOakYz+7I
OE8o29jgoNYXK0zkc8Uu6N28mv2hTMryfm6rfFMS3Lbr2smG8571D+XmlUkq11R/ayTB9zVJrRNl
uXOZJlD5pbC7V4etKjvbBQpUSXFlmVbWvy9m4EdMsM1d7rhX/rCX3TfTBPcOBOLKIbBjHeVH5kyF
23RTGSMDVh5NNwaJBLdyJPxlIal1E4xC7XKZDx8qCDdy7G9DkyLLcda4qeeWiB09HL3A7B6UFDb8
b6c3WLtit5LpNycR3h+/LQGqrXSXkRh8aowanIAIgyMbvKzXICCa0MX9sm9za4qLyqx/lo7yHwY0
rj+vyGsFQbvkT3LNmpXh2oKSlztqI61lOoOCBeNN05rLD79Ua2SuOCyinCGKFdmsN97aNvuT6ybl
JFiX4+qIL2VPyblPKai4Ez47btzIq5citiFXY2e6bkM2CF3wjOCXHRDoUfSxssJ2606Mz1wGlu6Q
dnfpVG4l6+uQzMbifg4A9z3duKdOM+xPrzE2WXKD//FRDo6ERVq/cUEeqZexY8rxDGJR74jFo/oz
oNgE0u7STW+zsDDriK++KuhuzfSXYT110rhdsQDVFRnoEAUPuspfW7U8915/kxAfZaTZU5nXjyLr
DgWURmjTNxTz3hvzi+3hc0zg4lCuaPYUN1PZ+Jxr/XPT9B9GMb/2KJGRz80eXQGyMrWYOr4sIRa9
cvrMbOc5K8XPhdHlhS6gvTN6MODcVfY9UMT3kqWgVUrrW6mMc7ngbgOZsQZ4pRlltf9VM26OKscg
yMxCv5rwIa4D9U81PJths+VEikkF5iIcKQ0cGZxVXiHYFv2zsxDURHlrm3qbzVSaq3swuzkCgon4
ULM87jNlU8vZX5UHYGBI4ldGO8uOUDjloQmaZ6dMXNLVXMjKrOi+7MxoNkWdljttuXgBlztLte9G
kQW/jBAXEXGXN8U8PyO6O1vTVe2T5U5b0VTpGz4ARg10CDZMZldlNxMSvVO8kTCu9p41blsvWOOS
A7OiC13lT3dqrkuf0jgti1+N6B7ZpiSxbnK8KwIx52vEVg5OCPznX1Gu4DbLs+fCdtBzy+ab3m9F
pxddJEVyUXRjjsL8VIzzow8di4Vln1NFXXXCGEbipprwIGUmZkfzTmvz4ss+WoIJLbcy2Ac9T2R2
yQe+3I3ugwPchtyZ2s9gp4ZHtYJFmEiZQzvgBc+2raEAKZP1aDj5pWN10LWtd+nKYz/UFHDdeis4
qeaifRBAzWj9YPpk9myY3b6nufcupLw4Id9V3ttvhQq2TDoexqzGx2U9WCOWRjMobnoPexeIwrkw
cEGS1Iy/U4IJpXRmZpHfFbZBg6+ejAHdwOenpZ43YL45Wlioo7bBsx2QRoVsWW/V5N5NwVBFuZR3
8zSdpTH+kHNDDhsZg0n6oeyceFKt4yQL/f3C3ok1GAxMw8OeUI2LtfikXfbeYzqOpworCLQ2yrnx
6trN2YLTKDKAh6yeHrC08VRrsb/4y3bI1DUE1z7O6YwXCxegCcps+VVUJYpEO31Q7otQ6OcMRUDl
9Bhu3b7TESaa5KCs/qxr90LgdbF35C/ur2yjwcfi1db+KcGuELsp+zcyDvhz6GXWuSMHlcSsYVGk
pppEzrZKP6+BZ9w0nvMI+U4jWDsA+Hiho7Ugry1kx8nV98pFY9Qhl7XJ08/nGk1VcChWoLahxbKj
KShucrNZ9pPOrGgYl62yP0i+KzaLMzGLCWliCEPxY2Ze5Ynk6YufLgbXCyPmIS+a3cQQ78kAxLja
dfX6MfnjY9LWr5YiCsmu7VeyqnRwXpLg5aoBlUG1YzsK2S3+DRFmdNKsXQ2LXe1dWZ1CXwL7rLrX
QALLTg7fzmDk97V5vZVFNLbLrUNiJFlor77hvzhLF68TGg+g6w8WRc0celm5Y6cwphHd1HeqIiJ2
toefvtffrxrtoVlkvMCappgFitU6+JZ6DTpawhI4HE80h5UIMNXJ784i84CV0FMEaNOR+ofTwpfO
99T4L+1SOeh2ctoMsvq8xoqG6pogDLUbo8scsSelXEeMA6gkn8ZUHKXhHZouvx9K+ZQV2Us15KfE
cGJcS8ACzb323eq26Z9GqNdKFxtdh9QpmgF687x0rErBrEQeMA5drDo3JZYcHl/dTRHY2AYT94VX
/CMc+cySllGmuStncqbWyXzXmd6UOdOtUv1ZJPISqu4GV/eeCOUfusgfpWHwthBfSGXdJ6l6tNtK
4gfqnDiT+c8sqAamIKARnuHfpP5ysvAzDjWmDKm44BejhlgzzUOXgcb2qxVLM9uszJjTq2uxrV0W
ajbnAVfuhoyCNZZcqJEzH3ONW64runMRjOyZ4uDyOrQIjwofYqK/F5ieeiZW8QJYu09lP27IN/Yi
uWh7q/QTfn8RizmR/EIP3UCergR6PnqgwS78YDHmj7BH0yYPZnkwk5RXDbwyDfiexDzh1sYbC1ro
7BwY62hkLzIdrJfuW6t40W6HF6nqd+NoEWM9bq3BrPZBy7a9QhBOB91sR+ZgiUOOSyoW1Njbesne
lSX3WVXdGFXzwKoeHyDU5mera2Av07NeZxsP8TtKJaHYBlXFZvLybkcWER9ynn6WiXQjr+KAtCyx
DTscjX5gvpKd/pCs68VyXMRVvwvJgPb47Lvkl5buxqiXhxY9NUJjNIirLHCPCj5gzVFYbFyOpGxp
3muWP93MNnU319bJcpfhtaZiO6RpcEzy3IzZa4vNDsEPCjIe1+xPKyyuk7P+tTTGe+mLV8cJDmnS
xEnac3KIMlbXi9IrGTNlM3ktoX+n4a7aNiuPi8Eub+GaRFh54GagPkJT0prCDGOToS6oESpdUaGY
tkA9IBM4x9ukfyBg4rVQ2cHkfEaUjl2vw/kODZf6b0SldBxtk73PhIbibMGIdfnik3+Mzqu3JVEA
lFTq1auWiyNmyIv1APX75pEwXtfuvRjDQ97pl1lDpxfGvlUuyPuJHQ7FbhoWJ5rm9bRO+sQqh1/d
AIWRAqxRkp1Eon7YA9UNHvrTamPGGlxA0q6D7Bjc4UOOydbveQ1TB8E79stPAgnQlov1g9f6Eczp
uzMQ8p0TmGm1Th0hgzH9bqbPoK4e7AWDAHLnxuDI3BSee4WZ3VThS2J2m/oivzGYHidBelSOdc5N
E2mzwx6oz81gNrHTpc8N7pK9dHMdlXMZZejFyHHLpUgnGUlg1JQZPzX0GHvkxUcpySn2I36om973
NpYHxz4WIy4Qr+TYwevFQV88s5CU6MYSOtm1/7RMlLN6OmO73zLGfcaruGwhdvZ2m7/2dv9YleQj
5By54xWaGLopcgy1m0vNiKZos+eKuNFmM4DhQ2t6YXuYQ+7rCEMbfWIdvId+PWByGMs91MO8aycR
Hht38h46qu1tr/2+ipPW0kfWDjWw5H69E1jt9oja9i9AYvEWtBliqzX766Fp04OfXTf80EJEhQZ7
srSZ3BWDQ1oW4j0cjh5M4yZzwuTLrTz73XQnYDGqC8BKKZP8nkbKSuNGdzSvAwx9XDWLjwyLfP7M
uJguDmyJ5AJt2b9KGgzOjJyMeIqF/s/Zg4LiqId6pC23juSBd9tZSkvv3K437nQ/Vd8t7O8JTsY4
GBaLT8qpmI+MWcYD9mfj1h89QjQZuMA4Ab8+Ip7YO3B4qkU0bu89B5yN3dLDj1lbM1ZO7Fa7JiTe
efGD7tvlrD+3ZtG4kRGK5MXru+lLrMlyEyAmv3vC80BQV7xqZsX6KaKopjLOfDb++bPVHETeJE+F
aoNdHhr2YSSO51voFd82LurSiGxjroNDbtakL6dhF8SYQvSfqsyMO6BNEQk/wWTDjA7jeb1fnG7p
Oe567zsZHX1POTFeqbvMuU0NVPaIdsW90WXOaYWz61mVHl55y1MHJULnde4M66O1+fB1Xv9am/Aa
hr6qLcwVmH6n01vFQusqK1+DnIET4xBzr4dBGqTUtGJrt1l7MUJSRPpuDGisyFsqBtYTjJaBe9oF
g6S68IwnlTLjiZOunGOLnhIot8HHlshRZPvEt/uXKzHK/t9p+ll42j72bj3t+nqhUnY647KOsOdm
MvIoTGZ1k4VWu0uJJohCevs9Fvrso+JEx7PpLdRr61T5B6Lmy/uSCePRat3hBNaod8tMmEY/u6Dm
ltSHOUiSiPumfevSev7AePU2aK57OMWUFmrf9La7sNjPyz9Nu+BclUOYlTRJ6LJ4tpLriKMH7dIT
aegazOzLydri5LQO4y9pUzSaPsONQvh+VNhFcu+Z43q1+8ibaZi6S+d45Sagz+dl6+fCa7x9b5H8
4adkSA+ee9vZtHDtgJesFvoWu73HbW3M/mEg0eDUenO7W4dh/TQco9owvc7e28nSGN6K6oFFLQmT
JZd95CmFPf+KxyGxajYFTAttcuFnLyHHx6FfctzAiv1RZrx4GaQaQZq0XL57q8sZeMNOnHpH2Fez
ydyeVAdhTFHr5+JXnbvFDzqH4HtMAUWWZE7OrXS6qEuz5a1cRPqczD5cHIPFO0fNwZbUjHwrbQW9
OhHstIq+MjgZrI66Ji1vkqbO70y/5NRG9N71vS7eGDk29yVLNe781E0BQQrzzmn9+aEc5umc+ev6
s7R40nnZ6D5kVgD9X1rLicEHJuh2WX/yfHCojIPG25StM16N0KrhGVrlF4nxRxDz0zbf4yApIalZ
z8RxNfduKJ0Ygki8XA2oUSaUPF3jhp5Nf+ApQ4M3DORSpUY8rYaMSewWO6x52IvMYTrRpOTH0Jfe
HX0GyTmVsW4YqWVxsJriWTJrPmRJW+w6E2nf02FxGBfmFmzXGdtYmRb+i2kp4e0NcztczY+pz49W
rUrw6uCSDnyzfluCZD2Ro2JvLeZ8J1+oOznXTx6ZhHvy1TU1DkWFyBFv+rF2nlZ/mGKBlRoDhMuO
cAx4/Ap8S+/ZujJtB/A+9W2jXqQ2HXhbwlsK1h48rWOAW1V4FJABbg4fMgvdwFus58QwiS4LWzB+
4G/XvzdMo3vomxYvSp+W76WCWd01RetfRu7LXZt12IpqNRq3LSx+dhDkKOBiVxl39zXTH4wzPbFH
jqjjWfeGuiwteHmkugWey8X5DeLYN4rtQG35kifVwHwtDKu7zl2a6zj72gLa3JDCb9CtRxo/GneH
RjToA++5livBGr7jbzImxCcfv+xdRXXikorc+nFvW8MQhSENc9C3HelEJfWPp5du6ydtdSNFJ78s
hl1HOyOnDWWzvSN8j4eC0TMkFuVtU+KZwyxkvbGBYbxvymvCfUITe2HzExHDXvEjr2pSvEtnTZ4Y
7jZ7VvkM76I27C8jN7192+fL0SLf6VOXdfI1Cyk+x9wUTzLIjRsP6BB/SrgyxA2MkKgmD1lW7roq
169+CJgF3cqJjNTRc4XPVnAZnZGeMu9mCMkFTvNnUKXtx4CR4zOxUDG3RVL1hylMW6iGXCX0eldX
QVZWrPaojXWntD/k9/hvQhQln1C4Te+DW2+nZaRzq0Dqjk5Yc0SZ6SAp6nPWRNID20+B0PN+Nhb3
ntll8MzwgSKgw0R2bsZc7GbmtS7AY8gCKVTs4sA+6/DV60p/qyrb2q3o4lhSx05zYEg53ZCPXlPU
OhmBbAOEr9hO6DSneQ36gx5x17AIYt4Dpjo/E1WKH44xjXs+7ebGIZ2FcCo8zQiM3lJ/pxa0u26s
5G6WhfNqUKDcuQTsWVHOz4/rNg+OACcc8paU9svQIRvvQjzpz7KCYmRq27VxvV73HhRYz+G44g5D
yd5qLOeI3Z/jfpFu/9RV1bRlckTKCIEXy12/SuOSN57+Su1MIFet7VOuZUsknU7F7Ujs6X261IKg
dH8o47QmlVJWFcZmHRoN0AjJdM+dERpH06zGF7Eo48io2B+iABX1nczj73RaiBYa2xDRGACWXB7v
bECQ4NnA1d3cJ2kqSSYz123YrrQT1jU7eTyk2tFQj61Rorwn5m3pSf+aNY8LiMDG/syOHnEi+sTk
G7Xw8HBNtLHZaWdjFgg/nGDf6ShRolvLvtiu7p/Ba+RLi7vZZU3RvN6sChUO7j03tlaJiBWMeC8i
NTpA0n7io61lk9g1c7vuexwVzOGpr5repbBdS9BONOEXmrrkNHlTe6LB7HeC/MCnOTSsG02eDziB
Y7sPqGbtjS1tQKPSIcgxxP5cKbLZNoQt4rcZaq4KG0kyk53/lLZJSs1v5OMz+zq8t741vP3Ie3p1
Z7c5qFnHdbWM9oYw2OwjWTPDuLQzcR8XF0R/JaeweMe32GyzsOs3WcXkiQyfPLwWGAGrXThD3G2f
j2JvI3Tr13HsvDtaDKu5LMIV9iZZl7XcrjLRu3rm1Llz8r69g1HGhWWXTUnYltH2P4bWLb6Qqypa
+SbLTvnVkCEKI3gYK2wR1SCbr7WQzZ81JuQdpcj4wvo57okqdH5Mw8hOEJ8VO08DZpiDxvZy7FIL
ARYu1rg0Iq3uBrjG28RpjePgFnh6cye7a93OPndgzREQhIjKypR3qExcWXAKH3lQiGZfqYUiTziu
2pbpNL0giw0lVrl02KZNacdEebChfgzrHY6r7JhzKp1Kap4Xro/vofEoDFCX9kkRqkdDhep5HSbE
F03YzkPNUQPBsdpcCmQxNQ8BEXisfarmjdVQME9tT77GUDffDA+6/dwsZJa5lbVsjdHg3hm6MTQj
p5/rc0VeA/kS40M/on5Z7lw9K9KOtiSmiRumgYT6qMCuWI7etC9ZOfo7Drt+74RBt8mdBWe8qyAu
3DkQBOznPB7AgrZQOdlNe4W7+V5tWjKpfvkz4KdShnnvhXq9VaYvdlYmBMZGb7yQrkjz5PgDpjCz
cqnVupZiau7vkwR/RmGuzySWP/dFoh9rX9ZbchaUxlJnEumjual2KREpLzDZnkdTMc9jlLt1T22N
sakn7SEwjuvKIJSIM1IB2kA+9jz8YtIE+00VpM3POg+Gnxwy89nxlvViFol9yuhrzpAMoFvClpHy
PfmzzHrxTmw0eQiM/j6rorWem2T4xq+LONtmyU4iqZyFw+gMdt+upphvYo3HqZ5OIOH13UR06gch
r4cVgOhG9LzWqmxHUpumoTsiROt7DwxQxThvrtVWl5OSkfVFfU7osFbiEe8L1+QEcmp5qk2fAAUM
TmrLY0x+GY03vXAKIXbQou5praiuxHparKDdmHbaIP/Z32W1VOQzsZWaoUhpwxj1ermuLMnVziMA
sowoVtpXo3esXx72CyxxDOh0Ui072tv50q8kuBTX8FZsOgRe9uJU+UXPZeK92U7vHwx7sndLaSX3
+dxJKt/cSfadbRgq9l2zvh1JCMQDZNxWeed9pZ75QfJ49hq26F49XgW3JnzPhbTa0HIxWi9DaiX2
hLTlSJJZQH4ulhucFpHHl43kTVhHsVJ0BdI2wfuDVwKjiJsr1+uOoSL2p/Fom22P16G5zJWFG8kw
Hqeht09TiR5H+ztHWXLt30frjpSM5a0pGKNoCi8ccbxtn1nphrghPuqx3/v97D1pkR4lC0MiBvH/
h7rzWI4dSdL1E6ENWmwhUmdSk4fcwI6E1hpPfz+w606zcphMmzKbxWx6wa6TgQAiPDzcfzFzE53x
cYtd2cieAr9+qsBobcFoiluSjN2kgOzvsd7BOagV7oLYvEnj8jSgsEDN9qAU4puf53uzwhFPTrej
ZN3HY34XD7CS4znjVSgwiC3/Luhq41lS5hSBwh69f1MYoaXq25jMU7fFYQSyllHe7ARIenl7P+gQ
5XtNEFe1MD5y2eBajwuEPpBRpwAIf0IVr3YzIFmU9XQApuggG+oPSFKL/kZgGY6APce6UbUMDzUS
33JFLWzajYJSwwltypeB0LeeQ60EvWYqL1aUAPwLZxDdVr6UmsrhHlknfOISqKwGHVCDYnaTKPCb
pvixmZC3oBTvx4dRx0nJGods2xYa3V/TzN7obXOnBrG2qhSN3k+n03gf1ROm5ymslqncWNzbQN4p
8p+4HJmEWPiGXczQWPHBJEo2YXoHLkM9cSWl2FtbE8onuj+femLhejQy1Frm/iXuIHYj1eO7c9JS
yudmvpXH0H8WK11a6YNFwxCSHZcGZIMRNpQRvLIt0xxWUpNzSMEBKe+CAi7fRpTpVNVVnfCSCnpq
Ayyu2Ixnb1QsxJcwbW4WMOzQUl4W2/oJEO4MC3BO9pPSTAdui5j0TlRFc67KWACGQ/fNom34KylC
6mNTFbRv4qQV9xA3R1pFEmIsKG3uKQXnoqtphbbNZuRP2RZhfhQFASWrFn0RjurhCXmG+tCAu/mu
C11DjY8sw3I0qW1+VWU77sZYD19AMTX7EXg/fd4p0rYWPeY1Qm69goSNzm2zj6BnlqkYAHUFCwMa
C80X4BhRmnaOSNZBgWUapAdqb/1Tl/fxYlKR6YrXqFZ+mEZJKLygHWV/h8SWAOB4xoJrRfs+R0OG
HuwDPJ0Yrq+hHg1zSOj1J8JWmBDVUI1RuqdlWFFOyOc1OSm6J7oMOXBQg2zni1GZOpMiIRWTaDG3
qkmOvCRRzWctNLBEoxdZsGPysHhOZz1Z9QWBuK+q/E4aJUlDjQiJPHm2pCMJo7qlcC3gIB8UKFdY
hUiCFopTba2yFDtyqrcFoCAV7EBqybWrQyzdiaXxmKYmBSotDOJTzb10D9UxWvmYICH/GK+iCV9g
NUeEQPcT449cJ9HtnGqY1HLxUG6Ujg3o9IoAONbQ072RSxH9ora6idEJeaHp1i+EY8HVk0h2OLGZ
H/1Euv5MLxrU/q6HnCYj0YC3tmkM02OudcWTjrLsZgJMYQOwa1ezrvknUfIRtA3vQrl4U/LoRat0
qhJmaCLYIfYPmTQXG5Hc9Zs6F/JtKietS+7VvzWhIKPqEAuHMm9QSQcIjqlMaaW3MEuihwny0R1s
mh9yRNXOo9xXUnxKNFFFkA1REGQcYrpdgo4ppESqeZ/niX5bqYnhGjBsDVxMDOvnsPCC46noaXsj
wZ9PxDChEoU/MFRhNmpx+JxxC10RDpRtUKuikwQZSFv8CEK6opJ+tJoiBHmAlEPZZVxdylr6UQo+
Koe9ph1EegY7FD/y05RV5pZWIWZURv4j9MuH1BcLYPzcF6muMka1rCUI1MwfBSvCFzYZam1mXi1Z
f5pknh9jOQSNbEa/lbJq9oKRYkyJcuoRIH58Q9XYfKRjDnnJ7Lq7ia7OMUoTyp/+jPV0R2fMDsXE
elAEo1Ltzoit71zwuT5V3H6BN2b63Sjn1JyQtarRNY25WBrmlG/CITHRBDC13yz/he/cqs9NkAcb
LvkhpSbBWnEf3VhxNG86LUOp0AQ3vuoF+HqKldNcS0sJKauQdpDW1tA2TUw2TrnV+ohLd/qd2C89
TC52SItkkeFEiRIPdoqEVQDNQKb4l0qBtqWIJd1muVncdnHYgbpPi2M8hMqAugi9fcxkpS13fDoM
Q0KxKq2aP5kYhS+doAEo5w3CErAGwfSKNHuaqXy9UI2jdFYV6iHgSon6cVl5xQAqKA0oq9DsNJBI
S9ubeICJW6Jq45gt5Hi/Uku3httmz3KSH/q58LepldKRlGuirGWg3oPwxEmZ0IGucNRzxCyXejtB
JxcUSEajQiaRG+ZKAvRn3Smhiny3lSr3oKSnI4YXhjOUZvVsDF4FJMHxy/ZW9+EDdIAUEBYQnRJI
k1d0hoo+rQ44W9bgSS7pCQy9mSpLN4kjYlKKEe1TtU/3et9OkD6jGATDcmVGvBOFO3Xc1SiqvVBb
BBmDYgsGpMkeDdf6RjLKaM3NNnmaZ6W9mTSUnsdJzF4lbnnroJirbz6SAS96JOi/1Kxe8gk4+wDT
EDIYkT3KQyl9qsviaWgyd+QecWNOTbUTsx7/PHEWeMeVepTVdlx1UVftp6YQ1rTkoYQjKHNLzZ+5
SsoodS5lI3FLXdmHiyxieZqIJTppAK+gpqjNdxiH8kz/HipJGITGRlKqFrVFlMiRZEviB4TOaVmC
PxyOdDGGjdVKWcfSroeDHMiY9cEuTQF3W5HySwRw51LiP1p9plJvUQMD5AO1mlJe+uYCnNRd15Nc
ts1CVh+0EmV+2lyPkgRYAG8xr0eN40eSjUtAFaPxVwFW5xbtHGTjEApDlxHscrUYoNnAH3+jmi84
WC099uIEokXqd4yj7BPqa54PIwYUCUYRbxhkV/hwBigt4rYT3idN61hcmj2JdvFxRJXWdAH+a7+0
KKSPr5HPnaipxacesJeHE0vlKVW9rVIDu6uApIcOuaqOCHAEwNtp/kqolAsaVKAPmN1P8NRnEHJg
sAZVdlHRLVURZdDbizPHB6R6m4ljRDiKNp0fBs4g1HmxjWKYySQjsrUCkFJ7KvgCjKMM+WBigBnY
XQ0K74pR3d8R8zyHqakKZDARTCJubuIZsDuKpGBEmw1p9HBE9CEMWy9Smr9w+f8buO3yd/7Q1r9/
twC3/w+gtcHFf/jy/w2tfQJI0n3k773/939ZVOn6v3ASh75nSQvkemEr/Nuiinvyv/gr2GEZtA7h
GR+qv4Dagvgvja+lWxb/AgC1KC2eV39BtZf/E8ClvBD4NArmKjYj/yOw9oJT/g+O2UQhBSd0iaIP
P6jCiTmzEqW/ki51Rf92wZS7chiDJWp+TFU9bUpT3iiJLNitxuWrNrEeSn7XQkWreO5dVZtd4ja8
96EOX2hYzak1b6OiQ/7AJ3B3/U9hln/8r7ED/o+tMhR6vlplj9+j4YwPsPyDv5aZvJBBDVEzpH8D
+P+LJkpK/S+L8E8MYgBIofybv5aZrP8LhLNFbIJAQJBYYPx/LTKZRQZ3QBfRj4U+urAI/gd8ADil
H5eYIEuqoeqmJJ5B5PsAZrs4ikgRHKSb8WDeZhuZlpqt79sn4QpRhnl8WMb/GeMsuKlBjbs1kMiD
ftedwmcbI4HXD+/5ehz//z+Nzeff4zeqr5EgzPy0cjDuMZN8KQ7FSvwR/FGvWBUSiz99erD9fx9i
oKQLsbMRD3XYJ7etMYE6CajzwKPFgMAAvepmVj3u0kHYTHLTbLsp8jdDI46rFDspcFEVBtHdiHQW
sp9Oki6lIK0x3MpPIko7igm+JtM2bGed+xKcNbMv0xUmM6Y3qDK6m3Jcet2AjEqAvOnaEsPBNXTV
8HQY85xGDerBYRiuJc6lF1OimwRlHTUAsS3+DKhhOUapqUDhYLkJEekE6cFCvaD3A/kPMDAcyXqt
U7fOgY1zKb+nRLOB2V96C78FoDiCN7mZmHbSC9VWFzFNDsYsvRVT8SduOXhZk+7GD3KEwp+JfjNA
MSyge9pLdOeG9hcMWZIFKnVrjBkCSiJyAZ3AVPZNXZdrlEpzD8+95OQ3XOgKI6PSkqDHOQ7Cum1N
tPLaRjr2oQ4sr55UdO6iYY9XSXlIgHHYgh8oTjA1FkNQDW2zzPxpJEhda2oqOlmPW8wQCsE2EY18
HSlatZdDf3Bkf5gAcKMlmsU0dwqFHCr1JWULzv81k6L+GMuk4jmCG+sra5VT45NtAH3r7wspFrre
r8cKDybpIKjHyNjX82ZpWY2NiTDBXtfvhmhrWtsAVOHXYy5r9D8HyH+2x5J2fEhvLD/XwkJIlUOm
DAMVqV522imJnbrDQkCXK5mWzggROJQa75+NuMSADyPCbTC6bmJDMsGN7qJxoKxlNxGvTOjdhe+z
GZ0lbAbqk9ji8Ps4l1Dw1I9x54236HDYQrezeje+D/M9+sE2MHvQUIErwdGJdjkuDv3911OUL0WE
5e8f5khGUIHSRbXNrCLPCppHGpbe3MC7q+IjLR4vz6xTXig0PuPETQzjVVNRdQ7rudjVs+pQy4xg
oQ/SS7jcOwGugiAEO2oUr4NQ7okoV97W32mD//n88t8f1GhbPVXzZj5w10TD8o4WrK26BtYVUbPX
fnXy5sob+fwUIZH6+0A64Ew9RKzxEPd4LjxSQfVTKkid/c0Y7EZfKWC6uaQX4d7YDakTIQgHBv3J
EG7bblNnD2Vy+/WTXFrwZ0dN03JLmydhOqjYBrkd9HrloJc/AAV51rD9egz1wmzNs0NHkhYPO4ww
D4pNMWR/gwrWAZFHVzslx36LzKkdOdkWY2WHwo8HMdoWV6NzAke5tu6q1QP2tNvJe6gd87SjY2R3
+2snrbTEkk+2x7nFsYlccBc3PJqEfKpI+cWmBpQBb8dto/iDFcWsY9q2oy2ItLJd/fj6jVzIIiA8
/f37o+aQIwocz4cA8jmE/Aayv+UVmYKv0Kl4gk4z73VkBK4Mt6zfz2Z5FgSaTsjaRdznYK6DTehI
NgBMxyLOKLtgde1dXgo15lm8Rr83DVEAmw/62l93z/mWorFD133jP6DVtul35qp08Ok4+h7IdufK
3JY5fDa385CtcU0U9XY+YNQDt+87pTMkUWtzhbdPG57QkqB79IgHjhLR4UA2qltcRWxVvrK634+j
zx7gLLphllLkUETmQ24gE9ilz1CST7R4VqYW2zgbObGx7VF3K96aAF+PKsUYAKcmzVhXIfDGGCJn
xHfRhq0Yo8FTK1gNahhaJfskf7XomJjWBCcGzUssw8zIIfV1ZctYhXW/UvrWq5qtib5SfGiKe6hF
stHDA9pXs+J0xU4onxvxvosXh+e7SHuJpw6+0jM1MVs072SeEF9AjJFEWOfBvTTdKAPlA6B0U/TT
mFKn8bf+/K0z12ki77ECv42LYIcPzD4U8IUzWsoQ63Y2XZMiqoIXotpuxwYthNxYSdE2aI5trqP+
19vjcE+6M4xHQKdO6YtbrViINOoEevoBwb+X1urexp6THD12T2k15JzCn6HUHavyGhFevhCIjLNt
Z5lR2nYzYddcR3tNtsVjupc2yb6LnPxW2rTe/N38KR7GJ/0FecAH+dBcCfiX4sy5O2vUTX2XhYwc
CLcyNcXBRgrerrc+LunPhRw4TYAA2G55U1N1FJW3Ub77eoNoF0L8ubgA2m/U7rN6Poxpd4Se4SCz
71mLH1MXDuva7G/B9Gwtivxq/5yDcrEEOi8mbQITub/HoKm+Ndb9PO7zunkLsTOmLuyNxiNNI7uL
/ZUoVSuUsexZRLKkW1eil2bAO2sWJHDjUe3XZZUAN4f7A9vLDLCiHOIjMXcXV4ldg/iTaEcYyWkO
DpK/C+ra9pPXejyIOsYcIBwfsOmys2IDPtcDmXjoZBJWhA0R2fr6FSkXEhSqD39LUPReBveaBfJB
w2WRKuC3CZ+ObDWtuz9y6SiSx/r1cLOuHkAzW6/feUTzpn7C+gE3IfTjnmljnUo4Y7UDbXU8qIbT
mBDsHr9+vjMS+n/lJdpZZM3mLjQ0SZAOY7cOVxNE08zrm1VsuBr6RCsa/kil6w+z+ZSsF3Oe8YUQ
XzrD7wBVtc2wLYCeNHeFfiOA7Tzl10LfpVVtnuVLIo1ks2+JvV1TgIQGPgyBG8LpkCPjmR2l7LXF
notoa+k7k/KqoUGPA30uZP+W5Lpoknvp+D7Lo/whi2pU2ucDCF8nw9x+OCiScGVZvBc1P4vsZ8lR
Qt4CSrmSD1FdiW9jHM6bGg4MnD6k++La6unw+xrOqmAb6xihYSNUpF2K7yuzBVQPNBFDOUTmbHNO
opXk66CN/a7HQQZf1jIAxAGHNnOaHt2+2dLB07ZScy8D8WDroUr4M8GWYbgynQsHpXGWhc14eZpt
wLsi0Zt6pMVB/c8o540/v16l0qUBlgD0Ic0fzbTL1ZpAM+2Gk7WCF+MJjuDUxFXJ+yP8ilbhLr92
7P+9EPxfW8I4O/YhjUoqtkjTIQwQ1/LfTFX3xOyOO6tPLRqbAgt8auvSSlHrfRHfwHb/epqXZnl2
3OMZKJXpRMZY5eucVhgt10K4qcdrdxBl2TyfrDpj+fuH14hL0+LBiItr5lVvome+/my2g7uVbP15
le2W/Q71g3hkbnL7lq6DI7s/Jadd0yT6kfwg2/n19UTlZWF89iBnm0vvy9ai6jkhmn5Uh59TsZKK
DQzD6C17bu76aKWvATYCFjTtei3sYBlEj/FRENc19RuU96Bb/8le+2DT0FjedVc6AO9qNZ891tmu
7IM6EHo1ng4QX0AIvCXmcws7c+7X8x9M2TB0QPkJTvWpGtZauZs7NwoRDZ5sKJSCv21GV2t2tHsn
4xjRnNKuJdnL+J88l362v6oAXkMX893mFfFA+N6tei9z5RedbPfKF7mw6PWzHSZb+ryohLLoD43X
Hob75ghUj0bnPnbzjXXUv1W38QbjCaez5TWa+a5iByvp9srwS5r02QzP0icKr2IODYcNnr5Y4brF
Kq/ABQ/XCxhduryec4Gz3FVCnW6cG5Y/0w12eZC4QaSoWxN+SHWnRq+Wobm1bjc/zApN40N3JcdS
Lr2ds1Ncw3AhG00NNIwvgvU7tjet1uIiuYf32/dPgNfA9ys1VnJ4Uva7YK1jwDmBB1yL0UmBdBiu
cL8b82cMhzVl1+iuAFUefMw27Y8wf4YsgeZ32+SnEFNa/KevxLJLO37RSvy443Mjh720PHi9QtbC
w5LARsfYBtlgzy4xzAWy5iCW7KKT5wRbcKtb3V1jP+RAVt1xp7LB/a3/4Uc+C6y91GgTTk+ki1G4
r/VxbZivGYx74y4SN9MgOp1yqgvLzlFVLoGdTyCaG/TdMC5EQRhgZbsK4re543QBa6DBUwMcAYiF
m1jvzsrdgDuUSFP1SjiWLi3Ks3icCMYC+Vy2HbkHQvMrifICXlI/qhPwC6zYFZdSbH4SjSfQRsi8
SePu61elXMiszzWBsjKtICGRlhWZ221kKATOvJPRRgOSRkN7W1BAtYGTPjcvyUndxDhS2MDOMupc
N4GnTJtsXsXfpH3QeuPD5OkP2V32xz/pwm0ZvyiN5JlXVtilRO1c0jJD6s70TZ7UXCM96UI7XNHO
dpQdz3yTuPku9DT367dyqdp3Lu+lUtGO846xohMSSTvNTR/LA/5mpAKoTj6CN1qrNkTt22QbPKIG
t7dc48rYF04s7SwEo/CRIj7N0PpOO1BBcUcv3sxH40q2eals837F+nA0A5nHcQSa38ECbv84PsCM
exF+6xSNjolAderrN3jpa2lncTaij2WAgpKW6hDk48xwh/oZSvdxBKLjyVtITO2eXJRUX/eujHkh
eGpn2x5u5thEMmOG/Rr7UXW8k9m9DxpU8E6jHnkT4Se8R8G3wTgy+XFl1As7SDvbvBn8CEFRfekw
7CZ0TAp51SBCHgTfhs4D7kDA/tn1t5GWbwt9j0UnpJfbbov10JCtiisJxdJq/OxY084SrhBugDDq
TL1Afh2mYrXDFkqyVrSOSrdEz4LbrjcJf+RbcYWmogBhP3A729TWquTVR/Rfrf6PKN+COdRV8Dh3
uFRU2a4s4ZRz3cHUz4YsHkDbxR3w9cqbu5BtaGfJWSv4iEYtuwzG41Ppdt+lzfSK0Up+iq8siUub
6SzPkgcRpQIYIQfzTnIfR1u9gQx+NSRdqhaqZ3vVAFoc1MtejbcqAumHYp+ux1W/xTT+GIFDXrU2
RTvixHa6lTw4SdmVRadcuDSqZ1mUX0MrsBJGnsDOnKJnTOjvS7fZ5WvgAW69nVfZ9/RW2iO08Swc
9dtiHT2NTv9s7Xw7PLH63WEVHCnfbYuHqxH6wv5betofc4A2R5gTgXpCy4OAoQqllZPuUKQlQH8T
3WJLuLy5limdoXn+6/KknmVKsigWYrHEMXRpBDCojnVfPiPOJHnxMboSiy8VLdSzrMaUVAFHSQbp
3cTLdtZK9op1uipXuWuuZ1d3dTu8n7btXnWrAwYAx3Yt7rXbaf2WeuXTP9sm6llYk4Na72t4Vgdl
hcus99tYw3JZC9trp92l9EM9i2CDLHZps5RmMCawl3k1a901HyOntEUXJX+yOGH1K7yyJ6ULAVM9
i1VBivGBtXy50P9RmjCWj5QiIqdx5dYhZ1VCN921wkO4BjUG4jw8CvPauvJFL13w3/s7H46/UEjy
oVzyneC5+D7cz9vhz3gwNvqD+LN4BLy3mp+7h/T315/uUvVFPYs/gQ/Mv1YZTXbMtb57vEfXjcbF
vcr/zK60ukHu6CZw0EpxM7fxnhGidswr7/nCkaCcBafYks3Zqhk7sVUvc4gE3rXTXblQQHjPJj+8
xXZqYlNflmS7QlJQXc8rkyu8aFdevc287D51GydYwWV2tA2ahjbICbbMrW7X32W3WPkkjygz7WmR
cf1yxSsf931qn1zu3k/HD4+lKtHcxv/erqKXr8ZD99zb/U6yaTxsow1cGU9ddyhHeM0z/EB7/FMc
/BuMgw+j16433KS38LLWcHg5JYZNuA1WxvbKUlhW92fPdhav5jSpE3XZZPUK4P2h87r1vCm9ZC3S
L8Sm+lifolv1W+2kx3Ctr00nWn098nsF+LORtb+H5TKNQsy/qQyL1qlLqHc7vulWMYpd9ijYOXza
7FgWcC9X6GNDUa+PQnE74JxJueFZHh4Cy6OhDrcjf8YMUb4bJYdKBLBktLcHQXCbZBVlKzV+hboW
wMiOEQe8hVptWpux2YyLPAzq1vTFf3c+wvAJuBaUv9ysuw1aQCE3wX1ReaaCrJH99YzfMXKfzfgs
YmIqgp6JxrvuHG0FHXwtrWgQed1T4L1QbVqPawS8V9Ku2V/b6Zfuv+9l+Q9Lb0FTGInIkLBUt4Ud
rp8lvjM+aa7shByC4Qq4gP1bohuMPYxn2uW68lr3afTKNa5m29B+uDL5C+H1/Qk/PEmJJ3MxLZm3
dDMfBk9fY0N/UzmI09nytnFBvG6Nu+q2PMbHKyNeigZneVwijMhTLSOWASKRxk0s7Gb7VvHXYQME
xw2a7xIrD7KMk3imCkrnyn6Xlu/52Xc+C6+iUqJrsHxnHN287JTsCmer3Xn4XXsP1zbupZLMe2nx
w/sMu2jWpZJB5LVAA+k4o6j5M+0wuPdmvjBG6MOtcOq3Y4xokVvjrr3p73tHzRxMn+VnCf++VwXV
mMQVb316Cpj0kk6fzOG2Iy9vr635C5/9PYX58JhGHyCKMyIHPf8Uvs2PNLaoZtS/6Kx8h5Cp3mDS
EM72tFUehq36o3q58u0vDXuW84GwLdt6+fa1m91Pf2a3JKiFS6gH0e92HGsxhbzAra8ttiVqffLN
z9HbcdZSuQLhfZg5tX/7ykNX3SX0AVP7Tutc9hZlc7vFnDJ0rccrk7w05lkElZEfilMMCw/TnXVD
fy1rVuGvHgaL3UFNbm3lrSYiJpjG6ccoulKMvTToWRAbIBouYj2gqsY3SXu2IuQVMPi8MqVlb372
Gs9yvhYvbqPueY2aZGe6LR+D+3KVHNUH8RsOCNLz18NcWh3LYfhhUY4jHHY91dmgOBBwIRfwFArx
I2rRSbRMVOBKn5NkjK8Mdynfem+afxjPNxCFEGPGg6cCE/oEhf25OsY3SFGBDHqsN81h3kVbiBV/
mo28KXfyitaL2z6F5O1fT/lShvl+WfzwDPBZZliYLJbhj+b6Ry6Gyrf4FsuFeY38SPlH2ZX39Sm8
0+//2YDnSHFsvlIdvSRS2pP10/Ifu8FmIB2fZMvWfssv8kPUIXHi6L8Cv3Sl16+HvVQje0/vP8wz
zI0U4isr6KZ/KO7b5R03T+nN4Gbb+Y+1Cx7ydc/C2hdeMts6N9PqBgWIzdejX9gc71eZD4O3PhI/
fopGm4G30tDfh9Vz12hXNsele/37p/3w69VgVe1YsIz0tbxrt5GHdoC9FLBnitfh9+/fxc3szd6S
I5ZXzrL3K8EnG/K9kPZhTAQJgqnHGfzAuzyE8UEFJ4odL3d7VPFus7dKtSk2OsON+OK/GLvWdPLy
Odpq98OwwYALxM1MUzbiIaPj+Ed5RlCy3Jk/ELoYXtA6kPfhXXZliV96+WeRqYjnAJIsjwoAxUse
oytnyXIx+ewNnIUkoeugCTf8rK5988tVamBbeh+8ir6Lc6M0rb9eOZdaggvB42NMguqYoVi+RL6f
0b18Qr5nJWt2vIWL6Hv5I2IT+qN2NG+wZHnCr8jmSKGMcwJYyiXhWKwE+oTxlfL7pav3e5X2w1ef
LSFUq4aVNnlAZ1lfoYPVxwqNUFt3fytOcxN62OVc2TWXwEPvxZQPwwlT1JgI4rJt7MiLuHjMq3AF
hXilu7fYnDqIG9hI/e8QDvLyY3BlbV9KocSzq2g6NapgTHzZbrdcNGRbFjdR5CSnENnXvXXf77u1
tJdf5Uf0cG4FV72rfzb78A3Jj61MBUBfadpK/NbusmN9M3r+Xg2ubPUlTflkzYnLwfXhhahNr7d5
1LIY2m+pyR0Z2I8M3C4WRTo84ZVR9EvDLH//MEwHFzTApkU6pJgMiWHSO7MpHBHd9RLjp4+UlhGb
R3HcaiDXWwQMY5DMZkttpHit+4dWRgoYiCVKFthxb8SIxQqAuE1+GBmWtT3qTykM0/aEPXcbP5V0
cRD1uBMAMynI9s7hD8S2MujrOdc/f8w7t8LNHNGTTWyuFkGYxBty5ElF+XtKMxGRIk3ZxMGzZdg6
IF6gh+P0VsePNfrpuvicD9IaZ0p77vrSRi4FtYt1nL4k1Q1WPQ5yEytfr11B7Skz4yjx9baVlijw
2ZdaLh8fXmGJ6qLUDQ3Xmp8qQgqlK/xA4bt+aHdyt85wHXdmNBBfrox26YOdZXxZl+LfhxbooRZ+
jCilCKMHXAMdXsxKG2/Mb/Vx0xxT3RaoWVfbTkhtAFUpeIFYXn39DMvEPpvwWZQV29rQCp9H6BbB
p4QzYWXIMD+r/MoAl67J4lnAxXQaT6SJV1qvenfykg0GDsd20/8QPHX7M75fbqXpWt4Lj8B/vp7U
pb6QeBZ9VRyn6xybB8DaKHyfxr20jx+CHYIVO33VruGKTPt8/fVgl8KdeHYxTcMUWwsD9sUgT4/a
5G+VYHyc5mg1TDiTx0sBIsYATl1LJioek+KNfgS/99dkzrbSKpty6JyIi1tbv6mAQyOdcjn0lStP
d+EYPed/ZrlaqR2SDQeER5uj8mpslIf+JgYH5yrZm14cDABySKofCqD1mtc9AMmVUNxw5icfuDmI
NAREriz4ZVH9t8VmwHD8++6q8jZOOp/PYk7fa/OxQzj561l+eqjzw2cBNjKLIh7xgz1Uk+NLuxr0
npQ/99q2sZ60qPCy2vt6oOUHP5vBspM/xIcspsDWjsygASMdIv+LDIoXG3v0qNZpeGzGP1+P83kg
YkbLfv0wEJI5OpbdLCq6HDfF92o3PAV3WIh+N7/Nz/1bcuWLyMuO+GxCZyEIBDb+0xpvTl03p/qQ
bkMndU13diyOaR08BVcKzONscV8+pRuqCy/XzuvPNylTPAs9Pa1EZAkZur5VkOQAZEw1NXgz7vMN
wk0/le+L85Z6Hf9+6dudBSKpjsZYW6Y6OMINV0RvdsdNuEopWSG8tI7cV7QxnNG71te5NN5ZEELB
fRr8ifEUinWW/YgQ4eEaW+nzxhQv7yzoqKbQaSijURsHpTCdEIqw483oySRWX6/AZUV/tjDOql4h
mq5QuViAafqmDL+0u2o7iG7YX6k7fB41Deuc6hKpWFQGS4juV8Vu3NQ32Q4JfDdeUeXa9/vWK9zh
BnsDL9whfTrs4+rK4aAsM/hkZudMFg3Z+DZWiIh8lW84GIi2Jtuzv06Q5NQ2M0qFEoKvdrpBglWj
0JN6DbJIrwHuFZ037ZHZqdC2oAU6LQ4SjuFGN8rt1y/982s9b+UsvhhDXJX+wFuvAHuvdId86Rd6
ysI9tK+9dSe7/bFfZy7uP1cGvPCZzbM4g3B2bVaQdw/F83xI3hS3jegoG8d57T+A07a29Mb0U7uO
XrNrCcGl938WciYS9URahqw8/y7ZLF8bxfcdhId/GNTMs8hSJYho+TIjpFsqdsNdu812yguYEDc5
wKzdlJvJrR1tl37PuVyLa+PxWh330r40z4KMEaGOVy35lKYgdvlYrBcRJzRt9mO8C/fhlRvdMpHP
lvBZaBGTyResittlMsrOhFpUOmy+XhCfVwhYgWeBJZ4FuY0jblH4o8SvSO0n94rk1De+8ppNaxTe
48LteuSoHa2lAvoQqPeWdEeKbzz1w6O8QYYlPXU30BM7xYnvpHY9q17wp/mN9j6uMZG/Am+/i6l1
bLRFm/7h6+e++OLP4pUa+ME0LdEWJwqqKME6XslbAJ9r8/6fjXAOC89ipcSFNl+qQT/9zFWV0l6s
M/LC7dFxbDpQGM/XOb0XNua7A92HBCCthjQxi4HvAAHU678ZN9yB7tttvkq281347D+0J9CE5ffi
yr68cFydU34mDW1sRGOXIkG1k/Bu9TTQJr+vFhA/rQUb1jmxB2XcWUJvauHqs6ReQvqz5VF0CWr2
rytf6NI7O4sssR+puSoQ2RfTOLY6CtJ9Zqf6OufCWVJisw7yAwqp8rDjdF6pt3hX0F/c1Fe25aXx
z+IOkvuqWKHoe6DUM/xJH/qdnzr9tZ7EEpI/2fTGWWiRAnFCPlYQD/PNeON/77cDIoO3+tNwH+wG
jBLWiOlCfo1nR//x9Qu9kFafA+x9NNxFEyuWQ98huoMjEW3uYouqE0JU/6TKx6o4DzeoCoRCySvj
vvsj3YfqlVP+0ss6CwfmhLWvX/O72BTjWdbYvXAKkQ1P3K9fzaWT+hzEXopWaZWjiXgDdl+n/NG8
Cyh7HKy73vEP0k5Y5152Izz616COF0L+OaK9wXgomhJLPOAc4DbjXaVULip5OJFFIZoD7kwfXIIs
eSoeQ+0x7+6+nueFJf1ea/oQhiR57iNteY/Agp7YMMfq6sX5c5AoAjnLt/vw2xhXy9no8wqD0/Qc
3xbPCn09NJTn78nNtfvv57VPBjmLCWlt4YaES+Eh3KoexPC98W3cJjv5/3F2ZsuNKk3XviIimIdT
RoFGy/J4QthuGyigoKAYiqv/lhz/Qbdey/pjn+7oLQxUJZWZK9fTglGEuivQdvma7fH9tDOQi26s
viux1LwIBHDxWAZZxlPjMRoWzQOAfKvhHT72/+2lXEQCkcLkVp5wvrEc1KZkw8PAhv4+WDd+/lry
eSnX7mG3OZulOHciRefCAXOcYD/qQoAMi7xjCuv3cFD8gd+IAT932PGOLoIAvIUZIB349FjSVnk3
thMm14mbxfldWqOVjfLhBpq+G1c7v/gfwuil6lpwCvZ8j+/QOf2DFuvGwenKRrlUVNvy3HeKlCI6
m73LxaMEbpnxaBggrt0QVWtXvqCXouqmHjtnKi18XpIWQg8DQ05Fwk/0YK0hPkmMO+q3e7ifmo3b
ejLGHcyw8HMosyDtfrTXfQDvt/iW8OvnLiiAv+cH8dfuRXvGnhxyLrdDgEVDOVGjEhW99NSuhw16
GZ4I8hDYlJ25mlbDSvJx/vN1SI6Ml993wZUQfzmLWqSGzZUJGWQnwDjxMJo8jTDhxp74/fevbOLL
WVLwtvqCSQ1KMK62kXYwUHGlQ3r8/ce/G0E/LMNLGfnQjBwfEPz6Ur0Wm5yv5zSyXkf2mKo+cCgV
NC5D7t7qR10rtlzqx4VkgvopzUiJMOixBPYdIa3bKfGSe2jeFThelrYvY4jGqx7zWy3Oa4HEUP9d
IxI35bI/txvZ9P6mdeGkhqMZspgATwJngdXQPaWvSO9/f6Y/69OxJC/iiKlyIGspLkfseHFiQ/1S
qQfYvV4GjeHJ8CCukItN8BaG17TL9ERdVnIZt7mL4mcH1Bukg7VfdpsCamKjhJWqkjRTDgNgNyWW
V6o+wxDjwLCypQ3mswh/0bW3GiVmSPJZ+/z7bfw8t4fbuDi7cMlKtcbCuyKbBdrH2XGboxXChsjv
1lM4u+0JTVEU6MzD/JW9zG/FvofxzmN/+P36P1fsLedScD5nwClnsIXazKH8ODwOuyzRdmhV+kbQ
bEiCwvGHCUEZPcp+9R8Pt5dSc7NHCdQ6l4POgjZj3SRWWN616wItSu5JL/Ka3/EoDX6/w59VBbjD
i9ilArtntyO+AUr4OIZISbb8xCJyLLbG+7xJ42aTr5oYckP0fqLMI7v/jwmj81v8YeNfSsqdftIW
vcCBBJNGKwXu2kO8gE5duUvj5SKoYSzExH9LSC6V5Qqsih2lwqEx18DaCsb7tHqZnUf16ffneOWb
d6kZb9mQWn2PhZJOQCmBigNXjyNmx8Stxum1j8ylaBzuS3BI6wy8KF9/WGL1QS7dOkoP2tP5kI1C
GBTqAupxzIxhXyTk/LKiV4oMaLgRVK6cuy915CAeshHgNB3MATK6sOTdNv1444t+rdhyqROvU4Po
hoHbA+sOSIGYnmQ1RGqnx5rjcycc7YeUHUz2OFF/wVRYG7CjLQAteGrAVQWkiNYAsMSzlQwp8KkT
XMlHmPkmI8o2SAqNzWi4hR7P0QQCqbRS0UO06nXbAeMNitl4Y5Vd+VB+391fJ4HGpAXSOBwXlz3P
HjR+PJsOFyHw5xK58Rau5QqXOnOzlSZNgZnpRn7MT9qKo5Y3I7t3qy2ON97vy/larnApOG96c7D6
gSNXGKy7QdM/lPxBRbveWNUOPIC/dKcE4wB0Zaa89MB1w+sYZDRQtDGeazT71rl1Ovg+RP0QJC41
5gO1DXjg4oQvl2tDYJRKhpf6iQ1HJvYmnIKlHKStJ32vYsKrIDAhizqxhM3ObCMNAoYcNlhL79Pq
bFTDsTMhIZVXZF/rny2pQlj1EdC2wT2GlaADLnkjuzlEa9LT4AB8ERUKpI7cd3BblZcBI6l+ypjF
VIBz0qstsVD+mwpX0xNabDvA4ofMx7RDoGJY0+YbWX/9/X1cKT98zwX8ta6qfnGMtkXnWPa6ezP5
HBOaAPUX/f7rVza2dpEYCh1kKiXtEIeND5m/pNmNTX3lWPotT/nrr4aTYMbqDK9uqffoJ4B1ByCc
m920qLry/bjUgC8m8HpUR9Y8kdhI/fphTLRECZB4wHn/1hHgnEn+tP4uDm7DDMaUNaLWOYbw7nBL
t42VVR2TMA1RdHQO1Y0tdyUZ+051/npYJtB4Sgfuw2bRMKRSvVhd7oIm8vsbvtbc/O4A/fXrTpP1
MlYRFhCy2L0C10i41OEYVa+6GKqkNboAAVZ8t6KP0C0n/LGLytNN1dWVsHgp6Vbtjud6k6OCC46Q
h1Oc/ggGyabAPPq5v+J4RbQEeQBZsfNi3ciJrpWlLgXaTQnvf9vAqq7iMUyjPgLi9VSs68D2jcgO
YSljf4iN9R/XiXpxkBJCRnGIYotOyby3k3ILSZF+kI6AHntgpRzE8fdXeWWzfp8P/nqTedeMpLax
6PUKBueQTBHj9PsvXwv66kUcmHnPNTtD0FeGYVtqPQrCOfQv6d7S4CZmzIHWW16TPsyyGbAFnfBU
8w0JkyV1j0ybb1pdA1fy68Zfc2XjfecEf91oCs9VeJgjLeT+FPTHYVtvP4GOwtyTvRq3+Y3j9rWl
eb76X1cpc9Y2vYrX1inlRlYBUZqbYGQgO4LEDKJ4TPv5xia8luh+b86/rjXpsEeHyuA8Ua8nGFJJ
oPtxN8A1Y0TLuHGR75f1Q7z67jL/dREAlBTHOivsaKwGfXS+SBaUWwD5fCgOI0wLdWuMg0fZfRWR
BzAj49xxBVIK58ZfcK3/dCnIhgIIeo3zbUJ6grk0cK6hm8A0qncrJjs/h+TvbO2vWxQ2GeUODONN
CVxPjU/3CpC5PlQw5sOTIb/xVbxWi7sUXHcLHHOtGU9SWvVu+v3KMFOTYJwNHhrCL/e3dFPX7uci
dCwSHMM1FcGZ9wHkJy2MwYq4OHR3t9RG5x/6YU18h8i/HpiRpgDbWLiAmfQuTsd38/aWMPzaT1/E
DD6CtkQa/LRmPWj645iGWomJ8n2b3yi7X9mg32/nr7+dadZgSTMuIJRoOKbwBnFQpWCYYPPM9Ma3
91qe/121+esi80KJhPwKD78OYKw3NG955dko9SagRpRipyDB6GGbkwGcDP8E9qU6PtyQC9ALbjUd
r9U6LnXSIAVry6Tgb4DHPOxxAIeyqg1kjxb87kp3kh9tv5Eem2LyyRwN/NkWKxOOAvXWDkeoBpD7
tFtpAxOlPzcC8PmE89OquaghibQAAWXCH7Tcj760bnZqUNxFSmQYLuYpghtXubb4z4e7vx59l5sg
r05Imbh4Mpq4E2sZ4CQOP8HFfGW2cPVhVeQN8jufoA2bq0ljr4S0tuaT/EYntyhvaSV/HkOwQCX4
90+RqGVlwATIG2NSD0PWhcVLAWYlGrir0QgLDewQbVto4Oq4Jg4V5BEudbUSyxypxLaWMYG5Tml+
Y01e2ViXSumhbXInZfhjJEG9gWPcSYXNuYW5Tlhx5je0R1dO6PJF5EG2ChRLjhDXWqtlQdfOOLIc
tZ7495d75Uwrny/717sdlhJ23y3ugQ6YRlLAp4c7bm7cagReOSHIF7EHgCoQK88fGgw+R+1mcce1
ths9TDkHUOug/PH7XVxZofL5JPbXXUgOqqm1jcuM4fAGZ2n3PJ4gb2715a6dzS9lwainjjo4sGhm
wFjqkN0Lr9qXielbz/Xb+KQ+W3COhE1RtlW8CshQoKL8DA4rt3pc19bARYJTKG1Fh/F8e1C3lHMM
W3Ynr/2W3OgyXQng/yMKBgIRxN7z7WEin+1wHPBsdNBvbJNrh9ZLVW+/ZCB0Sjjm2yWCgzs90tC+
hyl6YE/u4C8JQJAngRKmcVetfl8PPxsqWCBN/LsghiVfmuacL6uTbyMwrJRVI7kVpk+JO6PVpK46
4ptg80XlAXzibiduXPmKVBAAtX+vDOKuXDQqrjx/YN6u6nwQhkw0vYMs0vdVKHnkEa4YuFNnW55K
2DXh6BXcOqb8PMmD+76IFk6ROaKEcwW6btkr2I7JEupeigB5n61SX7yUkdgOW2hkfQzv0KN0t3Qu
XLC3ZG2GzWoATMvNP2+8g587gPalKjjLHT1XNUSuyaM+Dcf1cteHYAVGfXLL9OXqe76IL52iAxZq
QIJY75xnCnZX4Y0bbMXH1Gce7JI3aWgEeoghYwMirhvb5eeYaV9qgVW69DIBK2tjF+qXxKE9tAWs
hgEY/v3J/bzdbeccTP+KZgIV/7wx8eCcfY5hzH5zS7F55QBjOxeBpJzgZ0p0JGx0o76hCI6d8cQ/
tBD1snYzHti2eMASDYqoOTQbtVtVhVclxou6ETce3ZUEy76UAlsMLsHfuuYOHgdvcAsGtgLTByBk
gyrjzZ82YIW3CvJX6gu2c3FwEf3C8s5A52SEFhg0U6/F8MAf+QAcOHDbqHN9wCm7f5qSKTFv1mV/
zv7tS63wbElyKs5Lkj/XjwxjHDiOfpg+QNYxD+R1Gd4cqz3fxv+e/uxLbfDYasrCZgg3hqMEkxTX
imZ8WemWIczdyL2v3cxFPBlsMSpLwdFStuthZasgU/Yl6258tq/kofaloNdmQIIRBesxe4NHlBSM
HuyYM+9BuSU+uRaO7YsAAdqLyIeByRuQzI/oIpPT9KU/QpEETEFRYPQas4TKQSRgAftAhwufbm8y
c34+nduXyt5SJ/9P1rUgCUi6cLH2deQEFEYEZWiRoPPZjW11JWJcCnl7ZSbVog/QW6EYvsi9K8yd
PSiAm94yU/j5hAUE078xySJWlwn1rABIQ5h2d5Ivcvi01lAkSdTrYG9IbmSTVxfFZVIDmNDCLYQ/
a7qfCz/t3gBQ9CwY4A/Zi/Qszc/FLY/Onw8+KMn9e1d66hiVnkGHSwtfw6RpG/P6z+CEsxXOfeX/
p3B+KcXVa8U25BSc+FTJlTeTtLVXzQReQN2UD25bO6P7+4WuxbtLGe6Yq2mmtMOyyT0yQVZcEhBO
nqvUHyCJrH1YWPsaDCkb5jY01hd/HF9ol/vard127XN8Kcu1bLuvLDIumzFNpmYNvKVL4etCAxmD
gjCvBSV8gZd8UsxxncbiA2F/yD7ratPW8o3l892O/CEqXkp3U27VDnz5YbvanTAn6Cot8aflRbaC
XNuQOVhSOLDZy25odyV/FSzFoUH3lOa5BpiXNd5YsYdppp4uY3ITlO9WWEdSrTQ4DDtzFnQDC2qN
eXW6QqUDJqQVUrLIhGmuUq/Vtg1q8jahE0VVWATKgVqceuuPGML/+Iov4lkhawWbSzxhaZ0m6hc9
QV2RWJ4Iq123Uu6aEy3de/Jw42pXdv2lHXfhTFShI9gfg5etZJh6TgH6vmF2Ns+Ce13+hlovrKrh
zuze2Cw/uwZZ9qVwuFFSWwGACna/mP5WT32PShKlezWDTWH10JsYNckOugFjreVEiRGB+OyatAyq
gm5Ma9kzdoItCUAF2AIw1jXNINOgVsgBFp89eOUPwm/1xh0VCiLC7Fp5oA87wc0be/BbQvfT8rsI
lLZV8sXSJjCAUg67CbRTFj1cjFVJLFQiTjYmePoe+xIlmkEVkZr/KaVd23R/YHLtZtXHUr4NjRKJ
7NOunqiCglY86ZLb6StOniSyH+ByDe9j5z4toxJV/QJOFgaZ1jV2uQmP6h4CsLTymfJkopEjG3Sv
N1HbSq4kg2D7CZcTD9Bk0BMlt6bPc1dtRymqnKAHKEPg5+CI42h0i2ELz+oCEyO8U3OjRXpFYQUj
jH/DrVRYrOQGTH1l1AIUXzoqK+qjYPvI4hy6O+lGU/NKVLcuojoxhTkwQxcbG4J6HYbK4D7Ch6vB
aLY4OePL75vjioDLvhRVF1hQ1WTA33n0py24KU5YfnURNKjGSo3w7e1d9AcXxfaGiGys51EJQLQy
LFf1mql11U2J4mV4lM7oo3415t7Qo5gJH41xx+EYYt9YkNc+Cpda7EFRdDAOsKEQkEv6Dkvxtb5f
AvlsRVQ+Wx7nGITHrIynEP9WonFlbM2+VGIbqcnlbCYySsIt9P79nb6guYCRRXNfPLW2n7X7RTlN
7cfQh/IdSz1hu7P9rCuz2/PmScWIJSbYPoZ08TV0reQiBBZYCC+v/BpFP2NLcvNGxn4tJblUdhMV
89CShiOi0oNBv4QOwTOBOyFsFpSgz14cTO1D8N29yOxWSeTKCr3UeYPN3c6ljEvCj+9YhVlsrvrD
rfT0WpZ3KegmgvYlPY8pjBiwiJB9qzujxROOx3f9hDI5zNzhILkWa+Pk3NGv8dhV3nJQYKEdNetb
Xa4rBXvbvMxiTc1pqv682e/MhLyANRSRrRIrfpmM62pfb1H5kOD9Vv/R8af8vicN9VuZ9kP8/R85
uK1D1gEi8yavyUmXnTtZPLdS+U7H4Q4oZm5BFZIrrlJCVbTAo0AZnjXlWBhZ0hW93/V027DMVxEF
6Z1ID3YRNt3d2NwTA6hAWnoMbQegE10N1Kdsng9pC5/8WvzJ0yHhmdh1Rr2yG3TnSQv6D4Hxsgoj
6bLHAahDsumkXs2AoSy69ZJyVGGmIKuyYILDZ5UHWopRX5kfJcURbueYsB9pQpB5fTbrPnzwXVuN
ab2pBradnHuGYU9NjqFpCzi1c4zu7ZU04LPtSeobPnk+T6dwsJu3oYhlY/QU3K5hvxCiQ5IDdoLs
psN73YBmUlUvwmk9an1lvbOy594rF5X5+NyUPGznJ7kOJY6aemN3xKsy2CKUY+Gq4pDrVe1qSrvL
arCabTFB51RMbbjwMuDDnOCwZHcxcFkJEMGvaVatwe18GknlOyV9AOU5anX9JXcqb+7r93ye9nzO
Y8WJhha+p5zKK84dFwMPak82bdHBSEnHLhQqoXBQ0gs6uH1jIHABsk0XcAlgcaW+lGVUqwnJ/jT9
4OtwAJJt3c2JjehLXWvEqK4+YiJlaGV+xybztbe1ndM5JOqswawDqzbJx1ir7H1oWA1bFgbSAXVm
PEG4aQHqJM3UzwCQjKUMZIqa9ZaLpyjcsbPwL0fVDIQ+uoaG4IVB/4A6sLiWuufc7LJno6FPpH7l
FR83RmlEymz4zVjaq0oXr0ovqlWjGf1znsOT2tHp19KwaJl6+EsGhN+n+X4aHjpzn+e9B4w53KgF
h53kuIInPk70Fs0PeeeVqRNoWVQqHkkTQWugDmogFm1nQIcm7nIAW+9KJjBq9ifVXbU4aBgnztck
i2uy4m0yd/seR+G8TD1taP0Udk+zC8+8fHJl7sObFks3Rxw2/VqKZvhU82KjDxtZeIN+B2PxSl8h
EYUBnC0dx3mT95C0AOrdeShgWwFIvpqXlo/ysgUrop6gkuxkv1PcVBLrSmbbFKYhNfoosEI72Et+
dABsFBhIadrdVN63WLfWs5CBGGPgW94b9rBpus+afc7Yc3oHOIb61s5YJNp47Hke2aX+hHYdJsQs
pCTS7Bc6gdxPzmHzOXjI0r0ce1xpT1Q/LOmpmdQmtqi8h9nIvuqUbad2AQPlKxY8exoUO8xM1BOX
Y6nsagy2zdPrUjZr3IaY0JuUYNzTP6Zs8UaHr4WcQX/tJJOWOjGn6r0m9COYttrJTqd+VQOFK+W+
pM3V2iAoSmDztjUFeIjCyApLQ0cDq4PXE3HbRvb06kljuT8LcoJJ6STwznOgaZkVNmw3LgvzbEuO
LS2oxzqYSwBDurCel6eRYUAdqLfRkXAWdedsN7xUwsRDrffjBIauBD+pfESpvIC8HIgTKUMjiwcS
lopRFSHSMwyNAggznWaFhJ21+I2heY3V4yXJLFaYT9VAPs96wfWl2VCJZvAv3UqWP6KqIsMyOgD9
yD//jg4q5LyhBtzuVSciheGETO6blZZD0e6Y7Qtr9UOrinRTZ/fTtB/YJyedC/IwF1HJTjbeulmg
WsR9zB1gd9Rm41mD7PXa2pRWhU1Tnw67BRaudsE2Ul7FNYr9mVzWXlc4pxRwYX/E11CTzHuV90B/
SWWCBzxFrNqi8uRkwcDdbmMhsu1llK6tw8jhYYrJpby6k0dXql6hzLede5BD5PHddFLDlSDXeK2c
SBYrEDQM7hLT45WnvOP/ZEtMuNcCrGG7yuQpkDKiIaC5Ixz5zWI3gcPTbOTFzepjoxwKeF7RgCOB
yVhoK2ue3knLV15jRI9+KDXsO8C+sGBWWw7Zw9jlK4lUsZlXD5wwGNKWjRr1dZKj0cH6OrLH3Ao1
TOEZDgjAsxn1+F4Nmgqz+9Lrh272SjjwwqLUwCfNQBQ8WzmuM+2ESF4IYIEELIteDbQSMmPtIL/S
6QQLCqv1DGOVywv3aNPiChnnW0at4l2574pwNoK0wqyf6ann9iz0lnWkWVaEYTAYaM+Wp5iFi8UT
ZL3uSQ0UKAXmkLLDZKj+YnFXsoFStLY9QDt2hiC6xPVXtcDbBWMfxxZMhhIgtJibpccbMOoInV70
ftjPHJQ3kBVQ+hABrTZAyZUq7MpAshuDQUlaLZDygGnoGcPVhuO6tuPlU8ExYoGn9laUux52tCXS
ogkzmFu6xFqJXFL/1GQ4Dei+aHZEfqgXyW1QCeCJZQZKjxZL9wDrqMjoN5nuZznmAtlwZzS7dgx6
WHbpKAQAjFoD78Tvl7sRAh/CjxjFpGkHch4NABexrWAoQBfQH4RAPKJzaGL0vFcHj4sZwGp/kF9t
8scCoYIjjQmLz8FGkMAkbYM4BcELRLMA2ylx42ieqoaKEjjdqcsejCbRzqHCNcdtQ9foRmX1zhRB
B7NtVKh1t7G8tkWce5Hm+3o5NUha9MEf01jFTNsQUb5yQP5Eje95ydboP+rYHEv+BopUaKvOxjHZ
Fqc8cHsnVPIthQcDqxGHiDi2wogzvNE2k/c6stCqLfiGANtDuw7tKLTnPJ0tgbPMCYH5SJDJPT4x
otybNupGSh4Q03yzX/MuKOiCRUs8zVRXWV+tYUWVjOeHj4quPZXhAEIoW0DFa8IRgb7Fu0Dlhs9z
At8OT2GDT8WuQpd+ZNah457DkyrnvjqzSAwj9VjHNgbqACZI2rrG9oxvVOk+1ap1r74BrUxFiul8
Ph60Qjpg5MRjMAiFy+RpsFBTkhJTAv6UwWJynhRXnz1ik+00Mw3hiZpgdDbdelCtxnMWgZOVslKz
58FCyWjQLRyq5B6HPRzKctUKRT3X78uIDz6xNJ/UIcTLMEN2mkjPzFDoA1yYen9YNHdA9R9FS3lr
tdi/ZYyPgKVjiLxZEl3YoUqRVqpmlLNpP0/P6Be7TO89Gd6BXT35KhiMotG93Ng4lQFdNhVrZ2HA
E8NSBB+2wrxvpz7EYCX4kaDJohbgSDXwyXL+TFMrktI3GSUDVNvcxUkc6w6U08jJVIBPz4sZg0Ap
1V37rusio06T1rG/hJZp/kikQ03jtJXfFAIOU4FXbYwsUtsJTwyV+QeOttMS2fcQkhuG7TrWGoJv
hlPI0r0KMUdOB5un8bF2XlX5kS+PusCxLmiruwXoRIWHAuAO+LuncQ7PShwFPNUkx0nVPkfMd3ky
QCjwfRugSqv3rGi3zeiorkal2GyxYqVuZY2h2kRyTT50iwW5w2Ghe24rNgvg8YCzdtQMpsokLqbn
Z/CSsjWj9bSZzB5QPMrzOBdzMsJw28Uw73FslK3JRb7S5PGlwTd8hdlLJ2q6N2UhASXO5zyDsdoQ
bzQfiYnjOyT7qLMXB6DdAeVU6veSIDEZa8DvJji+jMzvK8i3xJDgNBuzVFpThazyNo2AGX2Efd9a
16VITDjijLT40hxYKmdgzRmA2lv2qywsHNKw7EzwyREtoZJo6A4f57UGdXHfbRbyWjgvsoFQsbNK
J3dLbHg6AuoJREEZtCgy9UYfSAyhZJxhs4N297pfZuCdMYrlFs6Qb2Zur7pU27dWtzHQdMvaer3M
DkbYkAx0aVhlxG8UisfXyiudN2iUL2IzZ3VYLIVniCdZN1/bGWmaQte1gg2FiisxPkn/kuOExOsW
xHhMAgTMMIJl6PdqwT1ZC3P1vUev19bovaQcW5indNMDmKibWq8OM88waWDjlwD82Q24gtoLuL1X
Aoc27anvmhehOaumLx9pPj2qqM/M6oENm5nmn+BegH0J8hkYWaNI8V1E/6aWMEznpu0pAxlTwQq8
52CJYC+UQdnuEGGbJlD7dYkmtBIKJ6qrewfpAM4a572rtwl31JVCwS7D159NWCUgiJ+sgcWsQNhl
hi8kKEOVt0k+mcIfCCaHdOVTrYZnY/qDRegjH0P88NK6Drqc+Gk5+yn7MC3gxrXPZgwWi20EDnL9
VGwUTXYl/mnakquASk0fNPuuLvzagiM5St0NbChm1FI1+qIZ5OCkCthEUhkLjJMwUyDGoYU6Nb5q
Pi95lQi7eWAF1AN9vVJlr5ZhaI0hmsrwLSexcE7UPkjmI7by8lW38JC8AmMYBE9uWLVFoBenFNO1
9DnXfBsGHrK0seVV/Y4GY2d4GSzD6cukPRt2jFPCMkdlj0qGkhQTOKh9nlhOaDB8qZGmrI15OCyT
vc1gmIF5I7mnvoR2L+c40sIwdTS9EW5WvIRnKs5E/M+8gO0ESpf2nIqIANbQYVy8qLNAJTudvZkY
X7JHAjAiUrsxlM1ticotTDDBG+NlyKzEbHaInh2+MCPZaJjVlO9UGEvO2D8t920Z0FawCnXbd+zX
DJY6HcjYamygB5m+iYccwgR29h+u1dBaHmeM9PWVx1F0AmVEiVtsKLZLtdBIt7YDQJGHTKfFiY9L
/mDtuFYjFq0rDrfbxdnZOAXrJQsU+EGhIDx0pa+UA8hFCNk4Zfd1FmfIuDSnDDJkC2qJbS2jp3YU
FEVf7rci28LoLuo5MoqZJxLPQ0eBZ2ZxLiQUgESxIOOfKaiiRSVCNjaIcY1bdNGYRZ1RwQnyodPh
sRPVSmBVKW6iW5Mq8xui4Wxc+KY876fGio0M/XZd+yNnMKOquxU+7Qdp0kOpClM4LM7PKeY3OlrF
Qg40M2nqLwuhZ6ZIOwIF5dKUxCqUla6NsW10cuKBvVp6PEJc34i3vj3omPqgLvpLHKQfRIDKxem7
HINKuPQTpAeXNeZj3cdqvuPSM+jekTSBW2bDJABmcnj6NvfBcbWdrVLhZJSuHXxqxwZDaqRtUCdr
jOLP2RoS2bJlDXd5M00vBpPnFz1lPUqV9qAnktSE2jRHhPIA9Qnm5XkZmqBDpxyZr4qRb9J82dhr
Ge1gyD7pSdXNyZQVkeoAHWEuh0VRMTFVhlyMMVW6P4tpFlscgU+OnNEVpCYeHJtOXGuPrJ6+sgyJ
G3qYbprmVsRzemxtzE+ltnOUhWO6s5kjexEpKLbSXaMKrweOGvfly2J4t6sxj7JU+ZJsJWiG9I+Y
jiXbLb3XvmrsAz3CAaMfyHkGX6u86sOEwRgZu0AM5wOcxdfNk6SCgwM3OljU2dG52WIjI9O3bYEB
v8CSQMvylckVNFDmkDdvTYG/3tWVk967Vevl+nk8IcaO1ZugqBJbCY0+89IuBBwNJQZRP8OfEgdB
Csmvz+W1gopdywCDj8EbcJxD3WBc+st8V/b6o/YiiRBwbyVSBl8x/bYPq+J+INvB6D10jo0Dx8fa
yHwUKzDJCl/sPI/KZtfhv1a4vRnVNrevtgOJKaw3R4+SiMHx0tlrJDIBz4aomFoBA5IZWXCWSDjo
NA8mTKXS48jUYKjdsfwozDCF6lyJ9a0GJWKzwG3x3SKlW6VoeT4yTK31K6Kt67qNiRkBAo9R14m/
54OvFnFKPqX8LV1OGf8YyyVulbCDG1XrI/WjKBNmHUyCXRBpexY47b6xFoRTyNky1MDKBAe5pW1C
Yr85I9lVBjyFTfwzbA8DoIMWvFydejPB0ijj8l5rM2SgR0YCfEsE8VUKCyySb6Emjlifb3R7Y+6N
doMpchtGOpDNtL7zIY0MWXaQWY81KhN034+xsoAIX6JVD9swZiIPX3ckwTFBwti+DM4Bhiqdh9qJ
W+M5VzCAWE1HU/+wYNBLUGACpH5CMKPPege2o2QGOtvU1M/lP70Ku1/67kA/V3+148FA91/DbHkT
wOhTMVDg2Kr1C+pMPN+nbcyMe1puO2PTYHoeEvAa0/MQN8lSgI+e6GJFjXEgWJo/NA0qcMur2rdQ
tOMB7FBdFbUqMvPzGCIc4fPR9PMvfJJSoAZn/YH2OsJsOEgotIBBPGxxHGkxZfaBM57P2pUCS7an
unHtd3xU+sfm02Bhxk6VGeuYyQfnHlgdjskOWBpzzRn3ad3cgWDqai0eJkD18tFJIwAsc/sB92I1
/0fSmS03imRh+ImIYEkguRUIbdZm2ZZdN4RX9n3n6edTz1VPTFd1lSXIPOdfr8VNRG/hdCZrWFle
G4PJJordJC5OVccez1JtRTlSpn5jqfxwyzG4F8qCZZrGJHMnyIpLK5CbQ+ZkG7tIeOOJCHQ8Lboo
e0GGdEFy+FNel28Wt2TGEKZHLLPZm1lewnlV5teg45E/WqwzheAbQBKoCuKf6d2c3VBe5vTmLAtj
3xFmfWjOyNVWtv00l5fCeK2Dk8lAW8KCZb4ReIO+zbNDjM+6NwAPUx/cKil27XPJOUg4c6vzyLLX
3KrCt61//bLPFTDeTf2vTbcjxl/706AiR+XSxDY4/ePnsqPNqFLPrn0XYgu4ucrKvRn7hLBQQeLY
fv/LW6Y4605sYUBHJpDlEtuvVfHbZ59W3V7B21EhGO1T1bki5bt75+9aJB+T0azqBsrQfkYs6vD1
tY66jcAiqvI65R9zfFpICAnf2yJc5cY1CTYF+3i4sp1XMXnAbs4pacDBjI1R7FBnuTYn1cAiBgiU
0X9i37X6YCE7SqPDwCjLOWK5Tcvz/pRw7/cW67zGmbIoHtAQI0VT7JiAWJZj3kfKh3gWgglH9Ypk
dlAvByOb4wfcdeGnKL/H7L1tXIGniBAa51yUhUtErwVWoh3aEhzFOiNiGApKjTZ2cmF3KnSuTStb
2cabZKwI3HJxVRSx7bUmSzLn8vhLzYtRXvLMtcJNaPyYTuaZ1ksaulmyi5pNL7aQHFzDg+2O1DlU
r+QGJxmxZcpxLm4tXdrVqU8uUXs3CwDcQ6uM6wHPQJL9m5ydof4x0dVK6FpMKTpzTHRIFyxsqadM
aHDcuqYVY1XwzDO9qMwjq6iRuzEQt64M4U/4+QhqoZbVXLU/Y7nlTakiL2k2Mtk2DcPLS1srqzb8
DayDFewXRLCRZ2eb4adOGNVIcMKmb66jt4ke3snT2zO+YWbBlgVPf3FA3J8MapAlKwrgksq7HHMF
bixQEiXZ1WHmZc1batGGnkN4HJKeodHeKe3nIm3Xivc5eYdt6ar2tkDiTNOGznW6sU/ptBb62/Jr
xHedSnWF5fceYJPnXLYKV8359umP8sLCszmx8iNSEsX8aYFbX2YhwbZX+aPMhnM0oxi38xUMk7Q4
wQhMP5NYdwfSyGcNCRDw4gs3kB2QYKdvdes7nd6bS8nFEm1jclsY04JfK7uPKIGBsjKOWuEaXeCh
0RksxnNgR/CP1djuZtSSpv0RGsdWkJiT+mPEhzS96uOBJyGrwQhdAzte7TntSe2QdgL2erq4x4AP
9mWYPNKfDPZI7U2B7xYgyUptecMEJIYYw17Z9W8ZnEZipZ2d+LDAcyLG5u0szyW9Wv3KkuQOvI1K
6aF7XC3zzwMP/ED2a6tP6nSdkBSx+lflZm7XVeKro1sqXtCu225HbLUa/5PDLk0KbxphwtT+agzB
arHlJgzJmW+vxcQbxvpp0myASu+cVM/hsG6qbT3um9eaElAS5v/YPQOkkOIeolaU6+DWIyj/sP/6
1Is0t1RJqN/qzgqXjxy3w76DP+jXOnf0r5Hstd9ckNxPmGAYiHUf/pPd+6RdxYtBDIE+XNt3Y96U
/I2M9TIvQJXPRahtmUFoLHPZ4oP432KoroFki/AEs7B3XMngMmwLfA6b9AHZcfSeQ/NTizkp111+
AKx39N8o9LL2K842IK00ZMvpVVMObeOl0zZQNyx81p9Ibbf5SMRP1X8C8lIZvUr+6YzUt7SQPGTV
Q9NglJsc5D07BVO9a6wjPPYqm58Et67Sg8L6lQE+OFEx+9mTACCv6l9ZPrNKZNZWhOWqng5myTU9
sbfu7PS71n4M8/mB/xMExcmm55f/gKXHIydWyVMcbYmOcVyz3MIPoOJSAYai5ctKdipNzOprxlc+
8psXDNLpDbx5BddqBzf1Bm/S0s1sTZt6ejWzW8IzFVWEiRNVOz6LXVedKmNjz14w+aAlCMIoAyCE
O0fdyC7D20W+0aZRd7Xm87zZ07+eayF86sy1Hbh9uAmqwqMSthxvS0TkwcGpb0DF43cf1m75LsSN
r11tvYykcmszND5Q9Yjl4WuxDklArQEVw4QV1gw1Ss23Nr+Z0DPxW6v8Lo2r8+DYM7zH4VFEIB46
NtcJc9eo1o5Wen3+Q9qDHa6Ty9LcDQG+onETEr3/Tlackm6Zoqt5PaCXUrj+N41AAkB3c/NFfa1j
HjJzk6TbTHMdZlcqciTpYt1GSs5oP2P15RSiNl3Jt2m/4dW0ch+EW6GfDzgp81XnLfqcOzb1HG5K
d4doa9onDZmffuzqraN/j/yfy26wd1W6KpR7UL1Wn4Ue7IPkFebksfQ4PSL9hpiv9r09CiD9ZjJc
I7s21kEbuMw1bMuvTnCfIkQhpcuXwKymMWgvppdAiXESt0zOFgz5sFKHRwBS7KUl2m7+6SxMVNWL
mPLDZLG0CX/k2Uqxoa6UFwuzQ/4rDO2j1PDeZmB5E0QG7qpGN7g5DnPhdVZ1tP9/vdPYUNIANY+j
G9HSVJafgv4DnCvW1a71dwUAYqWY/YPDLnO3bWDtuYYkyLOZp6BEtNWE7Utj1Pt2jnZ6UbpWX22b
KvhTk+qfM8gvRY83NdTyKrViV7RbK039fBRrW651a+BiWRWhL9hmLwiZEJCupOaV0Y8efemoEfRD
IDes4JQNNsZOqw4PGC7yVOsPyj7/oYV+GxuEbuPZK8/1ra/DdT//9YPhoUBpubjAnLeC/7JqrLXF
6DdTV0cu8W3+YK4bzV+kX0C1mH38N1l7Hepkkv1HIdYs43XrCjke05oM5m44zB0vcQ4mpmOvAaTW
41P57LQfoan6yUisW536oZ1egQD8tH/Ud+nPw/BY7AFqJypyq+YxJ6vE+3MFTc20DmuO12o5gqkF
y/ChyVtsJNcy2CX8atNUnoVyI1u0SbkmCLq/RNGRe3Oc/cVhxnoy/8Lxd0RpHYIArBjwiaCwPU0c
RqSLBmlZIYlaLkftY+iFGe4e6MMM8N1dxnBbDPsZJBayCirBCK9OAX8Bz7MztcNiAbnr6yrlFFz2
5QxMtFsW2Lgjt3Dcu9LyxXQryNtuVoG1LjFoBrSYbAa13ZXzqfyx0Vyl9nABXAalGIaL0u+V56V7
os4CD+Vgf5gy5NP1Mn2T21unCtE2/FpEpZRn/TYZuzwlu29Hyd0qpbaRU2/ofRZu0bwI5xm1C3HS
yAkU/abz6DMn8x2NwpvCQ8KUoTIgkNciiVKDMAoJkqKDb+AXAl63X5n90Y9bW9/NJBVR1zX9DGgC
cwi888BZLnqmtXydQhMHE3njRrRth3OevDnWcR5PKSwrQK+5Fx16O8Dd+lECONV+1seg/e9E48Ce
3BjyGFE08hlfh/lca7fuz/nJYmvVx2sr+K4mAKw4vk1W/6FxM8z85j66l9VnhhLMGQ8DTX7CHWMf
UtToPAV7Vze48qkeNEaJj5TpkTEy88HvjGnlbB2aqoJzlm6y4uYMT82wVrKzCrfcpwca2KUh7/N7
Der5q7Jrg3tuqp8y+DWlmzos/WiVU9Xlc1fN0zJ5Jp/35JKca7mzYHB1i7d4pC1Jy9dR/FHVR/VL
8mv6dD3lP0H51pPoKtILKyAkJOyREMelTLxOcH/iGGy1fVi2B9HAAZJIBMWYq7tlYJMAOQbq83mX
O2ano5W9pQt0OnKWHnFA1vqCjze7E30ziflQM8fplud0T4t2zmp3Ggl93hC04YtDYD8qTsV6rj8m
FZ7fFcbv/JBToKhx1mwfBrKVmmHjsd+kOoMFKpLMLUH8GBlQ+jgYfZOP9kVjNanczthOy9p4di5D
81bfE8fleQAEBazQQsgt5S8r/pFKVuW+81EwaGrvDTBLmGzVwvHmYhWikM09w15Vkerpl7iADvce
s9vHPPtBsMUJpMqvmr7VM+g5FmuYorPDdVBqfOjjRnT7qmejcej+0A91/4Ul98km81ssvgKNuXwF
A2qJ4mX8UB5JMN2TgkqjqWix7fyYQ0PdTaxK5ULQ3zE0UMU+7hlYBb1aB/1xCU/p/FHH72G0dtR/
KhRdLO5W6mzMp0ldTxbc4yEDgXegfyjuUGPr1dHUrz5XDmHNTRMQ9PgmwfaV6t1KOGa9iEZ3QtCH
TyLzo9Rj1yhQGcqn2STiyuLLQagvfqdgnyfKRoW/joKdOvIBJbd+qH0nTze1DYcDcbecK7R0IQQo
QuzhqQo4J0LP4tWuyu8kOsUg02HoNohIwmYrm9ydaWdjYYiaL1N5MfIRcdCIJh+7J29IaDO8I30s
Ij9ZCmYIcG2LW6q21nY6rmcTPU4WAjwY6bnLxlWl2cceRp98Z8U19Gsf3qiYhOsOHQRSK+btwW5Y
79PnqCIRYMjMBg0UiIlebVOLchvJFp5nfsSuCPMMYtLdZfUptQ3PJcs4kKIyHpvyM3N4JmIAF6ZT
GZUnTepuIa9K6z0+6uEqunPOHxhmn/zX7AQZo7xm4ieoSMu+JyryfI0FXH9RqNmNTH9aOmKOWHaZ
kwNU4RwV+Vb70wHtncgHGannBTlkoAuvsO5KxYdyqDgKl8/S+WrD8PFbDjz/CaoYK2RNOAqbuTt2
dfE8ThHKr/yDK1tqwIm2tRqQaOd2+q+1gFCziUybOzgINh0EZBAD72r7VER/LTz8zLY7/C2i9f4T
qpwX89RDrYfsaDVnoirle8lIFDfvQ5buDYkmK0r2On/xUNoHajEP+aTdejIJxn0hXoL0ItAyhsGb
2o6ttzjaue+GYN3oj2mz/IiyZJMflOnD0cCvEbq5PT9K/xY7z7o++FO2bxd4quBahCBKxrUL96UO
c/isKVtTrhcn8KzhtynXEeyKZe8od2XaNYtdrLzG+sCk/W2VXwKIKe52poBuWSUNjZMFyHtKImz+
3I3dKcn150yAVVNfFuV7kxjF/Fs0yCW6WYV1zmE6l8+x5SKNnBsx1rxzU/NlTfGr4sC1V4vpF9oA
/4Ty0WjKXd3zhne9yblmf/cdSAk3sDYqctun8jOI5j09fS9hv5/0VxtZcYmFIK7vphJeW0DthgUj
tpXhGMPuA6dJ1S1iiN2UocU3DTXyK918tq0wvhkCgVAdMtMXS7kTTngrbcp7BMLR8lsP07VuGjul
Rs2YL/dFfUBAHDmh6qD7P2URTC5CKBE8lIHsjcJp7rlDlZ4ih70YB7wA5KqtRKFveycK3DqxU7dX
62ETdeIrbOzQhwlFtTBHRxkgIBHGQHeoxnRfnAPF77Kt0Bz8bR6+g9EY3xTu98C8zMML62eTHByJ
d6KOvQJFUvFlWsKzKUJYVmbDOpUSpi9xwrhN+BcrzwYlRSyhWGUcY7xS0QQJpyFsSDU8ZlNnUBNY
l8+ZVA61poyuVIy1SS6HzovqeLK79WbsacV2Nj5NCf+lb7KOp0H/bCZW/Bw1RVXAlcBZygdBRwpx
abg2QUZLVZ+aqLpblkbl9gATpa8Rs4t9opnngeBNYIKZKVYCYVF6zBi8jS24AuNDRGRURtGwa9r8
aRh7AasVwHYRMBzJTV2rfJkY5lxb5oEbKK1YNbXQ1lHI52070CS9nsweBM+xLZpLrjuu5BRRpupk
tP+cRO5zgkbqoS9pcDK9yUGHahrVj6k82WW+i8Meb1wfg+/nGzU4m4Of0ILiYMsy6IGflbMhCbQl
KaA4JQaDs8sUaWtbSigMbospPOJTipk65/x1tvZK4+vOvjQ34XQb5EHQZoo9gLetq7orj3XodxR2
QGeJBaw+UcAjDTRgGtIsbZ1MBri/Zr/SEMw1XxDSFC//2qnZg6+wjZadmzcvFa0ZIdvNGXpbsQ8i
erbMdUvUROs5MTgTRG/MzdKzWWTLlg3AwSCFpVXKdY+jwVgjf/BLAmz72faMkB+32oW13PVz5Pco
EHqdxbJ+i8Z13ffbOjN2tegE3BsjU4LmENEz5+9b/VwCp/by2+bcZvjths+scwisMT6q5gfgLGiK
UxfGJ63cZvr4tDi/QgJ252wojb6fzdafLT6HStnJ6MsQlLYoHvYz0qL2mdZWrlOon6qzofLRayrk
L04TfDZFTYFOEiAiQY03acJTSusztrWFyYdiwLa/d5q61ZPoNgepG9SStjvhmkGMEqJU0OEO7bxp
G5u4z6nsnZ+hqdR1r87SU7QwXmtm8KuV6FF5qY2+pVCy6pANJyp9C7lplPwL6IOo4iZfchVJZ0sj
mB06ByTYhgcDyNvR9rmfJsm2r51DNE0weZTfoGIaIeTLKQQbq8zJjdrSB2orS4HkbAC+kUORHJKp
BpeKLjWmthp4pE+LowIZZwzadkGJOPXlx6g5fizTM/LcUxon1+BhUDTAnXrG+wXfSo7qxrIsda32
Re9b1UMhdprMgyoS+bwg7SxHy/GLh2gXnbs7RsTkB9HOGlaLzLcOUn+TgUqwnSR4k0pUCsat45Wv
oZeCvGFk69S1NXwOyz9Rb3X2TgM5WYPSJmI8waOneKH13OqnyXaYdSqPZutAN1d6x1/xr62I/gus
pxQFQsOgXNhM6dZnqtRsMIrlTfm9qNJXTc7WeYbmBkvIWM0f6m0tNbxsONvVxYrelAaUeq8W5eOF
K2JyJ3Prq7J40Ix3NC1+n2JHU1EQR0b9VyHlT91BvsdhuDFiyIoaFC5VhePOndxRG0Tz0l9LJkw7
MeM4NyQczXAeip80+IoG4E5eYTn/IjIYmbDzBD9+B0oxq9q6sfyl91vcEeplEBs7uAbayQi66JLi
3DRQId7MafmJq2HcJ+2bzDZdZv2aeUzNyrAxkYvR5eejlC+NszXSGzBkECteV7lp9xJbumuRD2uP
boYaNzW6bfdQ3pF3jTZkctD8ynXcZUAMl7I+zhGCJ9SrUs9h+XPPipqtFaHEXhNvZ880OfB0rUbC
pR5DbQE/ocLsKVsnUzBPvnP5IjtBwtWgAlHZuqt/Mcl+ucbxKtZNMZ6WcRcHB12eWzNxQ46YdHgb
mmdIJ6jlMYdI9Z0C5A3RqYMt11U00x9UrjUYmmhI/w1KdE6ZxkVzmJR//ej4HNrXWNS+Mr4KQxC9
OuJNMLwiVcyryayXZ8gZhpaTNruGljS3XbOQAcL4vy6DHt5Uu/LfH/TIRcTEgMxLW6bdU8wmlufL
MdRI6ganMACBuiGBVp3PMrMeKiZtk6vbrPxcZhI/JuE2i+5q2kcXlHtnyvg5cMGmn7aNdorf2D7g
QHhI7S/vEcDq7coGk+/wapRGFnuA4ctsYTkF6ciWvUN/tb54eRVBkBDknctwRFfA2psov7m0UJCi
bkRoHyebKPQr8mFKAOw03g7VLNnvdrUcLpM6424Z2rgiVBVCu8ggrkXH+lkTiGK1M5iD4Q/DX1Tb
8hllQL0aoqK/9BGIPsf+BK8VRtrsqSo+DwegKnlS+6R2h0q82chQMHiUlnmpCmMT43PZN7iSMa4o
xVbm1DkqDN79LHlhF0SUkx5E3iPR6b2qyP2dl3u6DArija3WqQUXIOhIE3cbPTxONDlVtpCrWk/O
hbLOEIj0JQFzhsG6aCswC6rE9Zg1W31QkLROYIAMYtdeCW/hkHnzZMinbpo/JwXc0DDVxpM66uHS
dp5rjeo0Z3oGcU2be/PYlFs9/CsdUuZj7WIwiIpqTN3SsS96C6ucnfXgBZV6tk6TfzWFI9O9b7g0
q/oWyKtBgDV6wl6lSUC+Tel3wPLV1Pdo/NA43CL50ln3yQTV1V5VQMPkoQi6JwKy2ODP8XhsTs6I
dyCI6vrJniGZAjPTtnYc6Z8BbtUc4jRc4OTKIPAchit18I3HctdDnAdL7YCk2ruxScVnt9TrUa8x
NAcvUzxsjcD28nTSXlT5E/SKy7Vg1nH8hkSKXgYLQUZjVDaK4FH5atQQB0ry2bb5b7hEoGT3aml3
dRK8KcALav8ST0CykYXgpjWzdBvZk87rg6q3VL2cx2/FOSRNW8MIED4Ja5up33NEyaA00BUb33ks
j4AX/SJV6GRmE2w5SN84x82SA9PeFMWfUVgQjB2RRJPWH9Qp0ggL/i7Hu9XjEwKTF8Lhvks37Zxv
LVC8sP8sSUnvoxecWMjdUSEOfNwcD+NrPyINFWrBtpJ4JoiKvsAO2SLedozRIOhgU+Pjp0kav6iv
0LIZm7wjP1pbfQ4L519e5QzQ4JfWnCtoCx7hDogeN3nevHUW4x2AW2INRwKJE8VHNx5208bGEIWC
WUCISK9p2Haa5CFTpyJjFSnQGxDauYHqxbSQf1eJGbwD/HKA1b+WXn0NfLPoOLQI6Shhe+mFIGNg
EuVZ6U+SWhq3Zb/w5vpOriNqFiN08xGUk7TkHluX1nNOsszlpXnN+aeWLutu6Ha9ighkkQdaTlfY
iicNUUsj3ayLN3Ew02MMPKPc55BvrNaOlf0EBHlsBoBvaV20sNwin87DsXmf6JEt+hL/EGo1Ep7t
jv9dwH6wLM/LRtio+BpeLJNow+pvDADyysl579MG6jli61ZwOOeWAJcRlY85YSLj9ISsvd61mSO3
i1MDv0biqUhA+5iFVC8snfpo9CjNpNYgNlb3gc4wnLRekphsdSFPYasOzKU4UVoTbXrkwBaK4GqN
FgCSbZ4UW97stHa14FTOzZPFRG/IyG8lYLF0OcYOqcO8AgEWtvc6RZwyTttSGGdKAaHuXuEhZzwW
m3H81Wv7kCfOWki+Yfgv/rwX0N0mH7fhUO9i/lpai4Z/eC210TeTfxz827nMD7Fjb4N2w3Ic9Ufz
NUCzU1V0e6NaaUvNDcB2F3twkWHvo+AjaDgdeVAQ10Tx8lSFpt/BbotpAoqVrxURceVIK411sZB6
Y7eGelbdevkVKLW6oN/VxT+HLibiHx6T04g2rvhx+rsibr39gw4sij9DFSIFHVvvxcrnSE63sBx+
VBCNhuqIdPbGasBElqAeh3MD4k/FxUg+gvHCeFp2YFgVbzGiC8X21U656WWzdSLDb4iPd+cHF2NM
4Y4tfWNIFPBzuR2U+1inG4skWyc+6NNbhRlJH+h1E6or4/ZBc1ha1rjZoABGPl76kYM9IbCl/3bM
MdoKPdilpv0vot92qLPNZAtqxTG8FRhvcgR5emqhMkOYYGmHmDlIYN4M2vDYDrdxjDfVjPXPqvYG
FgJMgWsCFR8++F7wSSkDZCeyK1us2JEH7PMlaBlrUmhO+xS1hwlKl0e3xvpS4ptqefiLkK99zPqX
Xn3b8PJaTapr/1EWCx7QZPyepxJvfVV8aGVyqWJCbFuju2iT/RotKvkF+eJWznxQskPlEDHX0m4n
dxqoWMJW+fgcwoi/po0FseF7wtCihtEPoiTu4wPYMe8Wp2dpp5uwRH6eQmUe++oSBTeWmaiEFD7k
4cM26dd9su7M5NsEOB1vs/LKvB/XwWUwoa4mAgDUcERsHXTsG0Dy7P/7LkUHbo7jVUWSuqC0deZh
27GcSBlnK10WJ72evcXM93Nk6s/0ZaGJNTo8k3E3rWWPAlfTQs7uTNtU5vytS/ur0D/t7LLI3s0a
BYGL3iLJyp3wJM3pEwV7mTrrIUBEHkwqqHL5mI7KIH/VGtB8VmAvTLqe56J4MOGPdAcmm6ma2XWJ
3TAKqKyZnbgK7a0qfa2hZDFGXVqc6MvxO71xbd5msvGFNA5pDrncyWA/pcZNJJGfmoYXOhNGjE2V
bDQFZSnS9l54erMpkpMig2fMEF38PY72NZzfzfAHqy9UPluoZSqeHj1r5jVRjEsLzt7Y1UmZVNcS
0i8t1Xq2pxQlVGQbPkscAU756GNF/BePuK5GEtpymYhPO0hJmx1qykCz8f/jupIhKtVS1hNZKxBn
NVbgvud7Mid/idAcYZiciruUnyj/FuO7giwwkDwM3qQww3CgVG/SWl7YmXYWt06hwY04oXoaMEEp
3de0pCc7O8w1TEdYenGRYa2wEQ3N23SaN5EMTwpag3pKjmZS7fXQxCMzmX5f6bqH/2edmTWok7qv
A1CDuIremlRdCxRtOGypjUcxXLZ+l4+nsA3cEHqlXGZ0+UviGdL2snJEQ9fW2me1OFYEtELEq3Jv
7cbtHU7ULQ0OANc7HXHbSBuAhVvNy0JA2rMxfnDw9tpdzjsR8KW52CwZ9p+XiPgWVOvPDNhVeOP5
EM4VPbdsdw4rcyBfqsKCjbktlj+VTx2ThFYDGohuM8rgxvtVqMTpKb8lInljSt1G9LwlWYUw0amQ
SiWV4mmG7Nw4bPmAtSLfZ+1IFh0gb5J4DZt7GHs1fE09jnu7sp4p36q81iyvbXubo41heCI2DhUI
sWa8dnXJCB2yCKzLLDBWdY0lrfRVWFdDTm72SF9iWzGKczL1GMfvWNp2jlpsQi3VN4u2fE/W88hs
Vi0XR/nJpzt0OCv6wxFKKQ7BvKZc3KBMfOjabDbRbcp9jfJBtls10r6GtkJknO8ngBi92MvhJzQW
5Ofxt61nYOEKd59DLthbV8bHiRBwCunkV7SwrAXGchAw+AuzRD+d8buAoszrmYt8Piu82INqYkXQ
VnE/vWMZ6pyf2PjTrO3StpfcPMNkQhPP+I2V+hQ1hWfgyE/M5pgtl0ZkGzpf1w3ckZFfm+LDTt7m
hnsQr7k8ZCNa9ga5uHFqyKZKGwlI+eAr/NLGOhV72UOFCD9rMrSiQmsX+9gofwaRuRm+YavBBvMQ
KfVxhTdfrnEQReTStd2WniE3j6M1FO9MY6KO49ZH/Kxb0g2HwSuXk7AKfjGMXAAhEnO3KjXQIkJU
LIlFtp2rp1x/0plv1E237MmMBdhfLeQg2ROG1uXtQXyF67La4dCNQSXNHYCREJtuONe9mwNzhTcR
ruuCIRt1tvitH91YACMyfVVQd6CTQKkUPSEmX6XGl2R/hk1AX6UMEK8NDl3l1EdIUai/TRHjOSzl
usF3BDsQn2E0FZPrFWVFHeRu3Bb+OI9PVQu5cYz7Qzt/zMJLLNPV00OXXNvpaCEY1eNzpSo8mlH6
UeViZ0vJp/ftVJdGKfaWDcvbOKgysUYqX4wdO9Zy4D6M2uBI6zaLvKWT+9JxqAXEuMWKW3bw2pP5
poo/My/QdVn7OFxek/rT0foc3wpWh3rUPNyp3qx3yB/SjZIgkJWH8PET9V+s6Xzz6KVAp7H+9SJY
F131qg79Uwwd09sERzcHZQixiSnrqAlfwuTxVMRX04n3NZ+0Hmg+rItrNP2uM45SnU0SURlhk7Cl
7S/dql17wmzMcPciw/IdowYCAAgBnxq2daLvgpSg5MFEVDIvhTcPX6ZpABf1wANhtSEXCzy1YfMf
e5LKbVd35p2mzrNXj4JIzuKpTDKSWSKmsGLoQFesIZz8QHZ0rdWsvfXUbxYawoy0wd0J8tRP7Wvc
lLztbajScGeSsSI6Xb+Eima9PnL7VM9iv/fCwex3jgZwEDpgCcJBtyknZKJYoLCkKPO9Xs5IO1Pt
PW1Kd2lJKkAPX8M9f9hc7VN4qyGBTIwTTuMHSfMpuktjYZaY8YONU/5btJid5zZgRu1R9mv1m03l
cJP3jF9j9x0Z+lNTa3v5yIKo8ktFdpFVynhbDtcG4BhObdHSVQgIJiGObY1rEcvMZJp+bf1QbkTO
UTLtgvE3xKLsRCxwUXB1BsakQs7VuWgQqeGvH9g86Z818faN2jl4bI8VVIihfmSa+f4/zs5rR24t
27K/clHvu5rc9I1b9RA+TaQ3Sr0QmalMuk3v+fU9QlW3W2IpMhoHKBRwjo6CdhuuNeeYoI9E3p6l
Kn4xAvy4WTreOWQJ3FM13bH1bExqXt1NrxA+6bga1jVjrWrvXHA9yPaj8H1szmQk1ppcu057Rndl
WwB6KlR6H8LLYt80IVWDLcgWnWQG1H2j+T1IrtN0FSDPRhUajagbxpsIqvmCfTb8AKS/oXBu0mla
Gr2/jOt1WNfvsim2jKVVV4cXLV9ORiKWFt1HR9G6Lv2tpDIUDvfmyMbMvnepuq5qf5yWTqrYYkPH
Emn3mR5euGhDbNnWsC8R7JT+fW8SyuiW2+KwvaDqVhbfsfy2/caNcLORT2VTI+dasR6UcoOIyM3p
UsMzyp1rDQ1fzPeFngBztvEf+9UwsJXA8oZ/MYzUasoy1vGpvnJ6cfBE3lLdyeOHstxgvMWLfxPR
DB35entELwo/QOOqh0DiG6PIsAnSB7dd++OdDpNFnDEssbQW3qYS3/sGYU28aa3lUH1H9x2Q76vd
1f552D+M+lnn75JArIboxo8vFdpTbzXIe1Vuxv5Hlq697DWiK29/jyyaU08NXdToJWSu6J80tXYI
oer3kgKnyMDTZHzPTjXf9+nNkFIxd/WDyDO6DBw2NtcJk4bX3drWKhuuZPeUmfduZ1+LwPpesHYq
94o98ErrrmhN1lr7WIbnrfdssFkuqIOrzs/XtWf7127bL2XNQ4vweLQSExgfK0T+mX3rXHslsMMa
lX2uHPPCOJhqy9IF+UlbfFnBOE/1mp1ofeVZSHummClqSqkxpsZ1U6HGMvJx1wqXTlRen/tOzrTQ
jnLbIcBaltiu9PS51N5VPG5LvCRjQUpvNU0AcLqI/8i6GA3/TI+rs6ood0rgllJiq2MCcCHCpJfh
IQ9mWIfTj9Bdun58reWNR4nZPi90jS8PHfU0Vc0zj6Z/TVmv6F/ChCD7TLKBselt6FvDc+67nF08
cuCLymJDNGLHK9PvcOcuQ42P6BxPcBzedk7G9DtuXRg5Q7pt7GtDXkvjzKUkRAdScy4Vn+r1uHct
fWGVZXVuOqG/ikPrG70JgCO0uasQhBSNxZAn3unmeyDdXYzHK5noaCco8OlyhJ3BEDcWtsSTBSBL
i99SF9VrSGtmlOaW8m1hsql1p/PKSPapUd9HJpJfoR5FEF34aDMsEVxZdWQs3AITWhPvPDfcyQlD
BIS1IR9XoDY6GoDZLeyfhVE9FTF+hn6di0u/BRk9ptayONiPErrEty2vasfkahycynbCRFeWNupu
2zC4zuaO6jat+Xzh87UYygGzQFSni7bUvonSfxExbWE6U7YN7SC0ftgs1pVa6wjzvfpsiDZ2xHYl
HD+DOL7IPBTsGBXYQVk5RbrxoOzMtq3Xrh1kbKGerX37NgyifYM2x9KoUhz25woHbmZ753oF1OlB
OmDkHLRACYVdOmtNuYrxxJNhbuEurMVTIKuVR2egUSGCjduAM0LWHVvlapro7Wbjj9JDBiJoyQB9
6UYMUW566VA1rBCYthGSIlSBC4N+YKqydW2Wd36eXdsqvCH++WxI3Zui3cc9UKW2/UBIE4udK66D
xFqB3Pim++GFn9raMgkxJ7DLpw3pLahh7RMfjVM8ICj+GkelH1hXf4JRzYB3SZBNqeP12G0W2vJt
esbwvDggE2/7BZ7BE8jEIzjqeUZwkcSdpUkLBZ+5CcVD0dw1/tOJCzic6B8uwJpx1Esz1EZlSP1C
0/riIBCV1X6UYYwU0aI7pI9F+dImPdZYq7LY0Yf0XD/awKWtZE4h6oMT53EEcDtPE04amVWdhzpn
Gq4O+FyFn50W4GZaoe/CpyTXpVqSl07P0xf7mHqDduLQzrFbMEMgV41hT7bDyjCYgHVhd9mBr2HI
G9bU8lBL3yfEc9K7wV6btuqiM856/cxuX4cG0EHNCybKbePhVcQNEjXfSiXXsfB+sIrV4Y7xS2Eu
427ai5Lag1nfSmtcypGdmsdFlXfh+JwxDdevRqnvIvQfmofJPA7s17B/ZA3F/IQlc+niMPOLgeiJ
dhdb4lyZNfJ6yO9Ty44W4zwvtoEXP13YwQOJJE4F4axkZL9qHbbKbFe21U5PmvMsFGiRTEJa2RX+
UHwfyPJc8u8GhfPOoIv79SM1DvfvT6/W4VH/QjnvikTlaaZNBDGGl9er9Ny/ybfR4m31VO+SZqFt
kZZoi2exxFqHVnZx3i/u25W7oDi9DLafwfIdD9JeQwu9/vqMpH3sLZvBVUNXyFo4gXEZyG4Ho0pD
4yHKbyDmv1WOXBSeQXkyWFO6OzTBULWiGo3iHoeSwb4cfCPdC9WwOztvaVd1bD13JcD7t7h+jtib
pxBNrZsyvPF0tXNQercB1PWRLlMPwFSz5BUy15v+XSselXUxfFrj4QAOwK5pl2Z3sfEkoCQWa9Qs
wbUWQq06yAOuZO9icHru0Odl9jl+V7NdI3e8JXF67dxTlZ7Cx9HaaOAxEnChe8GGpl05bAHpQPNK
nQcvjY4iHDkQ5sT1ZOK53mQ9Je8tgMK7g52SOu1n76B1wXq4JNlF2xvvIOiKm759NZiXWbt4OdLk
QtHwmYpreq5Dgc9fnCPIrNxh0QMx6xY+LKiM+gdVpf7JeaZ9axmXBssY+8W229G6wPBW92c23KA2
uTpQulLjYQCmi4xM/qgLBgHfwD5yAnLHJvQS/ZtlokcO202UTldYFFlhwlAuNM3mRQ9uVBXgCTKf
lDRvongf5GhivOsU+SFAgpgSUb1uxrNamug471151fofhNk0w7UxlGurfJuyCyxFdKqfKjxYNsEe
BQMUkBKuGJ1KlrxPGFJ6eV+ZUQt5272XRXdTtdmbTJyVxzePzpKfZnzjwamDDTFeJJa35EsiqtYD
pAA+NtnBLdz4Tfokog/FJqTHStZ1EexS/7XWrjI20ny2F6YLuxb0lYRmgqxplyhmHeOKNWyiOm8g
vc04q6Tfoi5FljfFcEwKNokGIWnG84gZAMdWXD9W43mbXUgUBhVaZzR0ZYztO4qZP6320wXa5mvY
Hc1+SSS1PVENICgPD4Mz3LTmPk1vocDowZlng8iJ1mwVexLda3xoCc644KWW0Tc3DJ+SbJdpS694
TJrbIpMrvQvuBPu+tOuwPBMFlrnLsMVZUhvhdsiTBeLnAglkm+b3X49n58jCaM1QvLwineuNBZJO
aCzYVCA3iu41qtnnolbsELLadPxCNmyT0m+FeZ3quL4hR9IH78NqgchlMHAeJtQ8lL/vS+dTmOib
0+ZgxngtKHFpfFayj+/ArYe3CI8BJFyECJrxViQtAka7WqLjLB12MwyP5Eyva9o1+16cN2ov3PMu
PfdsHXnFg6LjphDHqPq2GHdjXN90FISUR6m+aJutonC7sMLw1oq899y3lrn7o/YvfOQ+GvL+tLmn
JrwumuE2Gfo3w+925jAuDfzzgwIXLIMrc/o+ZGdGs3em6dT+5sjaqM0Yn5nd+1Zr6ul+vI3pS4Fk
/EiLjWQ/dxBYLCmCU0P4+mkeeZja7GE6fli0meBQeRzqZ25WYY6HJzQcmop/7QizzdqYFW4R9vg3
rEM46fRe09FvTqx2R0Da2gxJnImqj9kPJftYrlAoamgGMfscCsmrEgfUKQC7+cc11ZnH3piqGDPX
mZJ9jqNGyGtDnX19b/68MgJ//n2xZuNvVnbUJnSBU6qctbFwTG8z8XlvZfLp62McecLW4aJ+2RC0
0FIVSUvy0k8YWZFgxWWSR3GTA+H7+hDun2+Qa81fWM1Dla3EcEn7BRcQgL0K8BqSUzCwVhAvXJSg
aaA2qEj2GdqIIrkU0bsPdVz4EzKtYZV2VxMKYPGRlNSXo+QsqGnqVGLjZudhwpSsU/Ut0JbXVPPS
bmWl3spAFBsdVPxltvVp7fF9BT8vqd27UL3r+n0YdyvqYUsW4Erf12DAjJoiaBK9tNlVjjQbToan
WF/07xX5l+2w8cRTEb7riXZbTbT04nTVhWjvdCjLXkwpXrRk1D2V5m1HknaTXiGkGAoCDobvRQSS
nKyDlrbI6J0LniLFS0J6svdhepQV7ZgwvaoGzCl84dEBjWlGRapwToxj/cicYc2GmdbwoW3ZNa2D
ZhsKwHV4bb8JM3g0Awwq534KRxaTe/fXRp41H3lZ1o9IJrSLJijse6dK6mv6T9gE0jz3oKtnGWgQ
5awQVSVg0VzHuvn6XTsG3jZn306amDSjyEbjQtQVvbvJzzbJaN+Llj1OhhYsc5gDqJ9bWkPl6yMt
tXUnalScPR/LLbXNnJKZp0XuiZf/SD69a84GcR+mdReEpXER9rXAe6ka34Ahn4mXKNdgOEX0+n70
En222Tk0dmypoW6wAF+ajQLp4ZjDe5Wog1xGFWc2nHWomFmdXTQ9RrgykdXt4LDLkblfP/SeHaN5
7XW65odBh/k/QoKnJogurVv7JyZt4/Ac//AZYc4+z1pdxrEGb3RvtzYMPoc6S77JQSlijlq2vkPT
jdaMVnwXKFotN9+PEeSe8TowokMPBq1GHX1kbXpfqHFrIkNOEbyFJEy65AQGaEmrqt31FS0a3Kd9
VVCQB9joROs0sE9F0h+7htmn0GB6viYTLwf41NOaQkez1F79VyjTMaV/0CeugePP3VkGxaIVUsgC
ffaHdV/cRt1r/yj43qCH99ZfMayA9GynC4FEictHT84FETUCHOfNrkBt7Jz4lRolUFm58J6bz0Rd
IirnPfxQBLJTTGHdeK6I7jDX4p39qUBlATvyAxmRqNfJeQ04AEczGXRblONNBhhtUX7HyFxpi/QG
NqVrrpP6FjjJFAboAi8ooWcn8gN+kvX/9Kxn32dy1Mt8AuZ0CaR9Y+ySc9oSlygpFyHp0WLx4BL9
ZS7tczJUl+HGQwS5EGSPFRubGCabb8dk5S/Yve6oqx3+1ipdYnpcgUdZmlRmXo01pratWuIuvMbG
cKW2bKgvoR0jjt3SDDxT23bXXoRrd4OV6q++wbN1z3YDv7JzrooU5SWW+63cardYUeE9k/bdr8Am
re0zbvNiWJgrWKXLj5fHYJVsqHZe4PIuT4Hwj3yRm7PFMZraZGDWlwS20XVc4R5ZHm6RvWAzt8TY
v4g24eOJyfGwbfvTozz8+18W+4rpIUkOx/L34j47I5bgZnwHsL3M1n+xLmbOFhqvQQhSydG59D1E
4mVy5UrUeNnAtuvri/jzpsg1Z0tLo3WlOyS9c6mLg/WxJemmjHP46GLjqfJk5MuR2cGYrSOZ4VXg
1icKJXQ7i75dmeMj3xLIDpxNb5NaUF+405vyTm2SjuxVjdky0eZ9V/oK0XvXgpCHTCnK85TCK1A5
4Cn9qpAkjmQnXoQjm76f1aFf3gODzqqpFB0zFo7tpL0a+LztU7fuyG7PmM2rgWkXY2IahOUEzm1X
YskDjvj1sz9WvjJmc5HjpG5uhy0VySqHWJRUdNST0LObJf4JMNeDPVlrzcEuW6CuudYHOr2RBWQK
eH+4Tq2QPSd5rkCuDZgBbdlQHcm9YDFMWos+WAIFGRFDklUDGl0T0YVdS+1MuaF20UKMWA0N9pUO
Jzewqcx9MSWMRpJ2fURm0eQ5l26qw/f0fRBYSvN+tEBml6oYkO4rM4dbAIru6ztxpMjtzDMnDZ1h
5sZRsu+DGD6bnXXjtS6yloYqq74esoRMxFLugNjGa9ob/dqbMmMn9OEtaVyx04OuP5H/cGREGrOp
lE5sNaF1JHOiBscD55v5bAnRYCGtE2vQkat1jfkkWVk2Jh8OERpJtK1Q6y0yHua6cxC/WbqjrfvB
qfeyK/zrKKzac5XicgPyGmOvKqZVzCR7Yt9wbOzM5tBwTGl9O/bAO1RSMYjOXURVY1Se2Kkfu5mz
+VPYhh1rQzBeinJPooIcNq4HPebEozp28rPJs+58Mx8MwgEiVVG1hgdb7zuprb9+KY+cu5zNmVoT
papEF3tpu1BkTM37XoNIlXX/prr41It/ZGKWs4kSu2k4yUnjICMlmDZGNZ7m3XmcmuwuwwvXm64n
Y3QWUM9X0kSQ8vW1HZnV5GzHW0KXKUtfDrjfHtv0JY9PJE0fTvsPS/LPz4ZfpmLXoftalfxuoJ8n
2QGjhypbx2UZru1p9dfOfTZr2lHTlll+OHdBb9rdREl2YjE+dldmQ7+CReFUKb984KQ1yX2vnUiT
OvYqzQZ8S35o6jNZXaLtBzE86iuUxVDzvr4hR4aBnI3hqu6DQEh+3XLCBXEXvgQMv/36t4890NkA
RpQzBPHhzD08nhpOoYMrPbtzYWZoJ07/2M2ZjeIw9YOpU0hZTInR26BtbINaeKfm+fUlHNmL/AwX
+uWdjLJ+CkDe5nsbaXigTf5Cdxx5Znbg9MjCc3lRmXs9RTc9l3A/vz7qkY3wz3jDX44aKoRWk5nl
+zZq3/LEsKjkG+k2UeAU8qTF4wBD9+tDHUu71Gej2W7bnCVxivf4bpIr7XFKsSIvxe3waCzGEy/C
kaf0s0Lxy/UUUeQWpI7G+8bI+WDIyghmbOm+xQ7azwK3/KnE3SNvnD4b3mqIPN3wa7CriNjx1ajo
yRkuxIgJrf7WhcWJms6Rsa7PxnqZCmWa6Dv3neZGjyUP/sL3cn/39SM5MiR/rvy/3K0wiAMvKKp4
bwabLnqIu2vtVJD8sZ+ejXY6x43wTRXvBUzO1Bng467L6sSKemyszIZ777C71DvuSvoEFT3DQQXZ
TAchuJwAs56aZ48dZTbiLSPukGMe7j1tuW5b/aBnE5PO4C8GoBofXz+CY6NCm63fo6s33ag4SgzT
qlrFHREI0BIWON9ace5jFShPzGBHrkc7vMq/PO0kahJiiDkSQl6U8BRPccu69RrGe0Ukw4kLOvLg
tdko90iZ9ZMcjuPoPXfqRaka3MX71zfr2G8fRv0vV9CklucPUZqCKrjpcLfCwQ6b6MTtOTKitcNB
f/lxDFe1IZGR7809UPYWQxlV7xutXJv5iRnwyGDWZoPZbNqu6zKO0DZPcMfw45049T//sDPPn/cs
P2wzu1D7ergW5iUpMid++EgJ2/FmN6UOR+WWKlX7AqO+R9sO7TX25EX77n+rcSkS/XRKlHDsImZ3
p5j0NnTTUu1jZL2l89TUJ96aP68JECF+f7Ctnk1TaHvJ3p3E1gTCUVF2jsCoO6fm0T+voo4nZ0dQ
ZiWKjCO0AiZ7A93ixhefTQXP0ohXX7/7x65iNueNQUSF2Yq4PRhcW/M+8Wlr05HPp1PB18cewGy+
S+x8tPUhpFsr0ydVN2g0xcvXJ3/kBs2T4sPYEF41JWo/vXcP+lvx6X/DcPj1bx857Xk2fGM0ncJF
q/bNaFtQtuRzZYoT353Hzns2mTVAOAIn4qa3n+aa0L0nexPefn3ax356NpcNGkKvMg4YWYQG0J9C
UiZNWCBTbBOqBV/WV95fvEOzQewUqd0GDXcIfwORSC2W/K+v4c9TpvOz9/jrlFmSdgVnjDemQfRx
kW20Gy+7KF5P9ZKP/f5s5HptbWVuwO0nNVF/IOfrEGNc4elcoDb4+hJ+7qT+81vQcWdjtyvyKNR+
PmJrkV7Vr8WNuKO3YHw3lsGLu1v6a0SYXx/rzwuw486GcCP+523SeJvElQ2ysdiDh9t+/fPHBsJs
/JpwcAIdAxt9Hwmf4U3VT1//8JFKkDPPdfe9OrdVnau9JRf5FRJklOBkErQIez/HBxPpsbXyn4MT
X+dHbtM8213k5AxGI9eRUPZ/qh7EHV5RmjXb/C8eYDaqB7fqafJzAFgkE+SeK/tFPkDIm16tE/Pd
0Ts2G91JKXTXiDlE8Dq8Z+/Jp/lZ34o79M2NvnXfm71+6kiH9/QP7+9PSdAvYxAhjyNpvqp9/5lM
S6R8GIuhmd1Jk6DwZXUefrS7r1+DI++Xc/j3vxwpFpqtub6W7EWG8s5Ze4Y4MTCODUJnNtDD3pej
Oqg5QgEBJw9IaqstPkQhy9GTrTW82xHZFFlKpbnHO7cSjVOsXbtur5o6N7e5avJz1nl//fWlHpl4
nNmkYNp13hiFnuxLcmQR3X0LHq2DIm6Bz+DrIxzZ9zs/Rbi/3M1a63GuE2a4z97xeiOhVO5CPct3
59b/xlfM10c59shmU4JX5o5GpILaOyGVYcrmeVWduIAjPz3PBA8LrUfzzvlrVPVTh0jT2D9x1od1
6Q+v9DzHW0uNscL/w7Q/8ZplAme/0RUDpMi+XH19Y44dYjYF5JoDHmLqkn0HzQufPEgPmxbCqU/H
Yz8/G/5pm43k6bJtTlP6cRdjtO3DE3WiI/uGeaB2qhkNkZL8dH8LsptAnWo1vKb3X9+WY/t9ezbG
hzKyhNsjCSKzcXjobtDmHNKgr5vv9XX3vX47cZjD+/enJzwb76qMwF8kXAT5bmTHjIfsiAUYM30b
0X0jtNk48ZYeGci2/H3OGiLf8yPEuHtUKDC4rAbY4Lb3F9F7cWr/eWwk27Nl/RBebUK7Y3MbEm9L
4AqOH3Yqa6faIP6A8e+e6lceG3Oz4Vy2aU3sMretJIzQF7u2tU7cpyMv7Nz9EGv6MPklPYpOgHIj
Vlm85ICyvn7cR057bmkwetFOHg7oywbym8YGztfvfv7y/3of/nfwkd/865Wp//nf/PN7DlYtCsJm
9o//fMhT/vffh7/zf/+b3//GP/fRe5XX+Wcz/69++0v88L8PvHptXn/7B9yzUTPeth/VePdRt6r5
eQBO8fBf/v/+4X99/PyVh7H4+Mff3vM2w5529xFEefa3f//R2Y9//A0/8i939/D7//7Dq9eUv/dA
wBkO06huXv/zr3281s0//mbbf7ddz5auremaY8pDSbn/OPyJJf9uWpqj86Vq45cxPF7ZLK+a8B9/
M+XfEVPatmNYruG55uEs6rw9/JFh/V2XnuZ6hmWZNvKwv/3P1f/2gP7fA/svxEQ3eZQ1NSfz28jn
1w3HNUzP0E2wZJRKDwP2l+Wv8wMjUxa8C1lU9aY3IVSGuqcf0PPWti/D9kRP4/d371/Hcy2NK7N1
+BbzNUXatZd5UE7XaVJS9iJgbFq5IvBPKSRms8C/D+TqrqcZlBqceRlJxqWbC1e69KIHIE1x2dZq
W5oRgXYBpEXKfAKpug31MAdPZPv6uUo8o8BRQZvwxID7fTRzLqZu0z/n9poIQPW5Ls80I1eaFlGb
xBcnO7fUgwc7dsmZHCcm9l9ev38/4F8f6O8z7M9juTxIik+OgzlqvmsfwF2UwM68dTsMgum81G4a
CyBu03nps95U4UUWTtGNkN2pus5sk/2vQ/PGalyhAbXLPNyGX96lWAsTS7c7D2aa3l/iHg1vWSOr
vd3nrCUwc+lhuboN7t3v6uuQ+7xVWDgf6sFCTqoVtg8nPk8fv74hupy/4qbukt+LYcowdE3Oa/d6
kcWdMC1vbeVlsXGT0Nllxoh7dJQgSEC84Dsi1MiogGUI6N6wEkR2QViWvRpNnyylr8/nP0YcpwMJ
weQ+uR7vwmzNzciC7a3m4N+fRraxcVLaaHXjCt1xn/b9WR4EkzpxzP8YdYdjMtYJ3mLAa+7syTRp
OtpyIqEqHwgaVgoZu51Bsvr6yv7j1bNdQ3MOU53mSId38PfnD0y4dkVEErcTFpVx1epdE4IzS9oM
G6xI3weRJt5ZJzOn2OVJSpDm18dnzzx71EwqHsQGXj/PNBxj3g2KBb7xihjRTTFotkG+XgK7e2E4
UpPkNdTtaydd7fswIc4oSfN4NBNNry690SsJkKiL/BXxrPpQwcE2pMLUItxIi9ppQyKXDr8pqkEO
+bbBLjuNRCivM2mr6z6GgQHZ0xwfVJBq5ePoNvatBHtPiqcZyE8z84bmWtRpq2GKxUTwGONdLwjS
G0rq2m7WjhasiLHiE8dpFN4rESZ1BYxDuliay44Kr1npsliC4/YuIxTxzVq0CRw625oAdsmG8Ig4
iSJu8QiVv7Qt4pIyqRn9Npd1CG1N5CXU8bq0bPu6RLX/ZOROBOZvODh1hzotvbcUhiIsXDJuCO9c
VoVwECqHGYF4uZb0SJlqAImrQpdwJPHv6eYnH6HmeN9VYCd2k1ar+iYs9ekzHQuZw/ZIw/dSCwax
MULL1MgIU3SD3T5CB06SXaMvGJV0pfqxkd9702H3mfnh9D2STS2wW7XkcTGRoIKv+qJ5SUzPa5g1
Uj6hhkGLX/pJDOYqN7UDzVc6Blox/WBYlpAfXULP+Fxd9EUZNER6MRku0tKIvAstMqqGeBQvRmUo
PEAu8STB/ExCq81VDWY13dp+Z4pdYUkBNVy2475xepP0v5po94IvLoDBvmNhFPcLtVOOYbMLhECF
f6duILwbRklwJEEAoPTHvKbK7ed291nlXgg2gGnRPtdSKx8cxDwKUJGTVMaLNIg34qrtPrwJLS0n
lFRVKTlFuh8jigu7UHubvMrjI7Wv8ux+LCJfv7CcWvf2uSO9yNnyeIYYBCD22OeWuzdsA6tR+De1
vnbhpebMDeTIRyXFwaknfUAH9cYkROvJMK1iTa25M5kl06ZfloPPW9eYDR8Ebuxgn8qtnhZYm5g+
YYoiSs4TNUDJgZ15YA6w2pOFITwqUEPdoUuhwldw4dPoAT30kEyv87powu1kKRuVaa1IPK0Hg6hf
0NowUiozjh5052D4Gse8X7WeaSWr0jIC0KORZ4PPde1465cDSTTgtxv8i1gqKpKGhkSt9EaVV4C6
6D1GWdieMZUKrsX0SmAopTIbME+Teo2M2h63pEpX8WYawKxhfwjRu0k9JlLahgm5sLVm/Ij5v9fE
N/DbskXQ5TdeV7u5HMMs0y8awg9z3FYeoRVT70yKVFNVd98jI5O84J3TB29DFpCobsWDT4K2Dips
2xEb/+I5eqLW7IIGsfWGKYypahY2mYpmUePPDnJSHiaj1wa0ztBGDvMYSQ/4rX0iwwxjWmlpT59w
cIJB7lDGA+6zFCGRiZMRaxy3TWFDvz/gpbPSIaSoxuiBwrjFKb1WPnd2mSXAmiB1ADy3O5eUg1L1
RGOB1yAqS0Wa+20KouhKyRYXSFFEBOMouEXdCvysj90MMOMP5ZvyrI+wF7F8mfplPoXV9zBODGOr
JpfQF8toxKfIuwDzbzWSz1IGsdcsalEFALgCHXNoHxvdpUrYH2CDcUptN5WEyq6iNLDsmE5+YGHx
HiN4ZEseGjRKaZXJfWYH4rVObfca0CthKGLSwRoneS5Bi0de3Kyq3IyeXH0iMNyX7mEi85Miv1fg
oShjhr4PZGxyG+iEuh6PZHeoBkccVOuHicAI61JOxiFSohGdv4LjQu2uiAqMj4ZfFGpTI5Yctm7W
ee1lZ1rusBUk+7YLL4GVsK4zpZ6zTslxlY5Vx5dH0DtbNRrig2nZA5PuBwKFZSiNH17C9njJVpnC
hx41JJUGmtERWeqVAOIy08jWTMN6cxFlUDp31TBBxEciUhtnk5OG+Tn2kcrCciWZbhbOFJrJthdW
5WC4zYhKka0UknSnIpsI+MiN8NIoyOKGcpMVd5OBgeLAS3BuK9vDppOB2Wov7bq094XbuzAUTB8t
e8X/3YOUaMkDAk3fQOjM4k9hFXiOoRkSjeIUlnvB133l7rXIdCYBn6qsdKAJnWqKi4Gka6LioqGD
NlNA8kubAvtc3Y2AWLUJ00CrWqhYEbMfOnPlQ8qMXaiSXV9EBhkxmDsXsZ1xiYkfe2fZpEFJaRB0
XebsN4Ao1HmkkYwb1uO14xSFdjH6pRU9N0JV+WVpIty4yqckhE2oPFGtepQ7E+wAAuozeY0vqz/E
ojNPYp2M9DQhG97oPZK8qibuiFExQvhyTWpWICb8AasKdzOIHReDbtPq31gpmo4kBM+xL6jpFWhp
lKaa4bzqo7D9ZljSwmKfdEZDRWWQ7jZJ9PQM8GhFOEtfNuP76NROdq3bAaaHphAtkT1Omfe4QNpM
A4amF1F7XcRK81c9r+1zVbDuLcveyKD+O5EiM2eI+/uqmoLxsQmtbNh3SemLm0xG9Y0DxQnLbanj
PclTYe1F5SsCg2m0kJYcplFw7wkRAIOe0vKyym0SuuVQYTedukLF51hKg/rdl31JvrIawvpbVWAl
gtVoZv2NXZr1je8Qd//S6pH/HJlCxTsFKbZe+ehxLfxlNm5gI2TIP+fgMADVJFoQbVxwcWwNI/uu
0Qfu89ACQN5oiR5ACSP773qsPFJX6qkImL4KL6A1VzZQmPVqVN/Cwic7xtJr5hTf96EvWsRigAJn
T4QT23Z9kqMnDVdo3nmQzEan8N7NKO4eh6TL7HUtPPeGkS/fYK2EBBiJOiSR2R5/4KWebr0iJqpK
+EZ1H5chUpMpmsqr2Led4iIY4kF9mF0e3DWePQUkfyg89X17CE/QOhYk5ASheANZwZ6vTRzFLoQr
11/6rLFRmkdpU93XVqjtY9vFMNsIk5adXsmqAdDVQMoLpSJhVBmJz4ZCC9PbSOuAKXRWTLm/C+un
rhyJ92qUS4KdYyQ0g0rTs/DjuFpVnlkja/u6Gx2oFXHqAbCsIuYCNPUVCnCUG2R/OIFGki75NMJd
dUx1PbGmTDMkjRMcTNaNH6ldEsMsXgVUIsi6k0g+mOuN8EklGU8X3VX/IFqDuDRczsmn7gY6QUZj
ip2rc6dvcWtDI7ZY8mApNCE6OZ4QJxRosfZoR071muejAeCgkfo3cM9EBDvhFL7xqVY0+2Bid9aR
4tQ71a1n5fCousxPCHgrB7t55n2o3R+JiXr0RdNK2Z6xdwTVsa78LmCjGkN1ildpbcbWmT34Xk+Q
AJKKcRcpK8xf2RrlV1lMrxpr5f9h7zyW7EjOLP0qY72eqHb3cA+xnKvzphZAArkJSwCJ0NpDPn1/
F0UaWdXN5nDZZr0gFwUkUkW4OP8553Pprix14YbP9Ml5ybUL3UJSqLCEggR5WUXRcQ1wDrOgFcp0
mOk5Z4fskVUsPoxqgoLmKD/iR20LGpUNw5ObZBinN2fNUzoCpmH45KTtVN6FHFcpbFUdLfmlC24v
WWZqhTtnyT/BSp1dQmsuDBR30UWwNZxf672HhJHsfVl4BK4XCy5FSPq1vIjy9oOhV7jlr5cNOU9H
z/Q6N130IQzTbCCbfXiz8AMM6fybxbDpjE/FkKii8rSYPMuPlNrQazeUpQveJzX+bu20+xZ3vfOV
zUZb6jWjgp6ohGvINm/S8c3X2UhOzFwqpIM+DZdL1QBNXGU8s5u4ukpoQyj8zh58b+mTXVVnVCC2
ASy3uHXwg8b1pSo5pPTisbKY0o5LkfWa9thlhPgTFezKOShOSctBaONdI1r/u+A5oVm44S2nKtYy
ElZhMbNBxavvbRS72Q+T1uGNjvww2ladcYGK1evAubJJFeVOTe8/0nGfN6cltAGNcb60r2HVpMHB
hguUt8hNO2/rljxN9ZSO6z4eavlh6wprSl0JiCs1FPPspKjsX7Cb2lWcrePor6h9rj5FvMd3iU38
n0ZlfAeU7y50A2ahfBhMc2lry1Oej1U33s0QNPmlLzXOkquF1MJP2V+oeD3AXz5t3Ibp0dWzerWh
P09wbJwBWMlygQCsZerfrLWEkAmXp6Q2PXQHbvGTnLzb1CZUr5c2mPkF5LpXNMWIniKBgOVh3I+6
bbgz2XUEoTIlF2KbIP0xh4pOyhVTq2Zx8R24HHzyo/Slkx4UlaHOPuViLDYxjORXpJAk2Duz4RJb
1DFPVNulo95F6NPvbiYvjd4rFRRHWw3j1zHL4fxW07h+q+ZsDHc8qnSuLktGd0bbqzW41K8l7nGx
AgXQ7aqhP6lKtcWP0nhx9V0UwVxceaYT5pRQCuScksxTgIljTteHytDNfc/65I1bw3+gRtXm41+C
//+Smv0Ppeo/yNv3zUf1bLuPD3v73vwPELXlRZv597/Kxv9J1KYb/f2j+HsV/NcH/C5nIz+j7QFI
QHvm/+Ql5fa7nO3q35RHCj9gEXINSjdK3F/kbNf9jY1CK2FcpZRnLgOgv8jZKvwNEUyjT/FJPN+g
WP71C/v/0LPlL5Pd32ZZvvJCGRrUT/4pvhTz53IqTeY49X3b8dbOtOBy31y/dABfHoNZrV8i8BIu
mPix/1h8t4FH7iws4ZOiTZlieIzQGJYlULW8ZEWGF5Ee2sTp8y1rrrmTFjScyMPyZcxSAmpxb9Zm
PxdZ9Vnk3dGfeHThc6Dp74yOcBFx8OvVPqrhn1GCG7QgQ/xlmHbYomdxE2cux8+YesuMWonUkRBx
guJay7q/KvxM3a4Vp8CTKUXm7CZdZnTIRQtHsQ4550P3bk+YuJwb8tBagx8sVaehFlpbK5A3pa6f
URVoWJzqpCmY7oX2VgxJVF9FqPDyJJWlm9d1B7tsY4ACXEEqSZ2wrXy6XbxYOHgAck8OJ5fqyvxq
JnAS7Er0rm8QMoG7pjNBJM7SBV3FTRxUYjdyuz/n3mhpBl56qu5TGBBUWDfsZtuoDKhTlaXJ8fU0
xfjYdm1E5JmzxDHzClrq1ioKiS4NQ39ZQUWhN2KqJL1BffW5bypwoM0SLm+iqiDJsFuC/EtXQXl3
UBp6/+apOoQCNPNt5A7vWeLb6SSQT7gwl4ZiXkcHPrHcLCVbjDoEezCjUC9jS4B98mgrVYCu9den
0i2AFqRNdgFCtoqErJsGN7XkRIwLtY4uhQiWcjJ3iYLrsbOAyWzJmWPDLoVcxpmRQnEnJaQDGcmw
MnLsLNedmnjutohNfF9ScC/m0/OtoqUNNbWPXRp+rHVQQ00mcQw3NiMcP441wxK75M6bLxUE+cKv
lyN7LCD0wg/y2zJ0IZu7lXS+hzbpOxo8B0EBflhS5NuvJvjSjLo5T9mYkT9ekH02mZ/RQUAVVHbX
Z2LiyRxSG21dJ2M3FJF0KO7R9Q3t3pKAess5ZZMHVdQcNZciS3dS37JlZEOdCNqhKmm/V14albee
ApEK2CXm2l9F3VJ9yUU7BLtgdClyb8N8BQRuqlBQXOpH3rHKJ1iamZdQi6vkirW1jFemAyYVGd1T
c43zlx0aEc6xYPQGUQGxU6q+KIVxo6vsJB34S/hIg3jmBeKMt81oq3lC6avK01SphTAeu1JT3bhA
y/ofdKrCn7OpoYRKVe9maut4h9QT0JHSIF1u80y2LzVPwl2VzulNyxgyoUNp6o75QBno2rpqGzJJ
+ScOqD8NiFizFKM8GbJ4CqnEn3O9Zc2AzhndGdhL3+/nKYHHGi5wGB00vl8r+f9uav+mLk0M/3hT
+7R++8j/85z28kG/b2w+e5TU7BuM4sRlssp84/eNzZjfQrYSIxifCDcUl93rr3Na85vhPzDtYBIr
2MH+trG5/m8ykCYMPI9GMcFk5F/Z2C7Dk79ta14Y+KgIgk91GdkyrfrT2Mj2iRckLi9AGaXIbo5t
j7PTTsfYX/J91Sv1wqs9PPzdT+i/GCb+0fp3+aQe3zQDaqQsqWGA/HGig6U39DPt0yI3lCTyWgoR
qcy0HufgWuYg4guK5W5zV8Xcl4ukhz6aFLP8l+ZKv38VyvUYXUnNL9n/81cxzbynhchOCBZXKS2h
kbrsvau6AO3Lt1KtLyH89//+W5fen04Sl8+LZY8DBQMzIY388wg57RZncUxfHx1jwfiY/maB6bU8
jZTU0I8XufOjZwcExcjrzI+0bhggtEBKtr6EQrjJs3n53rEp6Tf4fOoV2Qisa5qtrvdpTqqMFBnl
hs1OsiZ2p8Rkqng2uTeoGyQR8GotPd5uU1Z3Y9gN6ZE7KgqtM3gPTGLv2j4HsB5JMatdrUw9XUdp
brfOMrivFeUjWwOAi8l2wX7E767Nrip2imKbzVMAASzmOnK5n12uOMLGtOwVKv8Ej7b6yDEE0YPk
6G3ce1crrDJIO1P8EXoiopvahe890WtKDjw8qjV/aMLhIZyS13yxED0L6zxCvYoatE77zJirvVqY
XN0z+Kbg1qvEz8Ip6QEaq2fsn95zrAvnFDWXVnUhL4g/Pgn7k6LpqcqPfsvhDM313mtX6jcTZ/gq
2+4bSvEXp3DxIJaeOoaNK9AyYpSX5ULsRXpG0rYFlFqH6tpRlVS+eZQlGbfwvtklOMclHc0c62ju
WGX10QSe+R6MTUOB+TyKpzHWr6WfdXs49tezaYbsMDk8Pvu0nbnEVEg9p6Fgi7kdhqq+137cbpdy
bI+ydZaPtW1sf0XbhJ5pCRwlyPGwiYuHYb4cIwXFovc03pqfdWEoePaKNgeN6unpfnKtAcCTLJZf
yuLpL3OyUPOYBEPmn0N/mPz7hCFTuLV5PtPRVlfcQbtZUswAaadsn1S6Tt0zZ2Mxn4p8jL8NodOP
t23r99xbq1CdPeZ1NI+EVLzvLS9aAIprIYmxzhPliRRr+bfODMpoa7AJDdcxIM0Xcm7DU5JnJSgY
B1mdXqoBxGwNY2WfKBF2ENXSkl0yyFR19JOUPh5qp/wnlSeee/LpZ66u5hFS0yGnhv17OPvDp2Kt
oO3GpcNJjJr7QFIzMRqxleNQoF7VGXQ0unWkd6+nYAGD7eoUsS8ok9XstM7ptx/Iw1Cm5w4lJJK8
ZcBVtYM5RCq3HRVSTKv2S1I3T7nVjdkpL6vefNbXCzuvKRwwnU0mjzpNYKZ5hOSuirqSzctoqZ+l
FnDhZlkWOQRBTDkQs9uR5uat3zFl3469Q4NfFiRedZhtVsd7OeBUhYycJ7QQOVW4sSRQaB4sWVl2
hfZiAqRZeilvRdMHvEbgbzm4DMnhRnltvU1scSnoLotgOF+OT+JKkEFteH1j596HaUYHNxogTZel
G0T7QGTK7pllg/jqAk8vX7Mh8fqbaazDT7OXu8UzJLqwgPatgpe2iiaYGZ77HBoxI2RWw1zA42hz
ftBJatRuqro0/8pbDeYizpWh2tNtx+6QLg7HzL5LgvBU5m51i5MaEkic4RJmpc9675na+DH9QWMt
HyrKZfbPbJFut9cMkMprroQ9A38fvSb2K8jrw7KqYueVoRxfok4t3xkGN8l1R1QENGlbVOsGN48C
pLTYbqLKIVwPWTFN125fJU9mLidDxWEAr04zu00O5Mer7ytjpGVXCQRbfpIpjfU4vYZPS8aZf19m
angObUurYS3hjF91ocqJpBIorK55c90Ikjozoj2zuvVJz3Yqtm0Zo8qkXeJDuus4j26BK4xyvxqA
bdsxdIaPkAkuJ31AytAajRmPji7MultYhr6LUQ/5sU6m8E1W2fLuA0oB9qKMdydmH0yAaKL82KCQ
PtKI1YFh9NzJ30+RDr8YQfz4ul6CdKSM1pLyXwZaFz3Oy/Mpn+j13MkCy8gWqHT5nXtL+FhLv+dg
LcDUbxv8PtBp/PkdKGFjNwu8i71D5BCkIqaNje8HzouRq3pwKjHDgNUJ0LGgLBOwL0jm1O0uoD6A
83lQXifALGMfNgQUFUNrUyxzd+xi8C+PRcdCcSubfFpvuyiq4YY0cZLiMEhBaCqvT+/9ZaqKo9P6
dQeUgonxtvfcLMe7nWl9l3eUTG4M3dsPuSmae8fWRIPrpqFBELcAWA5wRTm0+JkHaUd/GIUNTq2o
RScizUjdmrkFEs8V7D7JRHfTjXUXP9glBQMBjZaiDL6QNxbTmEZ7R1N43K60H5cigbxs+y+6XqEJ
lUT06phNDXyHrb7AAZtJlPO4XHtjRymsGdP6JYvdZoH+42RX4TSYuzSpnPt0VGN3soVseS78fu2O
wD+CJzvAw7hQPh8KV9woJbs7SAjN+BpmCuyhwlaRHEBDDJ9yuv4fmO8OlIzH1nsYpiiXPPFJII7c
9ZNq13q90DDpFyockSmWArF3wJmSmmW4Y5PlNASiXg03IrGZOLTtwsh7irnYHnU+dz2N79F6yfgX
P0zB9gFWbC2ro2HFoaRKk+i56rAsdtciqPrkPIPH4g8tbalBrna5KJzgrpXL/MQMJe2ug6DLk8M0
kvQ66FwDgai1rY/1whVxmxWy625r+AsrlbpdEF2HHA37qx7cJocFresfwyzGmyBzlvk00MY07lbZ
mlu28Snct/3gvze5TZrd0q89XKNCrsChbBp9UKsmyushrWH+QmiCuOx1cMmhE4fxxHIhp48MdA/s
BUG5/WkEKTvs1MCpdrMkRPXYjeLi4qAhTJ9700c1tkxT+mH8bn1znzTSua6HoNsT3wjeGDjShS1f
rXb3oXHsWTQYZVM1gFkMUbYZqMJykXCQMaKcpO0lGIuWAbrHeEygSXjsk8KpDEGCpMlu1qIP3gNe
4c2EYPtTJWF0zqekuiJupk+MSui/tsxi6nZqNo5jYe5Wuf3w/JJSflqRPjlhkX+NsdWBDWWMd91Q
xOFvfTHmN7j+5Q+blO3ZcXHVNWHL9p3CwlZhlr4xmRWfMtM8TV2gcCLlGHHKiIPDJMenNQSTIYfq
0DbFTeS6b/VlIlmUlzfOabAe5banyj5Up2yhwjjTPS6a1MZHZtvnth/FaYhjf7d4gjvAaJdTQgHK
tW9ltnc8p9z6oZPtU9gld0VQ3nM2qnf2wrfUInjqbM6xoJ/kEaj9NlDhbYvcDdk7PxtZHfMkbg4L
ILBdUFSnoWQWrM21HqDWDXr6ErgaemI62U1VRw09gSz3uuyzvTt34S3uiOGAJWA8sTz8HMI6PzL3
eOuh79kYOUf44WfRluHGW7L9LMf6Po8o7iFueebvROcFlBOMhvxLHbcC30mljvlCsYrBbZH0hz4s
Hzk10+nsiMeIvjuG+uYUlz01Xx5MQHgF2RnLCyEPi+UsbhhWm4ViIL6ILXh274z+iGWlBMMnqd9I
bO3c8huMtq0ns6dkdWknQXDi/u9M9JRRP4FXcYIZXVDT6GDihTqOSjg1zQOn+Tnb2HEqtxchjwOh
Y96tTKZr1VbeCxlq7539LrljHPxm1tE8uElhGUGIaN/UfnEGgfmgXBSY3kQv0qAfRiN901z5tmLx
v/iMKLsOlDZXI/veSF1dmdI7JiXtObWpzdl1ENPSiSawMV+PbVKA50q+qsGTuymLdl6nkCKdC0us
+WIrAi+gJ0PAgGtzbLrc3Splb9c5u5LJnOKaSEDdgBEkYALLiP4DVxPkDcWPAAdAL4mFlE5yauTw
0nQeGx3/1rknprT1dXnneXSR94F85SSzOJuCTt19Vc7eF9v5n7MJzuQMUdHQV3+EzjnvB6AmbEMx
/fk85ou9RvSl3VxB5HKL0n3SZVlfq0A/Lqv/hHsN1uqqvDtvqoJvZsIRMAGKhUDYXvOMDi9el99g
97xpqqi6SaBbLFN2W7ka+EveYM4hSbNh+E3tt829K0Mh5t6lnLoAkzXQOgB7dzqIUF6Y7Dl9zvS5
TWcddket9ZOjlmOejtWph/4Gd4SR2LKUyZdgGqFIuZRqu01YfFkqX92Bwi2aPe2j+i5JhggMXget
qPTkY8Gsd+9EgLORv1fspikF/rKvjs66uD+YgKWfy5SzFbP54Gao8L44ocgPEa3pBdLlvgmb5ozX
8FyLjCfUjYbHBprUeUrWFxE6wUngL/w6S2bIXocu0Pg1iaHRtwdMR2dNU+dmdQv+PgOr67Zpu4PR
UJzmIfxZL0n5vjbieQFF9TK4bHboeaSAWPthqXgvnS/jpzEjLVLmBUdg5Re7SFjweG5a75Y8+pyp
7rolPHpYygwedF1NyNIephcGTtb7Gisvul1Zvq9dOsryHSk9wGxhelsOXXpgin2c+MVsUULBtCau
2PvesKsltK88cTq2ZAxiKwrrPW5eFvraZhSOOtExRdHkQq5TrCGSyi8JeessF1xjGypOx3c/jO1j
FjcA0VOkTHbLaKOpTb/WS9Ye7JxdcwdNd2aZnZdozaqcy0xlvvn+/BimNnzHk7cm3DehW2R3U9IE
yOkcg8fd0A5X0hPnmleH4zn9qHMoxJbpv3n1+SXfUqYKNdS3FUG+ZqBz0g9Aj7txeZCLMxzbwIO5
ZmL7UmUFPbykFfHQXUrgc42hj7PAukb5Uzd4ANVKqDl1G2A8QcnYjIgJ9647eqdSMJZcDBeEEhbV
dZJgumln8PMDhweFcQRITwRYJ7HTjVsz68/btAfU6n0fGORBFoQWYTWV7e5xbbLDXHBP3DRjF+6j
cG3O0D7Uuah4WHv4NRjfqrac0RdcBNlpxEj8nJhx7hvwBAyYH7QrAreHihUl+Lxmgc/vKbVjHELF
xmenYQ14rA2XIvnOA6LV9QqVulfgeB2OhqYfuERjooi3E15pQH5rlHJ43k+FSi6mVbAj34IwGkYw
OE5hdLybZwumXjur1wQH4aIpspX3wKjcQ2Zjxtbf5STj8EH37Sc7VQDdU5Uaxp/Zyt8KbichBuIJ
wozdgOWE4M+mKEKaHrg1pfXof8FqosruPR+yylSnufF7z15KmbuA41HaVSlYJ89odz6uq5E4BEfP
LQNQdQPz9PWQxzj0XFB/DritcVeuo6Cpjzvj7DqH5JdjK8PX4x1qWdRvcd/QOtpqhVmXkfcmKLrg
gDFDAoij+73Xcb9tou4Yluo7W67dhtgOn7uWbhbQtK7c69QBia7niblyWXKGrn/WzdgcaEWLt73f
fmJSv18DPCCTV993dKpkLU2BGS3XsKewG4xrRm9vDWOuZQ3Y4Mt3v+L17PbtzKPZ4nTCpNgOp46I
F2gROcpL3exE/R8o99L05ZlXsTvECaa21C2dWwKq3CAHHEn1RJUF7bnBxtYC9+5knHYXWu+a7r4U
63IreJ/IYgDXZB+xnn1Mh97l2+nn5jVYsxpspe2YnPQzlLaoabk5zdLJ7sNqyb9KJ8pg1nr5odV+
3e67liI7qlPx4e2EkjyvMTbMYscMsKAENtboE0ubcBtembrPGzRIThIybPBUJmFyNKmKx13DePI1
SXH/7rBCJmfFr3aHyYSONODfXKen4pPAYLFJk26+afvJo+l4uZt7nV8x1vtoQd1ni8KD2o0HXWKA
ZaS+T+alvXKrfqLxmmliBNLvUa9TdKr7Lr5naGM/OYnYOoyoDlWxJne55M6x4bD6U2Itzzf9pPqb
zo7yxnHIUadYPh3msbueZegwFcntFJTOoZPurpOiOhdJURzDkYMtkVc6r9PhAkAnWu4/CTMZvCkk
9WKaIp9bd/besaJx4fUK96of4TbrKZbHynOGc5+q18YNmysJx5mb+fLJK9fbxWDZvdgOuqPI2kd3
6tnkh9W9Eev4Ex8CTGgb11fW1y11UHBXtV5OWSXnx3oCuJ3yqt8naetdpXmouJA3C776uuam7buu
czv0cMp3E7LGQzT5Fkc9T8Urgk20J2jSnpyyKreJFv7OwRGIAcaPXjgpZleel/LQK6d+aEf15Gkx
7guZl491qHyOO9F8htgp8cXXKUwhr2x2TuyVh9RN460PExPH9cWV6gCMjBE9E//WS7DictJeo7OC
y3EsNIynvb7Q9S5w85s47x36oTMamqHzDVvRZ3x/Y9fBKKwni51x/CqM33xecz7EZCFde/4vk6yZ
6O536CAvB07DXTi2z2Qdus20UDEbpgmlv4mU3Yb1gAZzbGNHnRBFzSYpDyXAssZrD11o7bdB6GUz
od+emAxyNXCYeJo5mjAJ6fZHxgUD0hfj8UGY5Gipxb/TEpzXYKPi4IQri3++DK/c1y/G3+R3GzCz
bjzBkspvccI5iVc4nYG/MNVu9pHf9HcLF+ybkK//BWVj3hvu92/WQ6fcmnj+bKqcftN8ANXqtAW9
pfPMXpgk7Z6B4nySiNPjJLtzhGsy2oZ4iz8volr56fqQ8gpoqpArmKJCOz7LiKYFSz7uk+25+lLF
KX+otfsZ9xyREZArswMRPT7jJX1aRNxtaZ1fdgtN8LdRzTo8WefiZOUoUU1QreMlPqTaLfZZpr8w
g4AwteIO6BaO+BJRgFMcO3CQwnpu61HdlL1dT9HM/F1VFkfqWtVXHdG2Q0kQ4X6OXW/jBiCuke3C
z5TUpHd+Zz6GOaoe3BSCre9JjiGctL83OFYPhet0d2MxM34VPcSfCpATHtj4pJhJPU6R/TJnHaBH
Bx8+ZzoTxGd9odcKrG27qOqueLaqJ0MtwBXhV8zlEvYJMZ+JPAWXnohrT8PrXQW2fbIAqGmY86v9
nEJc7/MSp+9qv+JWmCEhB8kNimmwK5rEvcKa1jyIIYJR2oYgspPWzw9OicF68ad8a2go2Ey532BA
Gzr3m6eMcyw7GScM2l2QLqT5+h8IUev3PDfeufNHCaOoWDj3EJ/pmY2Dk/Oc+wzK+pVTOPTfIV5B
dJps8oIIUB0Uw4ftmjQwkLrhppRleY3qSBSi1Cec9QHqz3TbMcvdBnDg/cRZrmzbzw9ZlCanaoni
1+CXr7+rgyLZ0qYErnkmNfeIL7niQFqwnNYLrMO57a9K1tF2Vs+wvKstaNNPNG36h6TipzOp+W4Z
xHDKh/bYVRVjCW0eiQPwRCdmhfI0FKK/TcAKfWOWnax4vSUGTzIIfX7w/DA78OHiDf2AaMLyK6bA
IaQ5Ifv7V62InG7rhCVmA87q0NbQh89enVXxlfkVeMhDSnTxkOIbbeIfHCyW98GE7FniMngKjSqh
Znp7cMuvY1ZyD6eu0i/6LZNIDzBQ1tzUrin2gdEYLHvDQXhxawTJX6ELOFJOfPDDhICH9LngqFZu
IQRQu6PENxWn1YEKbf9jccuevbied0ia1R1pIvUSkQw5+0PE3QlbBuaN1jGPUQ9aOq9SOsvR2TYz
tgmOcJwFiIGP3VUe8GKaJrlkc7LluWpUw2OzysfazHbf+w4bcFrDJsAQWvBFaps9aWcOil2cTtxZ
sT2cKMTGWxpOTLlmiUZaCF0/zE5Rv0r2t41qeBvJGOEgSofE3V/IB3srydPirU9eUF+GA0yLfjs5
bnSdLlzAemz8r5FgeWfGFJ6XQqmnpRLm6aIXPaLumLPK+va8YKqxF9TWcPJTNyQ0GerHkV3tBewB
c4+Stu4Tx9UGxqHfcPvN5icVqrfeq/KvBFPJ4Uy/MjkyuPxYym6Rb6t3CewkKT7IDV8RlxVrljc7
duurzAOPtGYDCLVcu/L74qWM48Yg4PngchoQzEJ7690TN+yg3cR1qs+DGzs3+GPacyb1eJNn4MGj
uRioQsYVRJrpQpymU/zFDn59DDNgbzheeX8QZLZxOZE1yKkcQRz+PZBUeu4Sv2PshCsTbB1nwWhc
/Qou4dJFYcLJgoebt97VjUXtrIf1mP4KPolfIagSLTDadlyUf2LV4XKDyyhDeQtEYK9nEejxULpN
vmzaVTnymrpV4L0ALGFv/YpYMWLzQFbFaVntB9k1z6jw66kIB5IYhNkOcef62cFDRrlbprZ6cxuS
gBv2X1am2W3VfZsT15pYf3ZeULuHcO7UHVItx39MowjsvzJf7SX+NTnd0mkmMYp8TCa7XSH88Qyx
8mjxjYm9bWb7EVSX7BhxEERdCqBfulxxjM0uyjrmErxh4hjW7fMoUh4Uj6zdktxlF8zeGD41A5NM
whO7ZK1e0s5/C7v3lajzrZ3aU0A4EIIhT/jOzvqatXFLgCE/W0xTZh4ZKKzov4x+jwFqKLpedp6Y
RWziIrpZMChhEzPceYdrvuGNwSK984j9dqpdDplY6oO3TnY71JBAQfVu/Fpvwqx6ME7FBANj2GKT
u7ipD8O8skwOs3saB/U0wwLDXgrnk8YC8KkdaLU++1qGNM7nHltFCpfCYL6XKBWnAMU/LhPw2s1w
IN/Bn/O/sEHkZrp8pbA9a4dGi4Sk9+S0l+xmNO1dcsDPPrfAfZbM98Kh6CuAgwZtGFJqTqZjau5S
MdyNkQ/2beh/hnimVm4SkHOT7BH/77YbhytlsttixO93acGegmTbNnN+6hbhP8RTcC2LYdxFqsEr
XHxzg+DeLAp90ruLirLdBbH/083wMgw60E852afHchG3TTl/L+Ju2jaspPXET7tx/WPZgOZrsWTu
AhJulHzLCzkPcmhUceMlnpZep5c4JTd3DLJF4uMBH5LbOEwgl7Yu5PlqanZu1Bb4veZdvJL3KVne
tjZ2v69gcPGY3eZV9li6qC9dxwk2YkS9STnQb+NYlFtVQ2kty/6Vn89pGRNSC+6rGyZNstW69a87
lpAjJ76IPYXZUzbP6W0wddMrLwJcGVmRnu1HntBVz0w3rDfNECHNpctQzryKRRDzKi/uPfdXui8y
vTDzQaQl09n8ynf6uRR3moMNiq8MyQfUGQaLihieHKJ3pynV/qJPbJh6vw16cH9e1q/tIMr8e8T8
pTvnDQlFvnXOYQ9JRsbnNmIsNiMrIkxddXriYje1ytP3frHgR6QBI3kmJBwuHO4GrySfG7J4nfuq
TuMbJkRpuY3NKH4OrKeb/2tLMacBlTmnhARs8VWpajxEprXNl//enKL+GCLHmhKEBkXRoHvSEiH+
3IBPaDzsapHEJ9eGyWOhC/s0yZbLk+A6gRcOL6a/kUScmRYNAwp0iymATmYbRl9xG5J8civtbCOn
KOA0aWOmJxz5DTHMCR1jQ0UCbOqOsvRsPxIiAG8cVumAOWFub1yv4h9ZNLrS4I4YRqCJyH3Db/8v
Ufn/9ar926Wu4h9b1f5f+dGl39+r//P8Xtbvf/Bh83G/u9UcDGe/UbSgAiHYzMO/s6s5WPR/ox8E
yxjmJQzV8m9+NUfyR9oPaOAQKGK/XGl/dWIzP/jNaO4qTNi1h8cMR9S/YMX+4zNqfMIPLhFzHlE+
i4uK8UfzWGfDliPr6D+rVapdvEhvYyZu2CiN4irKMMn83c/ovzCr/QIh/M0ix/fp0aKiQ5/Eo8fV
988WOeW4IXtjPb74IRDxXTpasvHke4Mz4y5ArpNWN4RI44NotXuikyI+9oszVjup4+ScEeVjC0oN
rW3BqK/c1F0+qmb4ivBymTNKqZ86vRRvseOSJsQme8+1f3T2kNPSqwV/7fus8xgPC6GRXeIRojZa
4zqqk4OMPvtDMPvoHatCkGzLf1I790cD6e/fuhG4FklF067yq0fq76o3pIrKCAuSfcmVryGFK0DU
i/tl7aT5J2a8P/oQL5/JpyXG+NgBfXGpsfjjbzW0/8HemTXHjSRb+q+0zTvuYF9eAeRKJnexKL7A
xGYJ+77j188Hqu02E8ybaWyzMZuHqTJJlHIJRISHR4T78XPEpFKA3T1lRtjchIkv7YwykFzPaIzI
VtnMr0CLyevzc7ugc/nTrKZC1KApKsQZS+pDJQjyIQuG9KkqFWkthy3Z7AZsm6qAtNM0OXZznwui
3gTXqJxxZq2Hp/OPMFcvfEJg/nkEkJySCDRUV1hzxz0ncMg5TU7TJ6UEH+xT/rIZzAYdKi29yQ26
7CtxvyoE01/D83IvctkEL4AhinEcE3/S5FUTC/1GT6oYNgMgEzBEhLuOyMhe7n5DL07ecyKLnlSj
vD3/8Ev7ILAEK4xqimBHJShxFtxYbPZol1uh8BiJf+lIjeXCXgbEd76R5YKfG2FHogGNxr4s+M6v
SyH0Y+FRD+BQCP9u0mKDF9gM0fNHQ/9/X/hfkgZ3yqdR/1Kac1s3Vd79Yw7htsU//vc/Vk1e5U37
j12d/Mrej7aKP1/1Z7eAa+m/TOaH2WF+QLMyd3+wzZKq/5epUcyjs0pmlw3q+RO2WcOPU4SuqDOj
EPDgfxXtqOp/sbeohqUoFNvMJ5Bv7RTmbH//dt18DaBmHgCPIpoUFy3VU4oxzapcSPQflSa9U0EP
swkpGqeitvSQT+iSg9/7HYBk4ypv3ExSOq0Ror1uRHJ8odQdkMdR33u1pHwYLSJ4HBuZKJZc3tc1
vBDpaA4kQqrmwZsxioTdtFsxSrXbhASRrU7pdd3FgQ2Co3andvRXvoVmZjt5/0xE5d4oIOBIs/Il
DaSY+NAMcxX991EiWjsInmmjxv6Yjv6OmOtPqVPui0INt0CgSMVm3UzKOBecp8q9n0RvaC+84quR
tzbDiJSj+VTlRs1RTSDKlgDT8ma9wlyEAsgao1cyjM9y6f+Qg/Q198k+GoW5k1PhVyAZO7VNfrde
DhpcVG+QUlyzA1Y7oiyVrcj1X2NVwG1eFdJLWsZvoWQ+1aO65QQsUM9L40PNNQSKZrE12MSygsKQ
LLgK2hruFlU2Xa+sUCyNTM0JpSnbiA3ZnDbg6SKJ2zwULM9IccCTk3pPrZ4QMqDixc4UBqvMkt9c
ekS3scRnkXgDCtF1TSBYQh/c57dejd4NoZ6DKPRbBDN2S52S7nhGb7roWt3VEzFDagMTW0zz4N3n
IENCJWu3ald7r32heS/AqYN1K3btXdIlwV2XFKrr54JbSDMb95D0sxg28ajKV/dWM1U7C/Yvpy7j
YgUWnEoRyljgTRCLN13LpZe2wAJCwycbNSXFupzAT+li+I7ww71lCHupp9NGwIFfyIPfmRD8Bmnz
G4yZ7HRKdp2PoJPiOeHlG0S8wqr1dhCPCduwg4IQMwmdxvLFrd8XD0acZXZdSNoWd6/YbRVZWK1K
oGeg+6wFsONdd+D0MtoQjsBxI3fEWeTxuTMDddNRFGyT/ap2EXVBe4768TqrQ+WvhHSP7QcYmO/V
SJv1z5zvR8eou8AlzHZfq55m+56mbHxRv+GSBJStUMt/omWJKIdZRXNVzT0U9sVKNKT7OI/eCSU9
RyXPDYfGBEW2MPxIW2RomwYr8tuxchSCCsAvZHS2hHBr6HwLgq93WaXcx+ClSTv3zKJKHZxrIaJi
Z7735JXRmzAVj+jdUhxPDRaUrqgtfIx5VtQAJCXtXuByT/EwyXaK8Gf2iDux7+AJTa6lUMpd8OEF
IVNWElADjdgfxk6MnCDEoG1UOQ/sKMd0NcrTXUHo/WsizTsrEzHuPLsrFSO85xp4Q5ImIOpevAgD
5D5CB/+EkmvbvMkfRUCLW+S8Xst6evYNIK+jKD97DXYCshFKpdRsXELC10mVqevQB6NfIB9DN6EW
KmoQpFJo1k9U+Borake8J7Syazei+JsUnrZKhGoVqvS9EtuDbybXU8HzGqP1VMvFXd5hT9z7bsqJ
Pok9rQcB0dq6Fyf0y5reNWSQerkGHUfRwo+b1y5lGCnEPXLnRIR3AcEKoQP033v98H85tCm2miXG
ivSA7qDwBtGtNz0LlKk5IrGmFawttaOXARLyEnNcJoPlgMTUAKmHb7Ws3ouCRrrSJH+bpZlKJBDY
lhgiQxeaCjl1GJRspUwKJyWf5OSVBD7J72K5sEk26sBved3PmwRqfjOzUwvnYZTVSyZVL9QEiDZa
ajWUH6XpDmP2aFRFiVq1Wj/E80RSFrwGviyvhDClCNGYngkEkt2qzSevYxcQeRjbyKqXNmCnKLxf
qh78TrW+2uUJ+usGaY/Vx3dnCodFcdJ2XWs8efHkr0ATxm48xW9jl4hunSM3X/t5Z8N3VMBWmsEV
0yubLBifvTD6LVNeSpBFlPZW1x9KScidnvAT8VlwwnmQXJdjfF0iy0WsQLmx6v6gUN2/miq2JVON
XqG8fqnaVN43JsgCNHufi1qHZabDEGUNTR6lR6/PyXTdqtYZOLqSim8hG506mqqDBQHTOhRHERCE
HMJXbN4ohXLf9aw70S8erTR7LYXoR1RSdugH2AKhAt81WqZW9UrFhlArdLQJoAfsQTeS78NgNWXN
oxIXxkpuIphjBOZSZjsY2volKft430vReyEBjirbRnb6VhidXpeVfQI8duvLKsrBpik9gfwGHN+D
kG8m9b5XYmujQbG1gzJu5XeQVfd1wdx6+hPVPCky8aRGegF7qZvg90RFyDRH1LX4deCxnNHnzZTz
vfkjH/Xl7Doqx2eh0W+6vCw3kdwZ29AEEKSoTGjjVy/plFhAmxgJRP7+toDxuZSL7zIrecUOXrIB
ozZU48lKrX96QvAumsawkuUJ7x2iT6WMk/fgDdldEo/PflK8ePVIAJRE2EHJys7WamDCli78zU5T
wzkU/hZEoVmXKWmdJE1fwQHsx0KHnyvw3wV/HnoY1SjECQiiUWds90P9QqEFlaU+zygxzN3oWTvB
GJ8HwnxEp7schr6U6GJMCC6T/CtdDISnfqTEq1IrHkGL35PB/z0O/prU9nvc4mWKPGi3QpHk27EA
qkFlfE0+i70OChrQQyokRarItbMEbcD6ZGLZsAKspVdhj+8ZJCH6bYWstkpg7qSePTAk3kpQLXzr
FGGfaixnKxWeWg1X3raWaU/aPCCA/hGhw/YhqYnnML4NtSFrcjRNWFiq0u6reQSDLodlxCecK4s5
IWtV88ZD1UnqswREFq4lnK7WF8Hoqnn4pinsvI2Q3BUg6FxRlJxKoetWRIZYEYZnaDXgSQMnR90s
qR459p7Iwd9T1Fnb1lRBR66xMKbSUDZVMhU3fiPVdpUEwS2CpcN+9pROWw/PITQnv6oOUAgY3Zf5
fFeH8JCFcZ9tokmCXoyzFZrMHGoKwBeuTPphbaBbjW4gfpZEd2YLHARXcpJcw/n/Kx/nsqguf01z
mD84N2+aviEimfnvIWJU2YC7imO8v0ix0qr0OTkqXpZvtVGvDmJuoPRWVvIqUK16Iyh4yKjjN7nA
NMHVJHak4ruFrupuekqMbMpl7sUI4XZflq5Dg1UDjhgtTG902r6463qebxShQA50EqNT2LEZ1PjI
MGC4RSV8qyhuJz3Gxjs0GrxwI5+keCp3QBvXFBcHj50gt+uxwlBjlVyAPO8vuuK/50X86vfwf3Tz
ETsANozOFyw8uKzYhTEwJLmT9m7gmU/ULHKc1mH4HyZp51fAISmWmN4o/iDjoozCmy+ymakF4P96
JrSHW2zYfTjDkIzzCmbYfRpooDk6qDBylZrphnNQ4TXbfpDrjeUp8SrsEFK3tMRaA07XHFmVxis/
Y3+bHYvfM/8lqpJzDvkJ7BXQnJm5rAzRCQ/lAU6zip0oigaGMSYLKgZBs/m/dWH9H/km5svxf/Mp
/79BjawQAfmfg5g2WaTwiERifv+/gpcy11FKbQk2yqgVUGzL1fLPfVSgDNciMAkhrmVI5Knnl/51
IdXglyDuzWZiUAsrwav43xdSAYYJQ5MkICMGgC9VJiT+jdjlIl5C+h5yVton4qRIBDMW8RKy01kk
+xVJCRgUFfAATVNtqPZT870/aVFzIbz1tTmVi7dEUzI3bUleBNWg2vRa6tQGmIjrUXsfKGjCJCkb
ElQqJJHsuVDcqh5dtzW6B+80UWB6SKhGm8fxM1OvGGZxNSZzXkgQs4fGUPQnlkP0x+oxxNPc0qq4
aAfcCuEMBQwiRe1wsy71hvgnSZAC6f5qd7u+3brrtW2vrw7rteuuDw5/P7j87rqOveUn93C13tk7
3nM48Ne96/La1t3z2mrPj7x7vdvdultePfDhHW91nB3ftt7YfCVfP79lnfP53dP6drfj22y+zl7N
L693a+eVt/AItjP/Cz/zl5VtO1tnS7u8l2+829zy9Veuy1e98i+7lb1a8Y0v7sHe7Z7s3crhM6vV
ylk5jjO/bcXn+b75y5xrfjjQE57oYW5+s3X2z6v9/NbVfmevnBvH5Wd6vd3kdN7h6dar7bXjrHeH
9fygPNuGTz44v/jWLW/d3zxut4/zMDFQ86fdwyG152YfHf750xI9EUOXL8yYtai1TqOqVsVIuj+s
b1936yc6tXJ+Odu983ihpQ8JyH+HfLSlbSyXWANgUIYZ7H7t3r+83fr2rb36eeOI9oV2PmrUz7Wz
CNvWJQWGxtwOU/Sye3hgnh3GmynZXh3cK8e5wEK80Gz42rFFpb4nNWU00eDBfX3CWpin83OEnzte
vl+Gbp7ET9F+7ocGVZe0cH+1vpoNen34+J8/b1/XrI1bbPXweli/Hm5Lm4VzeH1lLu3rDYa1e9js
NpvNarO5tm+wsL1ztcWcf15ff5jjte3cbJlvVh7LwnXurxyb9bna3ztXV1jffnshNH3REGbn+Kk3
oCM7sKjSvfviPrFuGLFLVq0t/OuXAZsH9FMTE54cphr80Pr11l+xLFnut/OCZ9ge+G9nb/hpXtW+
TQ/3v7eF09u/3e12+7u37x8vmYg2O9hzRrlwwFB1KZybMcrb3dPt2vm93YX2erOeB/2wxse5j4fZ
TTIxTMTKxgc681/d2/WT+7R7OLgvOb5tY79cva35Arpyu7E3T3cdw+fiRR52G+xutcfOC3t18yuy
949MtevKtnuPQbxa9o/VDZ5k7dpbd3WPH9ofZgdz3lS12dbP9ZPg8ueBj3NhQK2duT1sD/YLPrez
ee6fm7X98Mcz0z2c6JXjXq15iBV+9/wTKB+CvecegePE50eYKEMd+3moX3DvB0bhMPu1w6N76zpX
ux3eevvKasFZ4/HZJTarVYl7Xa8Zc7ae7bwLuC9MzvrV3d3e4rCxm9sH37b/worWzAm7xGrPKnzB
a+/tD1+22+xudw9/73z774f5S9+ebl9D+2my33x7h7PDD90+8Ne//8Ya8flb5+YRH8uf99vH1eP2
t4PL3z7aT+wig2379oal+tf1zc1fN/vt6sduv31/vGencO7ZDpzV6tG1f12zEW3vr9xHlqi92u+v
8dn7LUPvMqofw0zPfzPcbK60yN6yPbAvH66c7eqGpf7xxudH/nl2Co/u1f3LC4bovF+YkfPeSxYX
W4zpA2sy2GLYJa/4he1uDi5bHkvfdtz9n03OuWAH8MCfNUVZXBzp4s4wQL/hA+gnfb1l/bPU5lbn
3bu0WUX227zX4y5ZFzubN+Id1g/zrsxEM/H89MAHdvYNB4I1P82f3e02N/y5fWTQ3L1z/3GwYVjX
867Jirph5e4+jgvb/Z4FOZv6erbB2/XsTgN7iwkx/HjrtYs/vpqn0d2+HDjpuNtbl8+cn4B5d/j3
gtBBGcGLJkuGroMOAGA3v/7JGXbTRCC6zQgSyELnjk3ROeSFmtX5Vo5n+V+tkP8n30jiSV5K1YNM
LDwT+OYMT6Kkp4Xqt8oGsufDVLrg7YULOkxfe6VRq0z6SCTXBY/X7Ik+9YpyYUOzkJQjnG4RITMh
zw4S0L/ne3WqFajtyImhKSFrS+1eqSVrU4kQs0ZqIP8lhmW6A593Sav+69jNNEOkw7iEcDxfHpur
MqGi25iZNWI1MJzAggqLAnVNAzpswSgPx2QfPJ3v2fEWOc+XBsONBpzE5B4li4tjkgXFcpF2I7Wd
ZLf3okD9bVfHEYRx5iWR8xNNcfPjnmOR9eOKsNgU5CIV87SNaWpWUe+sbFpDckwYMEqTC4KhJ0YS
KIiqgnrQoPOZ75KfrUIr9MwUMpj5u7COdm0Y6Vud69s1tYHWLTz6xoXDzAn7+NzekqpobPIJqn/a
qzIIzbYp6GxqnDoIY749W7o2K8poAF64PS+GECa9aYRopbStpAw6x9PEEFZnSAJeFb8rLzR2ahA1
A7bHGTBkaub8+qelZYHENOtoJAU1ElJtO6Csga57wFvM0dUHU73goE7ZB6pHhi7PuWfYs47b69TW
M5sQ6gvQkyrIs0hehQ0l7D45zgvr+VRT1KgjgqTLEkf3xaYgCURUKU+g6KgSE7eBeRlKvEm2rdSv
Liyw4yPfxwIDn/TvphYLrJuMoqqh8AO4mt8GgeFvzHgsn0HbqNe9GpfPldm+nLeSU9b4uckvAxnC
bx5LDGQAfFOtPG0NQdol2ZeTrQAjADhGlSV8Z8fTBT9IUE1CAFk1HJJ3cV5EjmBmygWKvJOtYOws
ZqBpANiOW/E0D5oJC9w9eayQvFCur8Mu1y+ELE6ZOio2KkEp2Pis5fW3soywoiCstIXKmvlzIV/Y
J3rq/U6LOniCO75oLiyukxaIPhGoGb5RXVL/RUKQVOFcL9gQL9skXfsT1NibjKDJ6vvGYIiqKM87
F4wP84N8WsW6Bly013AZgScYVLnWpqsm0kUdzWMkx2zmBHVAGimzeBkbycLjBoIZtgmEZkCOyW3W
sBeQbULnoigKf5P1ZOooWt14XhxvFGjVYKHvyKVOohpc8CJfDYaSJhVEoKxJH8eR4/5aYcrFsmOX
kbIm0e+zWg3qXQBdVH1hBhe6V3+6rIAIE2WAcSTSF8tsqH0yeQN4roByub2YyB1cLIXylHfVwdcF
xACQFlpVcS5RfgJqdhjjwGEOGuhkd+0olBeOQl89DbS8wBGJgyJVrX3gJD/NdD9yPhI61GQK0ewV
u/ctMr9yAz8gxYw+6diQtMdD3TbpcMGdfh1zWiYBDJsvGNIvx6NRVoa0pXCeGgjKNqo8oo6LmvYL
M3uyf59aWZjY2BXW5KOchKajRDG8jwYC+gQUgqk+At4/88vypCf7xQQzcMAfxSX0zzT6TOFEST56
NOeyqUF1OrW5pFL61fkwejpQFuCFlO/PGK3PKxRRCy+uDTBAsW/pD7k5llQp1NFGpIb5rQmraX3e
I5waR0wWeC5tiV88ghfnBPA1diQ96qED7EpTuJI90XdMM60Pcgdfujv4nAIvWMmldhf9RASdgspc
Bf0D6usq6vN8VwTtdIggTbtqqRiDJS+SLri/U4M7nzZFBdg8XJoL9wdLAPRiFUAXCje1F5jVh3Yl
W1206SGkLcDZCM1f54d3/sbje5Y1JySUGXLJtrg8C1IS1WcaIil2B30x0gVl5SopJLxCNnz/2MlR
mhMM5KCiCI5usSJidZpidIzRRe7bZCXGUwsxnfb9w7QFeJADCQdBgLjqYt6ysc5zVR7hKYLIcqPE
CLLHkXEvlugIJJV4wTpPrLmj1mYr+uzFfBB0g463EsPEkxyFFCcAMRkO/guWMZ9PFvOENiDVFFjH
zL+7OL+wjkOyw3AjUPxf7wNTSDd5lsKuMctUFobePQ29IMCjQhjpkljtiaUAMwfZKs7XXMiXGHkj
Hswpbtj9J6GxHpNSk28lES2jQtbKXV7p0FAXgadd6PEJy7SIu7BDyIaO3Sw2LO4keqNIPUfRmbaf
unpkzcBJ2QiNCN/31dbHXRnIKdeUj8jsp1k0i3qEOwJsgRDk3ZXewlySwnO5DwEQbxtA4wBnIP+6
4GFOTCkhDuIOHERI939kOT61WgWlPDUNrSpwjfjIWoWm24d5DRhfaW8GlSrIzLRqWCWgrzi/6r+Y
7bzp6lQ+wFUrsQcuzFbz+qwoSzyKj44RgIdMWROL6Q7nW/kyg7TC9mrNdzKOW0vfUlE8WfUTNjuF
jZTbdRtNLlfcZKsURvYtyVaON3NbHE25ARrEcj6g+Z8GM1ZDNdSKprBj8BMFGCBhegUZkBgXTOVk
n1RllgIgMkAVyvGCD6cI6SmxLbBKKufrYlSvxKRNYelD7OT7wwdbM5UE+rzRLqsJGrAReZ5CsAnh
C+XJ3QhsdBp/QvQzXjgcnjIHzkIsAaijkcRcOJeS8vZwkIvCrtAphLefs27QQ0Bwvj8nWpm3GbZG
Bk/8KmLvG4EFZyMuTJsAd+g1ioh5al6YoFOtYNrYAG3Ay7a4LLOKkPlJ0DLpY6h/SNULb92HCN75
zpywA7i96Au7Dfnjj5zCJ3sz5BRaJOScbLVsvXUDE50TK13kEA65kIc52aFPLc2vf2opy+GXmMYI
qXO9ezaNTFllsldcsLV5VzzaXii3IDQ5+z58Lun940akhmqfHJSgLUH+cF1GQ/mYKn2+s3xNhXyy
H4bN+fGT5FMtSoDoFRXCcm15BZvKBMrUkhZVKO3WTSkF7pBlseNZHRjXQPMgKhioTh9DzdpkCCj9
hud6X2sZaEeljx/OP86pQWYiddi7ic0Cpzjuv58laWtCsgAcsptcoYCajfDA399vxNB02MFnuWzi
EMeN6GWPzlxBteoQVqC/4F/TG7cWrUK/sAZOzaZhgXSgAAjfYc3G+8lkPDWGsGrEOLMIGbQoUHTA
ucJa0rpt1oCL/H63qGrDeAwVKfDl8aAFoj+kXQ6ZdqN5V3EHeU+BB3X/g1YIdswVHZwhl0FtA8km
qu3xhlGdVtd5G6SrQUMw7tutMGxcoPCGTNRy5OIsF2L4ZOYzqhHcJL2lOlKoBd8NE4H9EYk+4DY+
Chzn+fs0PyZypI0w234cKilSotCjF15mXvC3ixz/x54Ir4/MTYI8yiyCc9wMZPi5JqYGsl+tF14L
8HSvpRJ2vB6ZNF3sbsxeeygEmBZLOISviHXvkVksLuwtXw6P9FXSqMYjHqZJQMiPH2KmrUImC23K
Cfy9tGqQ58vu1EGDZlVr+x5SN6rh4XilgPpSiPbEMuAmAA4LXn6NI9ZiGQCa18QWAUYbxj0ldgJR
H10UG68V1VdBV3r8/n3rmdFRhKARU6QY6bivLRzS6STiRSAshrGiVqq1kU6XVsL82Me+WmJKiY5h
QVRWL68CxJv9oTKYVj2guCcxjRyZrolKG88KLpjQ1xGkKTSPFO7dlDUuL1P4SiqcYElDYUcLBXfM
kxLQLLiRH8jAae/Qg/XehXU+j9Gyd6y8OcqI+6JQ9ngM4ZbUBgivc4CzyAwijas9l20/vZUtjIqS
lMlvhECGK3h48m1ayfXr+Sn8aq4SytiizC2HUyRe7bh5ELai3/VtblNB6ruJbrwnkFFoGcEpFIlT
SBAunSi/bj1zi1xYyaQRYVUWq7Tu4bmUpTK3M0Hmwlq27Zalkl2YyS+XDVTcUbBih8M+2XsWRzxE
30DAUTBiV5FQTTNiOHwppzFV3arw1LsS4pgQAZ2AeJGRJPWlPeKEzSISy1GW8x+RoyV2sJoK6olI
bSPA4ZVrzUeHAVV7KXiC0g1xnPNzeMLxkSbhmgxfFDEU7gPHk6jIQqz2lN3B0lbf4RfjJ8kD9NvB
riy5ah1oj7GSck2GBqJu1jLqnAZ0DFAgBpWaFRfuWidGnlws+EzK2aUZMHr8MDKC1dVUQs4UlwHL
tWubN4hZBajgB8tOINA61OYztAjBt7cyBoEUOlEzsJqavrArMbUSDUm93NbQaoQVzIdTFZY7CSLQ
88N9am65dIE/VbhKUnJ93ME0yyIP1Cm6mVDR/ejGSKF6R7K8qyZUW+PCufFUYxYhK6KPs8zMB4Di
09bZUJYZCA2CnRNR9X0h5e1NjxKY2+l5/3S+XyecH+ztNEMy0SDRpxz3S/JUaOYz+mVEhvceNdL4
w2yMbhMjoLyNQM/9db69E10jPg/iWCMaYAITOG4vUSkaalFmgbzVMF0hIHlZVbMiAJ/5/pRRwEre
cu4akeKFbYR6Wvg1ohCgzdUKssahbWHSmTJlJ8kZccDzHTvhU03OVOrs5VAf+khNfJqzaMj0xJ+r
6OApg1IJGeTIFkqSfrDZ1PJ7M1aduCnZay7cnE61S6iRJpUPIMli5bUNytgUgNMuzKbom7WheiOP
JBmhJQ1+9DnyYWYXCBcOdyemEXACRwCDwxc/LJYDtN5q2giQDmGmIzR0rPIiRj7DMGr9gms5YaEm
fg7ZI+LFIoD0Y4uZKMIyoNbOba+G0T6BY3Iz6p0Jcz2EnD3U/ReCLKe6xpV6Tp0QK+ayeNxe2SNF
MUBARHpT1XeyMMkuFIj5w2SGyQULnS1wcQxAbPFDkQooPRvkcVOqXsrQD1IdAtlzcgPv+wQ/vxas
z1vmyVbYdzUZwRmOUotWxBQZIV3Dm5RRUq5KTzSvYLLsvx0Hk0g4Eo2AkUKkfn2+Cn+y/zog7aaP
SPGViTYYDij0ZNyqETk1d9RMsbzgIk9ZBdGp+R7DoUL9KGP/1JwoTkgPhPgtNBYfu2a6T+Htt3XO
U7ZRRuWFiTrVGvG9GT5FiJh73XHniqyOdETboVUcS3+fhcjF1DEFbeIwFFdTP7UXendiyvDIRKEt
WNdImy68JFISRT9QEEBpYVGQkw1EuaOkGgraCx07Yew0MQfFiM9SQTo/yKdhHApVQqeFdTx0nZG6
qDG1rkGVZ2iHoVc9njfEE6PIIJKWBKCA5sSyMeiwh6xBnNJG3UrLXB6HiueKGjTbEwjiEvVXg+97
R3ZsIqWcSUBvL7dtRBzTIRjkuYIr9JxY8F20AWCxbzVhpXrVXDwv9e75bp4aUw7ViNHJ6hxnmofh
05iiAAL/1axzYtQJSkQI2kBkD6ueKl8Krl9qad4bPrWkF0DCQARBLtc2YbfDVTfJCiLkrqB4DjWw
Cx07sdVYxpwUnc8m7CmLjiGXDpFmLWV2M0zNZho14W7SPfS7tBoe18Ea90aJ9vz50TzZqD67FZYD
t6VFo1Vq9RRvw3xa9wxiCAzkB7TgPwI4xNeiXirrvg7UC22euJ7h+DlVg00FsrBk1oHBMq8jBcZe
bkoStbvZ3iqG5K8RRvN/5qmSvkJuW7maIFY7uYfI9nyPv56l54wQLpQTNTVXy8UPmaUxoIKa2a0x
SPetnI0ImFT+L8Er28NkCt6q9sr6IBT1hZ3vq9eZzZWVwjmagMJyO4J2DLJ74pOo+gEaIp0BIx8E
4Pfnu/fVC3DrRBEYxCt7H8ezY6PtjKwNQ5lKXA7Uwas/BXAiNHmdZ2vVG/LXptX8X+db/Dqg8z13
JkkBqUdKduHkgga9CrHiBJE2IZWxZZhpd2jsxr5dkVJZa0qmUa/ui53tFV5UXlg1p1r/OMXD+GLM
5+xFf4VcDCWVY6hYFEHiGgILE95zRKkcq0/gSQ0zxB3cYhCLeEuwWPr7fO+/OgmFPYQaPVISikyk
9Lh9nWwEx+S5fnWIlR2/fsWF2m/kwDTX326JECmRIdI4HwH245a4O8gwCcxUAJ5lZG42QdZvWzH5
/LXeaWNwYWC/rlLYp7hGcC5kTgkrHDdXRwK6jk3NdiIn5TsbiBv3UeyihkkErsnyjZ+O5c+iN4oN
jLfq8/nOfl0stE4oHUoeKDgIiB233rS6Hrc1rYMai66kQofvIsrkby/JuRWTJD+ZHuCli4MAK8QE
od1zQuwFax+N6k1nDsLuP+iKKc+rHqQnAp3HXanB+Qkg0hjIfiruAKR7IwloETHj8+2cWPnQhcmE
Kg0L2OAynUTuVEuh68hsX1Q11yopc7Sk1N+B9Rv2JgXP3z6SgoGDYYscGVWkX9BgNTwteTlPkSBE
yirpzORGI+4FO/ug3p3v2ilbBHUp/glYgkk/HsIUDXLuWyN7vtHXOyjwVYdgQurKY5/siroS9yW5
9nutioqf1MAVF5bCCR/DMY4hJeoEGH6JC9bQmAT2weHbG3xBtksiineqiSq1jcxd9STLggZJgBqW
T2oId9qFzn/dojlhUb5KsocIuL5ES+UQyMga4RdbmnLxJ5Mxsw/JLEanDfykBuYYxw++MGj/gcOh
YbAFTDJuZxn7b0KIg6CzIAQmlahh8oQ7dLyCF8lo4wtn18VyZ+VZoHngzWAliszz/Pqno5bXBai2
qiOa832tuZKZ1Bsp76ILHnQZ1PtXMzMLGNR6OO2FHSGInYooOYSIuhbbBokRt/MnlJuQnUeYqhZv
yCdm+1gR7rzBG9Yl2c57KIO/ac5fHmPhEdRChC9BlUM3rCroQTSj2nAw7De5kSpubKHrpyuz4D0B
Pw0g4+r8YlrsWB+tA+4DrYLcMfjYhWOv8jAPI6MNYeX1271W6uNK9NtunYfdpTTDqWn93NS8rj9N
qz4pxqilXei2Fvo0jQJdsTzU+YVpXTi+jw4hHMuUcprj4jO//qkVoQtihMSgP/Igfe73IghYz6nH
IoYjbIws8dEoGu+bp7m5UVD0ZPmoL59r8RejqKD1UGk5jDO9F/iHZhAaN8OCv+fTP1ohnidTAkEt
Dpwtx12DcwQBDQJMrjWMJtqAcNPE20ZJDXlLqX5N/Y9R4PHPG8jC4fxplKMG+Qva5jJy3GjuGV4Q
jmropoMYeTPFfRtOKETUSEjY8WDAlgSlT4ckd1uSbT/f+BeTIZ+P7YOLAGiPr11sydVM947Mkupo
ZeNvxQquDh3Q64VWFh5d1Ymiz2yyZFC59shLqE+bhBSv5LLk+OHod86oJPltVA4Won6DAKk4u3Wa
FdlakSf/gjv/svxo2iT5DBZOJp2iLlydFeWih8iw4khiHkh3slZ05XPYNLKg2rVv1M2FbNSp9lgX
7Pmc5YCqL9ZgMKFQiwaw7IyxilZjP5kulA+Jg35M5Z6fuxNNEbuHKhFiWmD+y3QBwgABfO3WrO3c
BStkICZ3YF/GpZXVhQlcnAjmCQQFQYqdXwZ67QsbjWK9lIYWTrqxFvOrwMuKDQJLUHdDOfPQdOT4
vb6NnCgdlOte0foLk/jF5czNkxrhUAdyB0s9XiKyYKEEkwWyg5GaaMs1sq3CCAdZjgB5lJqL9+dH
9uuqgI+VHDQbMTlNcBLH7RX+EEMBh1uTk1jdQizcrcowaC4M6tdeHbUiL9ZebCmWUMaK55DRNxwf
/jMHkXsOHoF133WKdsHPnGqO6OwMzKaIgv4dd0rLiJ2Gpu67ODExi9aFWo0h6oRaoiStbWbqKGer
EXZAdf390YRSnDAAR38C34vRDAg1gt+XBUcxc/1nEJPGzOtvwoGYJJhO2BqI6JABYsUf9y7JxyTQ
TVF1Rrrz0xLzzCWLUVyIwH01DIofRJ0IHDcZzuKLMYygFPD7CK53WSbro5lhDm9cKO2+O2C0MseI
SIkSmFqGpupcmVX5hMgd+0nc+LnZQM1WX7KHr+5DxyVyxaU8k4yrPr/+aR8nVO+NSmkif9yNKEQG
ItsbjGxb9BOGC8P2ZYubEU2cqRQuLxQKLbe4Coo+ER3F2C0pE/vnFLfpk6b55bqMNGRCTViDkRP4
T/oHEkKZCcfn9hf9qxCF030469woDEpSxsDYazkz7EGQ+gsr+dRQsqLYX7ivEBdZmIWWBN0sQkoG
Z1KaW4jZUifvTOmnCsDw24tprtwDg0REfQ7rLexcnEoEWVoTtcl+QvGkTn5XEOevzhvg1/nCHkhH
gPmft82lv60VCdYgqlrdQjXGHy3iy+4kqME1Na/1QQyK5JBNAuoZ51v9uriOW134CU8fc8q1vNBV
pG7a9iqwt6BIzQu2+PUsQlKTCBrbJuXn5DePzV4bxjBGHS50BbMN79K4nRCHQUI7VQv5SgoiL7XD
3lO2atB4v77fQTYxbrYIdBMDWXRwmOpCEFCvcCNdR3qolePruBEvRZJODSOoO3CuEtFeitUWHYxa
oLaeFsLk2XVrpchjMGTSpbjuV5PnToMjVGbWLHJxi0tVbohphgZh5IrwGf8fzs5jOXIk27Zf5GbQ
YgogIiiTWuUERjKZkA7pABz+9XfFHb2u29Zt9mY1KCYJwMUR++y1nPptmKH51FMjL0bpKPVfjsTz
sv5/mos8Br+OYRTMs8iiyCb/9aHWovPG0Xh1lpvROxXNaB7wxWyzejrXquJljS/+87f6N1uAqh8S
nHPdnPD4H9+qVJ4n1nCrsygk2lDKpmcVih4ibRyq44qm/GYNZxjP//nX/pvXynmM6IbfGnBn/uPj
KXEOvsYVmAiXz9HvanOZV9Bbk55k/r8NzP+bl0rwH9CSY+NZ/6dUhmvtHsbFWGfzmWfI6BmhX4r6
IAowagQZeoGbfCX/yy7/N09IUYUyFhccFmHRP2I5L9y2eV4WmXU0Q1NqS/lzsCn3wrj9+v2fX+a/
2Qk0rtjmFIpp5/5TQaWWkC5AucoMDX2YYm3sp62J//z//BIq0dQ5GAP7Zzps2UOBnk/JDAH0dig7
60zii81/ObX+z1ujfMI1Rt+Pms1Z6Pqv61+TvNFcrPuMufIR7PIQZ9Y8bacS/MXbf36g/3NAst79
c0OMKJFRnn+q27qpm87i6jGre999zlFm5ZeV2RlwBVYzWXHGzX0mEnnbMDa/6w2S339ZIrRQz9vr
X/Y7+RNSSQLksxKE6fZ/fV7SuYaBz2Y87L7VMAMuwDw7LW7cZi7AMUhvliYBk4M1K5bn01zj6B1J
C/6wTesuHw9xZdnSfjISkMNn1aDF8C63NhrEaxl2VCje8r2pu/oiFOss/nQSYCxAsAqDY3xUm7Vr
6oO1FVbupuXerSOe4yvt3vqkYnyln1c9xDhaBmUJEjypSjO6H2NYSvXXVtYAmcgxgftrkuEk/4yN
p5bUWfbKBkvbV7jF1raq5dUy1NWVFdYBbqdhve7vuuwUDXLyOrydj9x/+ZLudrNucUKHLcLNEyvu
JqsBrkevlHccwFrMUVp/4pm5p5eGH4R03jMSZXcpb0aGGZb39dJlQ5zL+LpkDqxN6dx22xPA5oBR
SaDTeZ5JmuRNWu+QL16050713dT7wgVMFucUCHmW3v8YQQy6JnPHTYf+xTSawrgHtdbUYs5sr9gL
zyx7QBRKIrVKgjZaHRCm5wZZmMp4jCXY7CHH57TM3f0RtJrd/WmHLnCqk8Il8G2cSWfXrJ36QfxC
L9vnv1QVG8TOiz1XJCp4tGcyQFnybi/YezKGZbrOPAFYRdMaF9hGHPRsjYDBQr+tH+azB43MhCuW
+A1v2HD+DbOsLZeUIlO3PM19TdE1WYFVTyWpbB7bF6XrKP0YVFo1ZBGFWUb6lbUlvDppnWkxb4EO
2+Kl8qN1FDCY8m1tL4FxLeVDWC7DijtzSdT2sG1h324JXN1tr9NzV5YYu9oD3b9NIdP65F3dEKtX
s7sbXuPV6hvxEM1u0X573NigNKSA+AE3AAdmJ6Ljb/nLEzR5y/9xjPFA5gJkHGHqlsUagtytonWy
sblexn5SGbzKDbiMYiPHzzUIFzTryxBE5rQXftd9RH5j1U2CXqLcuVvaJdx+c1auDpjixWvM/bhE
yCBPYo73GTBq3U1+kTaFcpcJV27j5D/z1AEpo+8ZzIwtiH23rfcItNbMvLqnzbSmRS3G/WMoY2Nf
bc7gmRevm5biyY1z1T0z2arbzI9zsaWMRZgwiXAL77K1r2CVSeycGPanGG9eW4F6RGX9EvDLp20M
b/a9DrxXVUeLOUZ5zwmUIrubS1y2894uxMW4t3Rek2709v2j8yQb9QhYHIuGJGwsg0Skq0U3Wdfu
5MghxncbP84NL27hh21qlRFlQJiRDb2A60UwxRmn9ioX88cvBV2sLC9nVECJ3e9W7x2RCHUR03Lw
YXcbaoLptg8UlqIGaGl4jhscbgUqVTx+kCUnex8Vzac/Tnqo0rCwjPUIhxfjBKZ2MG4GMKmQyCwJ
B6y/fMt6rwFMCqeIJ6CP6CHm+Sq029FTv5re8tvpclJtOSynSTMWPKcrSUEYZIMb5P4N3IRALvgW
VWVXXipO6xqNtB2rIXHxrzmb2gpA3rAltwhQtHFB8W4vANr2ZXnsGnds4sPcxeFmv0x5T+5DdBf5
bn3uSYrwViuj9XWEaGiGP1QY+Hr49y72YZ53LIGyWGz1dC9x2B4vRrw84GraUvVNfSZ9bvGfCNRv
sR5VvQd/1VBt4bVtNbP1O6ycuX+WIdP4qP4QKyE8ZIi0/+O4nMmJsxItpJuu1vXaCnAtfN5JkJdX
C6pJe2rbInCu5wgvqpTjy/oKlcTcqFr24XLKTXvafChLybiNhQ1ncCtug9wp72ImD45OGzd39NUG
+j0yjGf/Oap82RwoN00aXhy5XXkXDOvG4O7gjp54d1xq3988U+W+q6CeKQssQsQn/ixaDnbZLHuK
DqF1T8itrfZ63rscmuFGmJ42deyM7+7iRMLC91+Ow43wm7h9dJqqHW9sbuD8HryE3m8474Z3gwNx
+Vp08Zh/hwaC3kPdiCh8UKNl4ne0QGN/nHtRhVlpD+t+IlbdcXTWHaLRwyhk/tPHsz3dI1uF8q6L
SsdfLNmeNZfbyF0epsDpuj9xDmqAocKJ93DozTq5P5W3Up1ORD85rGrWiKUffFfSnsJCXgVP3W5G
c1WK2mOs39N520DxiJTVXXjbHMzh0fKnQtsXGJIPuU7NFtXT3zXaN+tnbbyx25JSATUVeLYDCfly
Jq0X90yp0IEBF2qtc5viglQUoP3isvKZ1ejLsyp1Kl1oEGmwd2P3Ey7Swkq8j8aZSdmycFT8OXqQ
EF/DypMVlxIW2htkU66VwMFHfXfxFV/sRaqOgzTS0ymKVjDwDX2P8bYS/gZaNy+xC4rO6I8E6cEM
uQtd6JQwQ1UtHI12Y6cNOhA0lnYPkNzXfYWsyGoqL3rVBY3T13wT8k/RDXVEtbJdAQ4vg/1qCypm
qctadNNwLECizouJHhF4cWPH0ir1Q9Bt+qJgf+U3TemWXcrpM75HNo3fZHbX5mNG1PMIU7D+E1S+
khdDr92HYduCB4ZOC/W/18JHAe5eM+c4B1fdNpbLE5FCREm6BLx7Gg3GFifMTHIFngOX7NTt48m/
MLOFrAW5r3zt7ZCPtRsBu3i3YHLVeQnkdcDtIEWIhxWBP7ZtfawDP78hu9klDMXWfFaC+/tyUM7o
HYZy3pBgKyUB2cO7CaLd9o6e1RUnkg8cQ4a9GSxEbflYZoPseitdEY1nE92L5bRxvX2A19FtOubc
ManfrHyUam9xBVpRtap0n7aluZyrNdwTb43QjuEUFxe4B+ltzapdzPqqwPJix5K7Cy8aOSn4tXID
Pw5/Is4T+/yrYIo6DZoPwI+AOO0+EJmrHW0jsivKR4475212ewgizh7PL14dFi8QwfO/JZ2dB3vC
+oQ3IoR1LKuePpIVThb7oa/jDZzPTLCKacwQ3Ay51M1D35tuPjneXA+XumdG57i4ytEvDVPmYwb6
UoD29ueNNlDP0gzmWHqHfI+sPoV0C9uG70AlfG/6NVV57jgpMQqMdM8Qi6BL3AFc8yfKFfv2xfmM
N19eF25vdIayueIZYDe68G3NyES5qerfPZ+mgl/fwpBn6hvQNiYGR8qHQ4fsTzZOSrIjjzjG85+U
YYnBiybC9N+t7eJ1auo6v/CKfHOSkEgFCUYdxX0a2+1wBxUiKo+hA1s2gZoXKCj1s0VLPzZNnPT4
p1PtWVH2JsK3S4+tLy3/YBY5PG7hLP0n2RS1nW6BqFUidTiASoBAqm/BSg+MWRduXKRdAVMy6/me
A4ATy7noC3BMl73b6pwfEh7RZbjYBlxBzDdUoeIwmw0g82MnV3HnIK3qv+wegK+IODOTMdBLkZXF
yD/rNmHcHNZ4JeILwsovUIp34XXc1qF3ilrOcEL3uGt+GuPq7SfAdOVdtgP3SV1WlZt1cwx5Q5nC
4lnsuYPawZhH0m3IPa5yPfmvjr/P0VWXMweQlu5aPJqw6KxkQHl/rdec4HLdcJ1PVzPEThb0XqFT
TKdiLBchsN/vowOc2YvLm6rtpZcoyy0Uh2FcV2kHkLRNNmN7L5Nj7b9F3+QxXBqvsh+dRWFX4CNx
kO/NNK7UxppZLd0vtuVuMFrU3HxBXlniviSufQbUjK2L1TvVdW/7S5z2uH6bZG76psiKoozcCz6V
vx7NUm4zS7WLH1fGTepDriuVJwU96vKigpkbHBukOk2yMsYUHnOVUw42Iof8AJbPfvc2cRZEMc1Z
HylCzofYXVGD5rrMT8ZZLTyI/KKQJ0E8PbyVtbslQxQ20JiKhbOLzkbYyGRjRFJeTMy73lN7c9qM
/tFqX44hbFuMyslZ2F9BJdYT5ua6voBsMQ3XxCpkbQ2fpb6gyMC/Y9WLD8FFe4zCM8BSvtHWlz+O
bYo/5dBvf7B+KT+3omlvOh9t3tElS7839dI8d/CSINqwoN4XuNXzCdZ5B2tZWJyZ0jbuMdRBS1Bg
5bHIfAIK9xTY2m4uXTgKz/TZfdgZ5PtSpUZ17uPEjN1+YAJpAIZQB9wFglsLToKPN1beelFFMNiR
oK6tG9zTlT9Tyxlmio9o9K3pKMIp1C91F0fNpQIuCYYeXu3BtCv3UDJXnasOA151VRIIUX7UBZPz
CaI1Sz7Xy74Bi5YjVHOO4v4WEUXOiK9rAsZulhgWkKnxCUBIEf+1Jkf/tZSI/86eT2a71vkIRsJa
fJqW0cx9hsAOmKZng9jNfdJzdC9ns0hty/Fz2zYmXYrSlU0yx8b9pllCDqRiG+6EEtNLlIf9lwSn
5F65TKefbCuIqpRy9jTiw0EV+MjkSjOktZ+jPSnL0X5d+3xlu/Sm+B10w/YrMF7+GatdPCyuszzE
It6a00DEg3xS+UwVh5Km06GqweVsnpyrQ2zrKE/KpdpvN1BG1rEF7/sVYkfaJL7Y1Xft4pGAy0vn
BlmunfDUWtNqUbgpzOdsnVlVNHc6fbE2s/u1bd4SMtOz958Dh4c5wPOsb53asf46i9x+rdCnWUrj
HHyucN6eSx+HDEYa2/lqCQpCJJ9mygqQw/HWixYR7p6NWyX/6tESX92sa+jfZt+fql5hyTL3pi3v
6mr0aJtKGLt2O09Ad/YYkuQuvLZFudku10LqAdhbt49/i8DLf+/uUDwsXOH3QVuqj1L5kUxW3tp3
OKrpWsvRJtbv+OYJ/ivaTttGEAe2bXke2/VmZAsWiFM4BGW5/Ion0nAwzo0iq9rLc5oQ+dW97Ujd
HQfAT1Tk4dbp4wooZwHTVfnhic6l/RGoxg/wJpnFnTf5bHeHscuQQhU5fAbmm53shRpeaI2SIKLb
JPb4sLmaEY5G6/7K0PP1jptDYn9wRkXbU3lKncKad53ESqog7RdnKZJlDllk+ep5d/kYla8oL9rn
zVmoA5H4LfCohni0khwHhiCRQaQfm7bwf9Y+bm+3uZqLK10K14NfRBBznDRIr7QB4Ey5PLeLS3sM
W3XUOo6fudP7Klv9qruumfBWl1PfBr97+Di3uhbGP9pRWb4VBKzLVVhM8WMZ57tm9rFhxmB2tQ8V
uxzHQ2TrsLkYba+rwZMP3p9odDUioC5vrz0zmVdvWwaVTv4cdNgd7WJLdr7MSdKK3I7rWpr3vNC7
vuG08OUxdhrnIL0I2uyIZIJwdihI7nIenrezx/s7Sbf77Ddu8dRMDPomlaK6lBSCGCBzmt3621a1
vGbc73yEU70KjtNaDWHKFI26D9W+YtyLtwMvwGxBahjLusPTzdX0fEzQJWskgvFQELb7Kaw869Jf
Nx4zZggCH0jY0WHCfva+6fDlL9bgzW8ecnooWCOMlnapdarKNn6LtrX/QyWwvYd7Kb9q37iXPY85
pXTJSX81XSLcMtD8o4Pb4vzS7eYWPAzJIitK5Go75Ja7OokN5Yo3y5lBHcTx58cWcw+SfQdVBKdn
ON6vZKlbgolvbV8Pu/B/r/vs34ZBPX22VeO9uSEttGSGqf3VwPpqAFVR/0xn2QfA//y6dZJpmaNP
OswEyUsZFzfgkDQ4V17iLSAPq2K0Si83w1IQpFj2Ymd7HrY9Y12jCJKdvONDIM36iEDQ8Hc7AyMh
CDf6kzfUeZPs66RJgRgrJfk3VT+ecim22zw6Q0ECWrEqGUsnLNK57KPlQNS0d6k3m/odmX5+7yzB
tiaS/MiksjhHbaO39hddgB9hsg5BCOHHZWD/Kpr26dNZd+85MLHH2S1M99B3KnrzC9feL+OmaJ4H
VfffCon1LfYR/X6sggoMJYhj993SFFIThxuY4f9qtB/bteMKyEtsMzlig/BBgyF/W9yBVA4Vsfda
ritXx9bvTP0EU6PbK2XV7nU7kyQT+7r9krmdLd6rqMeWjpwhJyGNPIycZqKWGwmobE4GrwX+xBYP
vgD7tcWhHDeMjyB7ck0VTXPXueQT1IHoKZ/aMa9vJoNRwikXsX0ZzU34U0i4zOjXiWLalRDDVpF+
prIcjhky5HxLdSSiMov8AQE9tC+OKI+5+duKZtP3Bnc4OCrVO0c/WInoO1WbKnWmaf6wxi2+DxD3
obXvsCRJGl+2Uxrj/XhNK7P3Expv1VMhGzWkg+qcFkPWldgrwjTKTZRbyKclFuGWym1wTao8W994
UbHHXIWqeoxw4Q0TOagK7lO02Ee+8WCI3Bh1ls4sPhAXMe7O0LszZ37rzzct03HbRUOX6DkU21Re
4RrJ5VgSVpcJZ5G4iEtLryfYcWGYTX7ElLpfcMh4FMuucrs1EGnbMT4YXTbXe7dPPgmYv7tJLPb5
rtoCbrUuLGhjtsvUXVQhjaKDQXn47ueD+RxjbY0Z37C5WYCy2lm8zSzutsnlmxLN8BXL1ivSgAjl
mybDfluHmyozcubul4Kf2d5bWDGo4jEeKAJnuncVVJ58qaYP290lYUe1eMsv74wPzaIuGvevxpxB
hF2j2AUiUnwFi1CdzHB2G/d0FgAw4lxN8XfgV1N3GKfZbB9bvthPEY3Di321SjaOWZf3Xm7xtwTZ
Wh4ju+teMU733pZe1FO6uUJ+WBW3bmKRcb8YUceYLgVxf7SngFUaB8vWHsQMLe2gl3yoLiZq3XPi
dJ5tboo2JmYxpMVPgTdTXrSBWYH+o4DdZtXQRDrBqrTXhyiqoXchQZJPjcY4Aet004lET6X+UF5N
GOqEdhceZMsfk/XryK/W0RjOIA53fUvwPJLL7u0+ppKKXnVgOl9KamrD+Cl26GfFd2vOJYXdGseH
qBZRdHCw6yHY2MZ9Sw14RypT8AOtVOzQMLlUhmlIe3raf509tLD95TtUzoUfb8NvqIO4nObhMrop
NWbSmj10Fyo9IuiHq9lzBBRNLiSqQxjrUSWGUSvTzhj/fqm35ma1xNZlWm2kQoVBtpeWesJEvpzU
sB0dhxgDBUyBDFgOcmpo0OjusZ4Wx+J/X/tftlsTt+21seTRUPX10gCA24NsUQ0kel8GKm6NDH9h
SeeGiRqC5Q8D8XpJKIZYQxbwmYdMTqKkYDXExf26Y4yTUChprNOKanfLfI07Z+rLOJpYOo532+b5
/EhTRZLb731nn4/v9rPS3sIxjbcaP14RTScit9dnx3jx3SC10ifk+vX93BW2kwGlXx9UjHkjft4K
x/cu2BzaVXa5EAlYs2OL4xJTMnqVZV2g8aiL1U77vqvMbeM1pGo+16BMIrX4+jAYgXGnaM3WXldT
ZF9Mw6Cg5dH/fy5ZVVDuRRvBmGVKu+AwrthQFVqZItHIvUhEA784LYUbmQxj4oFWZl6rAoanjPI0
WHL9CUVUWaeSLPWSmqp714db8Ld0Y2/h3CoUqEoWUAjPGJbxEcJmY7Ipd9bnzRdSwDqu9hlvDHB2
Z6BuKNNBDgi+d7yxdITowjUbZV70sM2vDf80P6VPu41E+1t0S5NoesmRyFk0/CmF4GW7Gap+tqIR
UG2jEemez+hH7Yq7qbW99kuUlaEo6cXNc06HfjjIUMCuE+QH97GuiZyYLprKxLJmQ515b5vL3HWY
61Watkzi48zQZSGR65Qu9PgkX9L0JADa84HZ1YP3FE82ebXN0OUjLR+bEsZoLwRCy9IkqgH6yS5Q
w/1SEfJm+HE3l7IpiTHWQqxjtm7l+uXksPqI97bhpm5ka186KhfPk/HcB7S/Ria+ymMqrFY3TQdJ
t+/W9D4FsLLw1cv/NhmSeI2HH2eZ9J3ocvUqIEO3h3ga6x/fbbhOh1Wbr20X0527d+XP2GPhQXLg
5nfD3oECtPPeeV1bD7/elerTRej0zne+cOTxqKwx+qJmyRbdTb/DTlCYN2bFcWuJypaRZKxc8Gur
/QP3nHdHB21+JFU1Q+oW/v6OSFr87uhMcJHFJVTgdrFFfYtbKf2kQo3r07BH5Y7e34A9GJxw+pks
PFuI1oMfgYmjlZKMRr8cZ6up9E56fhFaElmXarFu2/p80uiyzB86rk+Vbsper2mOMH2LkBnsZV7N
dnCrfeMFtGZk+6DtnXiXX9ndOVoE2Bqu3HdRuHJYTWFgPY5RV4/Xcx7CmDSOXP2sCFvKlFhoR87F
MnpYZfk4rPiZsrv9L2/ofFgRajbpQDn11d5KiqUN/nhb4nuUPQqsSfwLLkGburbMaYQ7RvYPzdlp
4Bh3zn7Dsed2pB+E90kQif5vLqTnpZ0uR1Lh1e0fax3PW0q/vJqPsddh+uLoyn6YCEGsNEDlcz8T
/k8cB1FJ84nxkeWM8bUmguxC4/6eS5irDWcd40lrFe6XHhOBP5Ff114i7cWTKYtkf1+XWjwXdj1V
tIKn6bNrcqq1KyC5Jln0OtwHWJN+T9w8d1Sa7Xv8envnfkQLn1Oykw3ojXOHWNewfd9yKn/WCdbj
ci8te5bXeaCMSUa2V3BkGJH+Xy3Ohsdnr+GDnGdieTeq4go1zwzCGIlt+dVBoyaQ5Txj/01NQ5sI
YPe9wzTscpjUOkGKnGnxa6R8vN/dIaiYWit4aOymGXnVBbFCjxr0y2poTB+6maM43WvNio16K/yr
XGt/9PZlna+HKODK2Zm5sdNw9fUndfDQS2dEyKcA29vysvKQx5+vOfwwh6F3Cf/6grodNjRODkA8
NO+1Xu2PvWkjO1mdRlwz9N7/BOFG4RmTZ8xWa1rAb0sbriFCAkkP3y/C8VLOgn9ZTutISOuFrZ+O
TeT/pe/h0+1ARXBuFktmrjpvJs3CNN76pnZCWbzjUAM5S/vQudknab20whudg4BXeEbB0uWnjpzT
jA9L6r8ZXnL9Y7O5+5dGyfXBA0FoIdlou0PIdEiQeuM6q9OGd/oVBR9rS3qW0BPRUtdmhZsLK+0j
I9wTUHf3w/K76hWVavl7oTb7gZWnXZ7oU8vXsa78n8n0pU4Ieixq/vTmvoZ+9G51HI3bdPDX2P5G
OD6YxMlrTABQoXjNpdW021sHusu/csounzKFGoSFzGDnX/ajHqkejvSJq7XdCfFQ3oyHoBHlcJin
yruecZug3aQ77yd3JZUAu4/yrJy2YDuGlUFNWIGzFWQMvZiL28KvJc9MZ0CkmvW6H/tlcdtU8u2u
Oru36CUzkPnTDJt6GDpDUCvyGdzuTrnaPfidr+t0sFrXujZ5O+UJxkT+h3A0HaGuiBx1rElgQb8L
e0hjX4j9sppK5xk5LM4All0SG4Q9Hi69sqnOFOc4AFZ7Pty1nTvAHV637klMtMe4pWtsgY09hA/W
HKzFcRNK/g4HoqMUqK2HEEIUPveZ0w7PatT+H2YuqM90zdKHyaSYx/HePZwM7Vt33x1z00xeBRm4
yak2rYUf3qHVHZos4h42WamikUNJ+AvjdSvuEMcCeEt7ytsxrK/hrG9UnstR2Qc4ldVz3RQ75R5/
E9WhR5fkUc5zKCsPKjCpsy+oh21Q26/MdQUykfhZFPz4ZLKgc4xKuCLpcSzcND8zBrpeRsfHvgo2
mTd4WMbBVdBEQlPQ3/RTyat8HYxhyFjXcdWnUJO9KV1LB7qr6Hrg3ZSEivu5PPtztFtgvwqrXN6Y
92D7dUuOAGWXA0z20otmLy3EgBTDyyPncq7Zf5/oBDggvbCj0eW4HLYNYRabs3OmAbY7JQbMTRBL
4Zs4k8RWwajgAknbPbUK3zdugzA/eJBw48TDMfXYrUrUN/6+5UESaUtX0NFxJkrbjoLqRbQH/s/g
j+Vbx5FS8hLC5bK3CYmyCA2U92iadrnZPauvbojOgpttsMLu5K8dZF/fl4hqiByo1tj2ak+ZXB1B
AcYULJ7S9/uPdV94kNGtigdJ0vWmyQkY8RE9BgcmGvKXJiqGnWlKEyID4uqoD7R6p+thIEw5Smrq
TdoO+7QwPutOv+xl679FK/zqWjuBf8H09fIdrK0PO7xcxl+U7ul5KYYidw6lMfgbr7L6s9Nb/Wmp
vr56Q4B0Ih9w9EndpiB6UyOheVatg3enkHugEKMHi4/SumtaDqvXpLuDBTmmm9v0GdY9h+BSUi3n
JlHhlNZNNfMptpClr6Kh85KunL3XGOnRZ9na+tUaw2hJpNPpzw6DaDury1U8EE8YFCojf3wYyRfP
W6bXRvdWnHBW2zUzUOhOUI55E0ELTPIKy6OgM+RuZlZJhQEMpQbc4ylzDeEUJfaivU/fVt6La4XL
gydIUJM5Wudvxyo64hGSoCHLaWteSh6QkC5f3OuKkDRI22qdezQreFZj9uliTLsOiCzY+nI4cReW
X6G3+Qpr6d24+DyNVZB5KGGqLOcF2imy3JC9mrMO0spxK2TLeIbRPx8QbCXnM5mhFT6wl0wgpW66
iHInHblmeMVgqv3T6HXqUeGb9q5riTwP+1oMtLVo78osrldPH3VNW3vUgRzTPWw8nixnSvRgci4Y
euOR/j00VvNJQsAcdyWFeXbs3WJqRYzbs1fs9aOzrzZFI3ujC8f10Q8peg06022k+rtV5eMv6Tnu
y9SR6T9QdnK9dER59Xtnsu6j6Hf5NAcNITYK8BpNWJW7r6W/90zg75X7S9DmLi/6rhg/oY6fFYjk
IE2yYeOmTovVNSJZl5j7QuxLTTuJZuJzECBqqUtsLpNt7NQPUPb8d0AKWhBvuOxPlyCBaIIeV3zo
g61S6Tib4sVWNmKigY7OmahR0q7woak7rAmsp5NlcewH7W76QQImGyhdevUnijqSkF2tfzTKYpmU
83kVz7NX9RdmaLr3noYwCzpudZUKCgNWQu8AijtFJ0pRJmjK21INXZhOnjNxD2/80HEsvaUE7VFS
HG8tsbcXnswRDs2FVg/FnCOxqM9C+8TztnJHj7aId3Lz9s71KXXz5mtxN0yquGecBvPc3O68S8dW
1ICns0SJDef7GEQ2/RJlIUW1V4qKwwf8eMc/hFZLXXadKvsXmskuSJkroXBFvhbQla7tcE85ZxFv
EHp1D/sCHiYTo8sHLxWt5IwtwJRHgWLvXZTuoDO33K2LTdB+5wwv9Gc0+PmzTxTDewrE8mW7hi4/
Dp4ViBnb30nUxVa+2nnl51dYsm533YhjzJGtwMGGNI+7svfhINOBXceCyN2dqDfJIeCq2PvpRnic
LUmoCtVkqvXG/+HszJbjRpJ0/SpldY9u7MvYdF8AyIUUd5GUqBsYKVHY9x1PPx9YfWaYYFrisKzH
xrpMXYqMQISHh/u/TLagj941fIvurpPN5qVTG7XaS2iGfMkSWvFkbrlHW1LVnqnj9YQ/o/L3uQLD
nlpsmO/EvgTZM6hC8YWp1kAbDDkInBHK1WvI/mEE9Nu3tZjqvws1SPSNUHXZ8xweeKXR80DHm0zi
zMBFHVlD+qVPpdlL8B0wU8+4oQST8gw1iqukglwAPEb3riYjwc1vohAHFiGY8s61vNwvSInU8HzS
MirYhQdOnQIG6I9tKYzxVWzlXJ5pmfYy26dSzmONnhOaN2Ke8IbS4zuxGaKffT4ZPwLw4AAyA0X8
Vk8ljyItQXVHHQLQNr4swjH0W9EjLdc75Ru7MLoAiv9z8OqkdJSsINszQvJzYzJlFCGzRNxHcgGe
aZhochKwozLYRCYpu90JvETtiHYdYCOrl88A5eAEj9Idvkx6JijPGWA4opXCNRxlnbgP6pIjQeHf
uqnlQrkpqEBnrtcr/VMpc2uy+dT+Rc6wGrKjONK/dDXYLzuz8vCxH2mXUZPqtUs42D07HHBlsGkB
9lVoQxUqr3kjpouhV5J4zoerwGrEg3AfW4MPkG0GIOYabkO7ruxCAq6XPVWQSL/3Sp1fZWI4KPso
KcRtJgyNuiO4lrFjNHkTqKAmKAliBUQ9IenO44z+pzR3EsHUmbYBo7TbD5aW0m9IQ70mAskUezFJ
geiATj7t7U6JOU98BK8Cx9RoOo2PzryM+xA3s1qhPH4JqYzqQTbEuoGvTAU+l7IE1QrujaDZdIWR
KFtcgihpR61Sfc8juX/tM+4gFLnoOLtRM5ZfDUsSkguAvuGXiGiROkY/v6roMfMjgMuEvm2Qe31H
h1T4AmuRNrYx9dGzGqj9Kz0+Rq3iOrZc6laJeV2pKQVh3A0n3gPo39J1zUyt+gYPrtC+BFoePgA6
aBoSrq5ogcyEApiRASpL7FQFCKy9T0mtvoBOW192AM1bx6TcNe1xRyzC4Jpe6yDfg7CYXki8OvDw
g6F69WPjx1BBNhUSXMaZQCv/GZXv/vvgK0O7oydv5q7FqxiMRSugDsn7muK2b0zCk4UkGrJdpm5d
BW1sBaDBApPkOs+/1rTxAVaJofgiAI/I3CmMNW8DOMQCGsXTNHXVGowQne75AKjtiFihnJld6Zjc
KToZtgHSjE6fdd/kpXk7tUov0qycmCYM5XIH0ra/nLp6ovw2ERlcGiPtnQ9ouqU/JMUlNU0zfgyR
R1DcNs8rVH9AAZJkxulIrbjWCDmVFPPoNwGGSEDGmqYBlyIEMS0GgW1D/xYZx7iYDG9fUlsOESki
wXVyUaZlSAsu07fIjhVoMyGlZm6p3MfcTYpMa04FRo5mXDXxXM6qTqZppQj+V5LHvtsEKKieIyYj
UWERM0HgcVyzfftBRFWhjNLRs+OR8E4fkYLPGargPKYBnBhgu6ZIetZiOYY/nCGjidpqFw9uqnTq
r2DKiIFCiBONLSgpNVorAgNstwTruyopkweAiUqx4VU/PHZ+kAZnAok3vY2wUG4NX0Zha5AKdmSj
Z41E11CSLnuSm+cy6syvyAVbgI9wKvI2iTVB6ZwUubmqzFD+EeSyoblRNIhnk+bnxXVl5dVtP2aa
CHbDBMGez6l96ilx5ahiCyqMjFyAeZ3p9bcsSHjnRsiCEuQBcXoulXH1lnBADwmOGZBcJUsEAfCb
0N4QpqbOUaIYjGMRoWjUl2/3gNpYnZ2LeXNJaKRPDI7I+w4TI9mPKKsOLoAH2oPAfMqnEX5c7ZYA
3spzPFPE3/6QmcpOFKjxOZQJJK4SUY9Gl+AimBupV3h+Ijze/Ep9ue5JqGP/EY3d7nYMqo4bptD9
57IZx9++AcxuG1dW/GJxSVcbnYNFJ6KMzBIJmsgAFzqScjrseJrdaiBwbmAxkPjx9I5/UqPPnvPC
CHtbQhr+kS4uNZq+bsbLPO+tZ7RfQPPQMdZKugBTBGRZEcxfSZROLyFvK2YlJWDa2tToVCcKI62Z
23la54ihkfwI0XbFtEeaoNurVOroeoYzp6PuLMCiWT6lgE9EkY/v07Y7r/tRbmzRkHuNc6AKASij
yK82ZmEBu+ZuwU7J9NXJd2jIlle4jomja4i6eKH5GWYDodQn+Y78Mf5W5kRlkjigR61cEPoBPKY/
gZtGN/BaG3CGoZwKGxDh3k1DfAoc0nyJZ1qYt19lsOIPBb2be02nj6ByO16keaLcRYmiZrdl1LdI
7VhhN+5lsxu+1kFdI4M6VQoyQEXSeLsxV6K7tlBqKk/9CGllFCeqjeQuiKZOshmbG15Jgr4J1Zzn
4lCXeuXKDadm4zfhQHy0+io7y9RBbqHj9qppUVvViA+a0vDHAXSen0U4FYKD1lqOokEkjdGLmQOc
2CGR0XmXHW8cAF241N8N4OZeVZ4GfGppFnPJfGrtnhoAJxtBwABvaMTkpa8G794j0/+FKNRcZh2H
XiUQkANuoOIoT/BBQHqk0IOeynDgIq8aydqVSR/TZYUhlO4H8J13vFUKTI0juQY+r0EO6qWplJw6
gYlox7KcJCBMKJK4ngdNhjzSMG6oTZNtarACvkQV8Ds3xF7SpHnQcj0BrlEe5bEMXwYTZK+TJAZZ
Luy/qnRK0fRuskgFZ0TmT5JL2zWIt7mS6l+FVAbI0yIaclMLUjM5pem1vQ39DTRTYYj5fWyE4w+z
1aWvOg0tcSN5kyi4gWXRnMAXyg+duEpJTRNByW4lszHvcG7Mn3ryLGE7IUH7u5XC4aUL6D1RcYnU
q3oS4jtUOliong3xXNBpH3h89uVZBQOr20gIwDcOP0y8Vyer2A9C5IGOoZL6q45D/2ks/OhH2ozK
Q8oL+FdbDmlIb5ZNZ8tKKoy2D0ibypKGoIVdA4r/liS0aqQ49Sjopt1Ed94wix3A+1J2FCB3Odch
TTlyZpD6dqsgn7bxq8a4aiJNGIjgiaRREoyi71URh/eWF1s3dBMpxPSeNwlz3WvIbVMXYLwMocor
YCTgPZNL8AKRAV/aTQ4HwoZv5b3oARWMbW2VkeqOQCQs4F/NeK5OeooEhjhfPJFYJuFG7QKqtQlA
D2UjpaZxPT9HNWJNO53Vee1Xjtd2lPyQdZIv6m5SH/yY4GajexliSsRrZWtWBVkOms7V7x4e4EVY
po3sdpVIGz00IRvYKBkNnaM1pZ/Y3TQK3+El8umHEaV0M5yke2UwUHApgWPKfD8yN4x1chk+TpxZ
t03sTZrNGz4gl/AkiXMiysJDHyrTgxd2rQROfC4/oxHXPqtRrZTO1FOecSaMKbxZbnCkD0cp6Sbl
qwqganlt26NiSJewyKor0/LBIRtSSsLvq0aDf5RV9AMXAF17uR7pAE9D3Htb8KOqv0+k2roVsgBx
Dcuikf9F6XqaHHTJa9fjNqhhXpACnMmRagl23WCv3GSVwBO1oRu/4Q2bRbATozy/lUcJtABQshpu
jcd2omfStZtyCMbCrcRBUh1zghntDGLbPndKL/Sbvq2kaGsFVsxRCyydBAxc6gSqzvcjV6JSGP4a
fOo1m3YSpM5Jc3jx5GtjDBLDKuXwHFkyK73su9C80cI4KV2lmxLYWznQu2uYQPS6W+gLLEappL+k
OJPq7RhM3uCOA5WsrR+QL7sSq1i5E7GdlCOiecXCJoUgUSySvbuwNEgxShwxBPCfHbnJyBF+TbIB
j/UQOshd3owIv8zuAJf4JDTfgdKq9CbzWr8sNdrRjjKNBYhjs4iQaFQ9CUAuAc0W6K9cSZ4EEmag
wApArwet7SbQin7lXjE+5IkUXauA1cUZR0hJmSKtwfs0L36bXsebkHIvJUSKiiRikUYfpzES8QeJ
YN84vFwyMtOuMq+lQimlnaea0w9f6MVLmKed+AWOmfKr1yRlrtkkoDaxGPLPqBcHE21TMbuGc6BI
QPuVNqD7ju+BAzaIE2UMkXgb4IUQO7kq8sE6UdTu27qi21y2Ol3fWKyts1Hwm37X872/Tlzsw16l
yHEWUVS5bZSO0hLSZ+0FOAkuzxxQyhVJA7dIItZ5Z081tY2dGZYVdS0ZksFXSpUJmUneycCosti8
1dMcjCy3kH9dJgCM7Y5V/gZwvbue338gdMQEmpgg5PUN9EnvZ1xQWHY6ZeDhoQ5mAnoEp5UnKxg5
zH4RjAawrYQqRhqht7tBJE/9mVCDQzBWLoL7QM0aHsSiVT4hP6Qn1N6y5KcvlRXgCC+m0gTJOymA
qmfFvZQDDCDSAstQNaSQ7bDGp9zlFI8/rFGfOtJ7BYhITwVXA5xDNgl8Wk3u1BCKg0NzSn/RzMq4
5WqqlW3u+bS/2brVRmz8isy/KpTCmaPzuJUjaj6baGiobmvmBF4yMNPrGZo6usFQDpckNFmt730a
3eMmUCWzRHGuFC7rjst0H+e5cmZSKpFtE915Xvb5UEjXNRzBX5UnTtd6aCaN3YO3aPfNRFnuBkqa
h+SpYOSsTaBq+QZzr8a4mBo9KR55LgiPgkW9lO5QIQLb1yOS36YvpKckm1SR1JBX00/LjzrB5lUG
dNGT4FLtihIw+TcDI1GLToyVaQQJhYoZ8Fuf2jy4oHB8AHTaYcNhwWjaKgUUHztvR+xpTxOxlxxo
PAVQBEXFQUT7jOLkgvOdSKNmleCB6BOr8g+hzT27jct2Z8T9cCMICRqwgufz6ZrWTeJW2p0efskD
n4fHvhWWvom67V8U7Xf6MFBbqwY0S2rDyOKVlIBwbvci4EEF0mdxTevCsidN9b9UQwJa+PTgS7Mx
POcYXRZFmpGKPsuqHBLAsQ/TNTp6mR17XLmbSvI4SClOgZuYx0YI2onimg9hm7Z6yEML6ugmzgCh
kNtQBy/15vvKL1qqCSx/0UJ5BRy0V1Ypn8PPVeIwnU038i3ZIYN6LMmQCTy0yCtIapuk6TVkv8xx
l2UUBuTeBzE+UokAZmKtrNRSGeDtZ+FrOIvhSsoHwbFyIEK3Ki/lLPWpwkKp88F7JBQp4zrXc/f0
KiwlI+bRZuEPYxY9BSqzUE8pejXD+R2ACChh80UNDQXUHCwqww4HbXjB+1de0dY5tg1R4pN0bd6D
krZQxAA3WedxTXselqB8o4M+IfuVgOg24nAGqM7aFRmU7lzRP+cKMbse6gCQ9XkHMr602IFKrcaJ
1KCbzUMo8OO5KhwWD6nKXXBmChJdlNNL+3Gih+Mt9teoC/BVigI+Yib2s9bqeDnSxvsCTEMBQl42
bmmW5Z2lJf729MgfdzYjo0mjoXVsYFM1/7J3J70etVwKVXY2xkniuQ/klYu3yD8p4fK2nngHsm0g
alDbORyFoUPFKjnRSi8159qMiDNT6Zxeff/VAIa9sm8+ngtEuQkfNJXpE/I1D4czVcuzUoGdWjXc
Zg0VY4dC5Dc4N9L+9PJ9PBMq8hsGBuV0gZD9nZf33fLB8KqqIeRu8Eq5PCODgaIFqzh0wH1CVq6o
8q44sR8dUUGfCWI8jIWlqKHEw7tMW858EQj9T2+k/mU10VxgrIL4BhHHNdGkYzsERwUTfoSJKtRS
dLzHKEKloUs0rlreK9ZU1IVbGHWX/Y2tiDMRUvGSqvLVFmsZgjEno2Atp9IogUA3FlCkoVwZ5dj6
oWIuganCHAWo/OEX6w3gu3HAKA3AAR3GoTXto0CuNgOlVxr7lMhOb5Fjm9ESLUAFpGVEs8UJ0/NK
80dz3iJSZ932GXohzuD7hrBpE5KalUiy1C6aT5qlGCKrqCImsXQvya02IQeGkFxJfvoc0ucDNhqD
aJmKC7POZpdioekeT0/xSPjiYkCbTCJWYv4sH67p5JmTooEdtZEagOgpGd6uHinDKmm0LRPPpDih
qDtVAQe5Mt0jXxNtWJrQSDURXNSFVFMnh3lglpz02mvNJxk+dsRdLHV7PMzarQ9tenN6qkdOw5yQ
4diiSFxJy9BS91YD9C6hxQVq1NUQvNy2grJmVH7kKxoyQm+6hHgRitCLaaFi40fZfOY8OZYGwPBx
He2UupbErdTMbwmphikVSG1krczv6MhcBDDb8BBERv3wU3rQAYYGkzB6KJ34HRJWTF8n9sLrEcOM
F0I7ENgegqe3EkiPnBKGE0kukMAG9Tb/rneBtIIIb8A7ZV3jYjivM7HboA8r3FoUUFb0lI5MEVFA
BVsTTspsIH44VJmI8tRrKVOEEegKFYCzQaug44a0lW4LwMvfY8laUzE+MkFrVozHVUijgCIuPik0
apSZO85IyLdzxQqQEoQXb+eLcBc+vUctkCAW3huY4SCNeTjBCCo65SQm6CET5FoN6Ka+1NZU4D6e
hNmHQcR6VUMHTl8KBYqdibdHiTuMgKzAddzHoPyCqFvJxI6MMivm8R+CJ8L6i+jZwmJJM82iRW2A
HC2kTAPDE+gru/7IKLgcojiPsqIsool2uGKDGHQD2TvQC6Ak6XWF5E7u5pXQBCvb/NhAJJRo3Ivc
ceyEw4HoM6l+puEsMfXolYapXDnAGFd0iD8GxTejUVS0MI0n+1nMRiZf6YeMGifTjc+JneG4CWtQ
IcWAFsAG3nUxPn12yyHRi4UjwHVtNlxZhI0QsDflAxJmRSl4sQVmsS3GYXBPj3JkYoZJWFRF7jad
Z97h6vWouvpVXPISt0oaiUlgXGAxU29Now2cYvDXLHuOj8cLAHtT0rulVn4ni61hUNYBmCDUdAUx
GaXn6vnwbyIxym/boVJ+np7ikQ3CFDE345LBCWCpPaihmg+XhYUcgyyEz5vTc8ib6fP7HaUe6mKa
MkddayE/bNU6zHeoCHabiN6NOUCDqqN4XPG0/JgWUInSuEnw08R0wFqcXU8PEKGaRTUVDO/Ab6PV
Apem/wqQ39pZvQkzN/YHGnt1k+5OL+ORL0e2hYqghoOhRCnlcKd0oRiWJTYmdq6r/neIQdp3CHtq
vU1yxDxsPQZotD095MdrBbsKlnLu73B5Lu/soJczq8db2/aUbNppYLV+JAJ9ygtB5nV+48Hrley8
DCjnnh74yJYxEfs0OYAm52+pQIsbJvkrKoR2FzTCVaSpqV0XRf/pNJbpWahhytCwEAJf3F95McDw
N4GDWYmZ7WA7eki/CZnBUUiSVFvZoMe2DlczxcB5RYHSHX6/VsEoC/Qqz1JzCHcofoG4S0IBrXrP
iC5RKRwvNWp2O4Xc+v7zy2mwjHiQmGwfbd5a7zIRI6R07esanAAgTjcSSlCbHKXFlSfqsQ1qyDyJ
SSE1XqqLlBklqEJBhx68sh4bdg2M4YcyoPUJKrekh6bX+78xK17SyN/y6iFUH85qQmQlhzjI7lTz
InThvhc64C+ks1Z249GJ8cifkw/+v7l46qNXBVgU3QZ0XTyYBfgF0y+pc2tI9nGqifXdBB9orRB2
ZNDZOoVnD4vJFb64GCYZ8HIxwb4Z8XGjRQWxawQdn6N246epe3opP2ZybA4eqBrPVG4FZRFb0j6G
e4vYDkSpBsqRE05DmXyHEWaUA7zxsZfXHnVvbinvJTHZIxip8LAyWVeyh8XXG1KqUDqdCdvi2KWb
sGvEy35AV8wKm2zvmXSOpLCsdwF4SZwBBbpTtj8a9ANTlPNWtu6ReGMhh0JIV3Ri+zK9DHrwmnhG
5SBuKn+DvS7APh/9+NOrfHzO74aZP8O7cxjpTdKJHp443jQNul21s+QWBpKq5qSK1VxraSCciT3t
NTNBx7ZIUCRCztzEqycSV9yrju0vvvhfdgtEhsVpzZGY8wyVKfsgyh0VDOurUpUxQDHRP+9qnmin
J39sial9c5dwc85Wb4dzV/UJxwrEGm1DU0rU2OAVGWPar8zq2EY2sBeXkMxX+JbzrN+tMHhhNRla
3gkI65VPXuTTRixl/xk77rVU4OiEeHPNuuUgfsXFAqKZDFpAIuGosBZ3vQqcIH2aYCXhODoKVBMC
D6UP4vfhhGA7eYWMmSrmwX5obhEvUluXlxa86NPf59jKYerD1UrdndrDIo2vSO5NqK4MJDTiVgCv
7hp5Z9wW8Ii//p2hkIO25sQaZ/DDOaX1UDeWwEcqhqa4Nr0moMFpAu4FY9RHD39jMDywqMCRYkvL
VzgiNwGa0SS8Hf2Xbds22GGCG3e7Jkm3p4c69q1I0bgAEWnmhl/MC2STqtcplRtF0dJbBC7MK93s
zJVYNf8ty8CJdLIxV4e4IZYKzVnS6WM4se+yGjSl3YIgPSM49o8BBapt0cIBOj2tYzuDWh/ARTBM
tLAW15/SQCVPdTpnqGxlTjRBmqsirMPI64OVj/VxblRLVDYFFx+VjOXcelWykhqk9cyxrnaBV97m
ZnUOgE7fi1XYrUzsyGgmasyYKuAEM4PQDvdh3yoCHuR017Ve0M/91BLuMXyC0CO10w3Cfd5Kvvlx
f1BYl7DTIY+Q4b8uznIo6sD4hRyqOy32p0KaRkpucn93+nMdHQXvQ44xpQxanoezEoROHyY0m8C5
ocuqdn51BbBzzWnpyNrNuRB9Fh4H1JznP38XaKnWw5kyQdtn3djdSJI3IybgAp+raa9/k0sv+f3p
abEFKTLJaNjT4FlMS9GTKvQDngTojpGsp/KvMDM+6VxNYYH3gEpYIqBzeSxTSllAgiKbOp53uYK2
bo2iDMVlNXNAYkBbE/lmK6f549cirmuYcvKmJMVc9gPLroCX01mg/JKyvTCmyLsU217pPx3dIVqI
Bn7mBtFdNhfR3UyB+4D/iNHLaPJNGqev04w0q/RozRzrw4R0ReIFbog8kWU8zReHCv3fSmhF6IlS
OYZPaS4Um7gJPl2eZxSepqQTs4UCEzrcfsBDwYAbiBBXkHNLO85MBHL6sY+Vy64twPBFtQWGDvY8
hx/9y3K1TXZsnnPY4EVOBKHhePgLEl46Mw0Y8FKVAJUJKyW4UEMt/ez9z3UyO29xMXMzExoPhxER
jW/VuYwHWcx0LaV/zYAe70+frTnXPrhSqHjOJiJzK9ya/+9wkCrM6qqp9R8tzOEiF271cJ+KxjaX
ZBsfHBIcqGC4OKzsyQ/VhXlUKEiUddVZRmjxDYESouE76D+G9twKzIu028i55yR65E7T99MTXA5F
7Vik+YB1DhVXeNGL4BGiNjEBGIUrrA/+FRoontP2afdFQIV9Y6YeWDJuU/f0oMsd8jYoLX5amjIp
xrK0F6FFpPX5ENioesS3sAaSzWSO5sooy9v5r1FMcl5Fme32FueNHrSPSDBTCyA/9WBKhLkUi7aS
A9t8DS9xZLDZQgR2Gg1vjDMWUb/Kc8zLtBmMGHiM1RfmHRcaN+bQeJ/c+MzrYKjFxtd0zzOmkqFg
LPZQG1Jvh+TKZ1O2eRQqPzhmUFcjkiziYttKAXh8NBsJMtqup2lMr20ytp/dCTRn4UYQp6g2UR85
PF/wEKZI06EsemFR8IqtA3QXk89GXjo/B6MsTjEPEpQCBh6PyIR6NmpaT2IsPZ2eyccNQDkCwVYs
O+Zuk7H4KkMiNLI/IbCW153+SxpQeUig7c5qE8aagdLb1n0flkgwGIwSAd0S+ktL37oe5QR17Ohi
0URHW4acUYDCbdQXlZCWV2Bv822jt+0eSVjZGcJIPkM7N1mJjR9OMW9knFAkwFvmzOxczDgt0V1P
A+O7FcILKBFfdAY9Xsumjg4CwIM1pWOji8tBEINBXNh/iscytTZKqWjnGQ521u5TX28GxKg8hGih
MBCuKItY0SbJYAX60NtY5AUAlwvzATUViKVqFKy88RYz+msoslwMXGlhY3J4uOUVzwjjjOTW1lMo
4TUTdNtEkD4XJN5GofXzNhmMMZdAhCnPEZfKAvg3AeYcFTzpC0Wc1hp2S/TeX8PQXZgt+Xiuaot1
Q02no38mgKLvtGofDeV4gbZce6W1vrYLeDDD9xo06JmwuvoYaxXo061/pqHm4vBJ1w764hC+/Ryd
VsB8BEmIP9QjzUxGWA8BCXgLiT0Du74MiBxsQxhvKzbdb7Cwd2fwbSxQcjIbh949ufHhd1TVFEHo
ke8YRNV9C+UHQS1lN3nxHiHjvZZXP9qw/9FKmOqo3tdMa78PdKBHsr6yic9Qq1+rU8yxcvGDuMhN
LnRLBkW3BAtBs4CrayKcL0qVpbymqMLG51lNl/MGRc0s3sbhlMp3KMWFP6cQjeoVsNKRxZ/NbUWQ
SuAlkOQ7XBCvmuQWUdDOBhmGsq+e5y7w4cItgyhxTx/XI2foYKj5p7x7Y5XSKAfjvO2CRhfOYjbE
Bclo+/mTyigWZxQg23wXHo5SQXb1soQz1E5+sJWtQdgWMgpUf2MuPKskWoA0IfTFPrLwXkgQZGMf
5VH0A650fSV0gn53epRjmwOkB0eC+gi920XUAXDhF10K1zoOpWiHkWtgQAiR/I2v+s2FWKD1ILdF
ca50Uffw+aG5owCVgfX4eFAgXGdSn0I4VCjOXQ6S1j/jliCcQQDXblK05hBU0/UbYv8aNPDjNgE3
z3sLtBLJNCHh8AMKPa0doYpQ9TDV8jKKs3wfWPVat+Xj0pp0APl0oinywFvW6wOx7HSxSEcbst6d
qGvPnWree5N+3qHrgpJrszfU6nOwFoIPFUkZDQHKrDII3cW1CP2o59mdjfBRkTD4bhXIhe8LSQl1
B+HZIkDJsfZpwiDcGT2e/pzzTjkMM6bEvQWegfYLkJrF0IBnoJjFDG3q4LGVwYs2eRGUGxyQ4Do0
1Vrl4cjyMp5KKwRIMtjVxc4dpclTfRmVHKSRY2fIcn1vpa3gDkVc7KGA3iMBWOxRKV5zBvwYz+aW
IDAlkKXsnmXFPMCFEMo0yotIHQlOLOaCG6u1tS1Q3lqJZ0eH4t0OPRSVQ27tw42KwFBvpALqOVlC
a94JUD2Ir8OiQzmtmSVATn/BD8cCMz7wFLrKrp3b9YtLWxggVZsaHAxtQNRDqBC+KmIc1U6P8mGf
zFh1hiCAglPkcXk4J8sDcjYhTuVwD039JmqQKnATPdB+wQ4zEUkrojUD4g/LuBhysYxKAgXQxOrA
gQNauJIav0aG1LhpmXQrk/uwhG9AfFAOJFi0rvXF1RBMYyCilYTI6Fi2Z4iYpA7soGxlW3wchdIG
jXh6ndyqiLofLiFyo11klNCXrbjWNmXQTUg56dNK7jv/Le8PNOkLB4ujxSaXTSRKD0eBmyVhBgXY
pfU88W6wOtyU/PZsVIzOxplouOvytQ7RhyFZMd4uM3B7xm0vn32JZCiDUkOlCOtKcgeEzTXHyhvh
RkJy6doym1nIbmw2p3fk/PkPJsrbjExtRh4yKHDLw4kmQ992YoxDFDbLduv0m3ynXMpusDLMsplJ
zDgcZ3HtkDC2epkwTuH+eMxcToD96/zm+fRk3p4kp2ajHM5m0OsA7h+jyDswBTYmHxvpCv0XF2MU
R9vQfbO/VPY5uvr2+O302Mv354cZzhv3Xf7FCzpRq9lrS9irTu8Ag7d/GpfG+Wev1uVKzgf+3ThD
kiEUkTGOeuvtSvj2j0Caz72VD7a8YZajLG4YePpRIsyzmbaYhjgoCjqZU6yc5Q9PpeUo85l4Nxcl
rCQ1mr/XZbl5iZ37V233/Ph1zVLzzfX31LZYhF2gzMkohQxTbkCeOggT2I+ocF5PjvGAsOfZyk6Y
9/Kp4RYh18LKkvDBcL3zghqs/TOzz387Xx9XhjkSMN4f3eX7PK2z2kAjdJ4V0lgO9SIHMyHHdHX3
efdUuw+ICK19sJVwsaRANaZSWME8ZufytuOAhZtvk/3z4Sqwb2r3mWeBjQrnysWy9v2W8HoF9Q45
mb/f6LxMW3GHVdam3gZX4ZlnJ7vWXlnY+a4/8f3kRRSJVViUEAznSQZOyn9UGylQB9W2leWcj+qp
gRYhQxXwKApoXtpShuZ350GGyKv2vIuNtTmt7ZVF0DCNqDaz+aCZ2vfW24eIKBfYoWpZjEbJWs/5
rdR2al6L4BGZgqyhRPbXAibXGDi4xhZzOOchdEP3N7R7ArFo/16b5Vv6eWrgRTzp/RSTgZKBla/y
ef2YX5Xnyot3Q8URPe7iebzPzsNr5Ua7X9kxa8u7CDB+M4R6Pu8YhT2D9gL7s9tjJuZ4tuEUm2zj
u6ZjOmuo7Q/1lkX8lBeRZpSzOKnng0EPchvuJfc+dSb71bMLljffyvbqPX4sANATBMc/8+Wg2BxG
7Do200yctyzuxBuJ86G4FpmD6lhfUgdvv9v6BqnrXbVTL6yzlVU+Flffj71YZYRmxoQeCbmK22/0
x2QbbPvt6Mbb+kzer5XNjn1SWgr0LcDV0RdfPAgiFKyjsSpqu0IWXpTg36JbpY6vbVa50XR7emrL
QEDaT+mTeoeigPMHt3C4qnoTyl6QqJMjKI2yRTgJuWWpCjFfG6eVmDPHlPdHhKEAd9Lrh4VkGghm
HQ6VmLI+yB2WWh489S+5lWVAgpVkJYYuV28eRaWJxWtg5ssuSysq9tUYRaKD1MDLvUaN0jivuqR2
xFFOr6MiTR8gM0k3n15Fijg8q0ja6YPq8/55l03kSCVUdYGJI06UxQbBVmKq2qS36Ngna3tx+ZJj
grzhqN2AxdcgYC3OATY91WQZwugYWZdZDuoX9QOqcIgrVVquxPeJ1DUowaYGgrZF5kOIbMVAu0qi
0XvUmqzJkRDouu6sTHX5FkBJiflQFRamXYgYKp1elw/JN21X2mO6RLUJaBjtq8OFUXHXyBrDwN1S
6jrMSITEH4mGiNkG7lBjAIs+tNYN0Rbr0+65ovn4068t33QlGoTTNioUfY3jvswv55+ksD/ocKEB
i8HR4U8SUG8KsY8fHLwXYhSIFdnGpSJ9ovaPHEFfdOb5WMhcu2E3rKS2Hw+bwkcDoUZJmCK9srid
kHgV+hGCiFM15o8S/MZDgyrRNVKca0DRIyPNZBqdTjxVBeA8h5P069kLz5IndPYiHTQFdCc3HyNk
RGlVvZ7+yB/PNVVMyl4IB0DXEJdded8QhzRH48oxEMPZNNWA81Ppr3RQPjxy+GzwKhVQmfSQuQLm
Gb87Yj79CSWa2s7xhMCzB6xG7Sj1FZsNlZ6H7ZRvjMRLNrIYqZc09JNXLR2llQj28ejxG4DezIQl
kGbLYts4db2fl5wuE5FnfePnnvBVjUVggVaDGs4ZusaIuXx6dec4BscHtI9Esf5w3qkWpEqeYEmf
1zkaOKMab9PUUPafHwV889wvAHYAV/ZwFL/vaE+NUYfQC0afaCEhP4zL9qfXTxUVJiJRWKNd+faN
333DeFRiowEb4oR9kV0mai25oYD+TI+sqJu2g7f97Kxm2AagSpog7Bx1sWfkUawTTGoRjp9C/zzK
henMw6xl5ZHwMaCYsgZrk0nRdfuAO4T3S1dvNGsH49jMFUUUcBLU2/eiqQmANrQeydih7s48of4P
KuufP4f/8l/zm79uz/rf/80//8yRe5qRY4t//Pdl+LPi2/9u/nv+1/73f3b4L/37unutmrZ6/ePy
uaj/2LbZr+cmzLPlv3PwVzDSf36J+9w8H/zDJmvCZrxtX6vx7rVuk+ZtOH7z/L/8//3DP17f/pb7
sXj9158/8zZr5r/N52f9+Z8/Ovv1rz9BPuq8g/75foT//PHVc8q/iWVVlXd/fGkRCgvC6o9//u9/
Df84q5Pn7NeRv+71uW74u1X9H8ADyBTAaIFvUyhC9a9//Yn2D4Vm08zqgbpBzfnPP7K8aoJ//amq
/2AHg1Az+HMKdTO6hLP39kfKP2bxClDddK7nMC//+f9+9sHH/L+P+0fWpjd5iNPZv/6Ei8Kx+7+U
CbzYjC2F5zlrAEC2Fhc1sjKntoXmRfWgddFdjCLMZSnpwkbXope8aQskfcKAg1MWL03UWNs4M3K3
5RV5CZK4eEaMadw0ZTZt0fHRrpBl4j4QMgo3yqBfwjBFC7TEohCr5U2Fisu2ZQvt/4e680qSG8u2
7FR6AsiGFr8OwOFwFR6KZMQPLIJMQmuNrzeNnl6PpBeYWUnSi5FhWWbd9tqs0qyowh3q4txz9t4L
Xrzp5Hk4e8OkxLuF+E9XEwP1QKpueZRmTEFZkVqgYEvVCVv1dm4XfUtK3YtiFDOdwphPWfhpOUoP
O9fX8Uen1o4hJNmOMO10u7SwTMdmZZeQtm0LjA7sqlojykrqwq7k7U+ArTEj37DC4rleY6GsJY7P
Zqo1vmFmr9Ks3JpFfoyb5Eu+xK+x0Sib9TesQPygRgDlhDbfwht9AqfMWD+t73srOwqiyUYJvpuH
9HSNJi6fI3MO3aGEqLQQfLMdqaxcsDKpA55ChpaafoWftVeLKdgbnbDsYi19jWbou9D67kNjOE1V
i5IlhsQRD6D0Cp5Vu2+TV6ZMDETDOfbMiO9fNWLyUFdS5gOBj25IQqAa6splPgRaN3v6PIB2VstL
gaPMCcldc9LJML3c4iI1JIcdp0o/k0M0e7M+Xar6Wez4tDYrnsH0VbY6kkIljpyF9bdKPXse5+a+
mMNDsFCR4o8j4lkDnDASF2Yrg/BZiqXSYYoG8U7qTtGcjk6DfsTNQ4QsZqQ/9EX8RdAJ1mub7Lme
xmprZDP+cPStXPtJxDDVSalT9hPBww31aBvQE5xisTmJXB5on80n3L06hz5YBAYnXwNV2KeUylC9
s2emVpFjhQRl5mJ5qReuR5xE/TZjRv5cJZa2g+sOg21RpKNS5OVuZK5xntdbh2b1yYK6sbHKoT9O
QY8gVQ9VEr+WQgKkazBXzwigeiXjqb6FDvKpGjVPjgk8XyxlV5L+WEm6uSLj7yO9m0jxK57boLkP
1CTHJ1nct3zbpG4/Qaa6SGSF4Rmeom3bINVM5PzV6NMvc9KXjqpmkROrirAxFEDnRZkBV8detsE0
RPsmEvZRU91bM7eCHHG8XZF+kUvtgTCHWy2Y4T3kJQmTcZuQeklQZDun8bkUczKOZS0j1zzVPoAv
LY6gE/tpE6TAhdmKXgjq3XWkmTkEFdw3M8/ZbEVftVm6HXDtbcY+47aLi69apQubLBIyW5XZRFbE
gXlY+eYtguHYboHBQrwfT0kcPS96JTpCyFA2I8txM1UwsuxIlZSd1Y1gDIQ5POqL1m2HQNPdLlxO
I+xqB/u+AhLNULaZEYSci046VlM83cQyXrClbVuHlL/MrrSW6E+rkSm7Fc0eGXnZYsoPwGUzErGT
LNsFgB6Uh/pTN7Eg9LMeOhUZ5F5dhtGXrrQ+I86p94EQfw1M1dOqFX9g9E6uxjrojVq7GCyLiiwq
vl7kqpO1S+FZISegN7PWkUM+Ef646hBc94EzqbvMVYFNiequNFPRGdR5hq0hk4HXRl8GQpqnPP1q
TtnwIUuqZCNj0bDVOgBMFvPVSCfK7THpCuBq8uQbzNM2BCh/grvx2sjiiykOtK+VOvYKvZj2oPTS
LdGZEZEOLQufSmKTOVuk1WgDK20xyASjmgQFgy9yqlmr971I8BfEapwnsFt25hTUn/oyylziBAtU
qEXzWpU6dOe4hj499Kdv943WRTAY0hWJYvJIWchAIKk0806UuMlIG4x35M2LhNbGlqep/R86nP8L
BcmbZct/wxKENsy6s327BLmvmpcum/8sN9of640//+2f9Yak/7baFkWEB8wRkTD/VW9I0m+rBhe9
6jpfp9HyV73BnyAupBskMgimaF63Pn/WG/pvq7Kbn0OFgFqYLeU/qTeu9lgCFTK1FuThq5ZCE40K
3Nje8JVm32rF50DWHQJvHwtJ8gSiltWq3FvjTR9a/2hD8P0DrzbCeVkMmdzy2CwiueGD5clI8Tfm
En+I5+r1hyvxZ1X1YxV11cP//iFX1b8YAm3LxHD20/4OqqBDiqMzaroThrzxCU0DmjjE8qFRwL/E
oKh4IauB/s4RXg2avn869eOP+9VMzxEEI1XwxYSY5Dx1skCwywawYJtTXFxEkkI5YIiCIAOm/Ejk
8TvHvRaH34vH75+8FpU/7LIUS4itohZaX2CZNEuva2LohQRjh/OhF1f5mXEwUt1phNoOpvfU8m/e
RFcbVczTYa3RAvfnybVu+nN2032Ek1F8YJ8TvbMp/nnL9f3QruphgejWrl3gdRTkzVeqRaE4enNz
E1oTUfkW0Zrqe9fv5xL8+0ddtYnieSTvc5wmf9RNbwHZi5ZhowTINML4kmmUm8HisQyzLXnQlJaK
uXH/owuIc+TnC6gvaEIWaex8NZO8Qbx0o+FpQEniViQiV95ULWdUPdQmtAFdeufUrj/83+8a81og
YqKnA5y3dD5Bj5tqtByy9j1hUD20FzApAi9YgOGMqvcfHuTVmjNo4mzWnWn61afqPv4dZgB9sUzf
BB+bU0D45rv35a8fB7Z6P5/NFDK4CSq49iExb0rlIZcwPs7Wt9tnYUUjOL8W+q2UKI/iuwscEVxv
nM+r1UcbqZjGoCn9bgtKknDlT8WphPdzH9fmNroUvrwHFblJyaV1hs+BvicA91xga95NhzjYfA6S
g0QYu7wfjikCXrv9kFw04WU4Chthw1oZKqf6pTyXd1nvKk7q1p6mnQSXjcm24bdvk8TvTmYlfQSf
YE8fBZdpsLmpZSeZHLPddQr8XtuSCUV66u6Gu9Y8SS4U2qPZ2YbX+ok77zRfOASzDyeKkasSbGev
2ZcurlvyuP1i1xTboP0cnZpzu4vzfbdrztYdEIRNhosVAvcdmNub+lKT2xLfqsFr8lE5hp45ePUu
PJQ7GJeSu7hJ/SW7jUkhb5zhVVVZMM7CfoQNzSSn8IDS9bv3dAxXXel/PdM0un6+FVbdYwiuTPap
/GAEWc6oxjujg9OjD8nFWDeegbKy1uBzm04szu88W1dTs+8ffLUkC8pY1wCfZb9fH19R3uBwAs9N
+i0EijXeGaNP2zzH0hoovHhDR853LHtzgFj73Sf8m1nkV4/49QqtTyye8hD4pnoQFbAiuUWZbTqj
lezR1i24+Tdhm33MRvEQ5LXillq4XyD2ClTxmhpAW6gk0W0Lmf7rCJyTKR+FdSwS5j6PAoXwYPl1
XN8lMdZvvIJUxsN+NKV4S5Hugvt0eCf2Ti1nN4IgEmsvwFOW2THkYw9va8Th2mLfakw7ycKPxhxz
s82PJDv6U2xGWzovCryb+Skuopt2Aj/RZSENYPWCjPUEssMxk6zeKrmxMevFmcEDGUZ+jobCEZLc
Yd99X0btjqBIbdNL+U400no7J0SLi7F2Lkr5Bryr3VWvofksde+kab1RhhBc9/NNl2DbgENVBX4Q
75L6k2WFr6YgOkQqXKA8bqLF7fTqbjZPJj7bhivOOvzOS+ytNf3qHdZHoUjQcxH4UlC/RooEl0cB
h0AJEBBrHxoHgDCbrlHeW9N//c40rxOU1IbEGJ2ka78mBoQ3ZcDmn5t8fWtuyvIuGuZNG99FiDiR
WO8Y3r1znG/UHuZ1+sBCByufQiHw9bWFkgL7YZ6VZYoTVZgRk+qgLodBuy3Ku3feXm8d6dXbS1Xy
oVW0JtkXfmVZ+6xtHtfEsvWiJiQRp8IJbPhFk3hT6/JhCffvjaR/XQER/vbz3TQLRZ+2lZ7sscke
alV2xHg44CGlEpgPFb9ey6B3DnK9TX6xXlyn9ZXiCMYvi2WfScAlCsS9qT0wp+Oxbh9NvaAyIhau
g/PKpvSdj1yXol995NUKPS1tA9vMkvwh6A4CoKNgvDOt2cEY7naSdIhZDYGR33zrAPBV0hmS8d9/
NsbwNz78apVW21knV4+SbxoO6WjtgqzamrwckjXhSZosUjVL2osZS1SadsciSg95Zt3kIIHq5lws
02HJRj+rg6dKKY8gQ8GHeIqFJ1WB3dntZH1rtttU2dfttiwP88JS5KXNVuDqSVuhC+yoH2Bf7Ga2
JDKVgSmwyoKoY9GKuLIBeImpBycfrS9uO1qYnNwpy2GsXtXsUlEkRt6AAsLyC3MXirvJ2EGdMqat
OLklrdeNQOOTgk4g1T84zOknRQbJfgjUT5p618sP1vSxUr926oe8uJcGL1W8wfg6IJhv/aH1RW0r
Sl6eovL2pGn90m1EQLJH4qcw7KLQDzVfi3ZCRfoPNAVYP0T7b4RKPg7mzEZkSCZG1sIOp/NN2vQP
idwclTLhsJazFKYHq6p9dOM7fYZcIzMxjodt2lv+EDrRUJ8JN/KXRLnXG9CPsy+Ky1k1Pyr6I8GO
XjzPuyzkHcrj3lXqIcm0bWTFXmROX6QQfJk531sZINlWMb8KhXQ3t+aj2p2lsvGVTH+wlOJUKPnn
zooORjzdSeq4doF84F5ulDVOmMMmJ5tAspB1zu3nUTC3FlVO3jZOlRQvi2h1awLrbUz4+LzMrDnq
I44kb4G2GyecDKEFPp+Y4lGM0oekNnxQh1r2ewSvQyVcqK1pQH6Nw11DB9QCfDQzzlfGU9QT8qU1
nlhqi5sBHy9HfVeHbOomy56WwtFScz8qOApxMuXycplr0TZpMA3V2OPg9DR9X8fZwazMWylqdkU3
uXWPcqaO3QprXcjrJpJ3gErvs6m4SUBCJWvEuyT6gVWOG8MLpno9NTfsKR+gISnpTDeU6C7HoJ1K
i/8uzcfPqELtsBC3JBT7htr7WdWe9Ex055XqqRrTeY7N31V5uu+rU62OgMh4aMq0GW0j108r/EiM
92Oo3qWTeqLzdz+GxqsJjW5JOycV5V2UZdtZ045A5PT5UqcCdaN2O4jjEQISbDHdBzfhkUjnKbm0
E4LSxx1qB4a50yOQKaKLfeKAkPmQ9KkbyU9CBcg5mm4jDDcbyu0gGTI6c/GLarXAQegItNDYSGEF
f0KQtF3EF0mP33tPvrXQrL//ww5dmq2G/l/f+/XsL/AxzHpwMqFx48h0tHW7+TUn7wAYodfry57Q
vL9f4b6Z4X61ul6VIkYAB9ZoFYLUlRxVeXAC3fB1yIdtmYhnpde4n+kUA8Ltq3Or4eXP74MxcEIK
PlG/r2duLcO0iZgg8km3xUq0RSAIRsEAAIRsGeySngqSSKZcWRxApHYKmUQtHtriSRSpdr7Eo+xi
RWBapPKOTHkuBS8owdRTok196/byDODlNhwuVXG3ahFxCtvGQz6+F2fxLePmV6fgqiRaUO2nwxCm
PvnEcPsOQbbP5IdCfOINs9HYdZpT7zK4BZ2Ng3a+tBZaeGpWkT6yyEB08sXCnoikKHRg8YQ3WrJy
pHI757Xu3kYgFv/+Wn3bnv7iixpXTQA6hFhetLTx81nxI17ChtA5UFq9ovnUqXeidW4w4BhxZafy
bSNLR8Zfflp0RznotpABbNISuI6XWD4N0WHkJpMPUFH2dcVphpGSpXbfg1jJPikdt9srQ0SbwGiP
WK1NWgM8TTAvWfWKL3L0oNhGPOLtEDkAiYhSBOAouJAIUe9Ag2LFqMuHPHQxBZEQhs1K+ZzlX9ct
gKaLdtxFLu5HO8XVgDxr06k57CXRDlinqu5FGJ+lcLRH+Vhpmi0LM5SY2ZFh38jNbdr5WQSH6EaV
mVYSRSi13IWwpqQiPpYfp6rblrK5hX/kxAkMr9Gy56TdFvz4RgaHhiSEUCBy2p+KDgyj8QAufKNO
rwaLbr809t9frW/iq19drbVc++GJFowiVNJWYt98NBMJLNoiepmsX+au9MJ0nUD6WnffA9sdy009
PdXRrZbDhhrZSuu9u/SmnXXtg9qHWzM7JIwXUiCbybdN1n405nttDbgjAC1smpMSpG4P+9hQeuY+
gZekzQ0esGMSl8BTyg3CLj/Xgg1EOYf5pqPMtA/odo5dahdp6NbDslPhliY6JMQs36eWsUvl2oHf
yFu+cEnlcZM4dCUC7RC9bUAAv7MCGW/Uzde+fDVopMpk1Ibd8CloYVnX+omX90EcyLrGm8f06lzH
1q3cq18qIX7oRS8yxJPMhUvD7Ezymz/o9a3U+Cq3eTILN4teMiFNH4nP+ijnra+HndvD7hLU0tYt
dKHFuokeQvYkT3rbHMdwOphCucOjuBGzl94qbIt36RKCpJ8Fz0xEN+JunAvhRsjqm2rUceuPTlQ3
do2HX5qf1ZJu34LCbypdpoenCrL7HFe7GFpfDgkQiqxXizpDUd0DAekkABcTV193zOV9gNF4ALPJ
r3Qjdhcx9VLNdCZY4wHzs7+/Ha9UyX/1G65FkGWI6NNi2LSPa90xrTW+ub3taWBCjzrM3Q0pl46Z
gd1Zc+da6xG8JdjfCUhed6mx87/fVlTWftevnoyrPtgyDwHDaQymZmK1LF7KQZxv2rmUaGcy70uX
/lXJsmNmjA+U376y3Hd+mJoH4Bisv8x46+622ZD0YcPjEe15/jhnj0uXbAAXss7lrzmUN9r6e9na
2EFGDWp2dxjuk70CHlK2dqPmd+k75uq3NvPXOimjIlm6GzPdrxFEBHP0SaGjVelOJ9mq6gzAiIsu
/MAM8lBOB10RnKUjTuOdq/rWw3O1P0lBH8bEzzGmoSE8S7JTF+ahrKyXnKD2qJY3xTwcFPQM62W0
kuzQcFkFVXvv89/YD14DDrIC7YlMDrOf5MYNVLCDUmsOc81LkNDjX9GRa+9q1C5L+Z7N9Y0OxnXu
SZMKlihNs+ZLbGsJbXdM87Lu69fOSUZpMkbiBmnLf3iCr4oDYuq6NWdY8RO9ftRZm7Ug21ZYJCPr
oJkPeVw5wMcdNWou8GcPRrQcNPZBf//pb+zsr53nQ11IiD1kzdcJUBpz3Vv686zDpuUw2zTw5Prd
3vu6m/7FM3mdHy8PGCaXjn1iPcNKVJzEzB9FjnE9s0IveM3XtjbtSUp4VbaKU8Q67wFK0+Rdf9Qb
TXn9qn9SIAXrFGUx/ZS3ZU5UfjIrtpTSK+d81pzjrpM8OTPtkdIj5Wv9/Tl+qwN8HQyUZWizR3U2
/daqKOw/rc9uHXxoZYMCZzlInHqY5Kub+VKX757vty7t1Rpoxd+oK6LlT31f2vQB2+LDOvyHX4n4
WINGLqG6oOS0nKQP9wBNb6fw0xh0zyA2LyH9aKVBaxW8N9x646nS1/vih2olq5W413r21lUmvwRD
6LaqdohFzYP6RdEvHpDzHKRAe2+/88bCscr5fvw8EIxMkYfK8kcZsiyjx1xv9vX4bb0ylciVY80p
y48Afd9bqt66v+SfP7HVwlATTO5wjScnVkVH1uDzjZ8CpOWR3F7GmWZx9ak2PFEIP/z9zfXWWb3a
XeVRr02jYAlU7MMhXLRDwrSs5wlel0WzMA4iw0qA6f/pWb1arXoN/G2TqoIf0vpbF4yS53RaFN7e
80FuIMGqCs+v5Gha8Mdn/iOZx0OZ879rAelPEtT/nzQe3xJX31Z4HPvp9/y17JvwR3HHt3/0h7QD
ISmpWRASQFiYBCStBdAfUlLtN+Sjmgrpl73gGt/Jn/wpJdXE39ZAcIwjOjmpyD2Nv6QdqvWbSnzk
mnZH9Psqe/8n0g7ifn9a69F2I29F4Kora5A1ur6ru2WuNAJy+1DdyG3XbZR+Qhqak85qlVnzua4q
2knVmO+iJJdu2VRUNql3yspayGlO5okNjSZ3qdxjIgRN2dMly/wA9fJVa5fOY1o9OiAZEb6F3Uuc
6y+VEXwoG/VpmXIbkpqxNbX4qyLrD+JMF0tfMT5SVHVs8aBZdsWxizRrb8zhnQEUXFXJm25VGoIk
hBrgtiLD0c1JtyE+C4cCPd2G1NPXerLGp05qZjphUXw/jfFsgzwmqjoUjVPHLG+j63PhFCFjpiGX
e4TLJaEVULQ2c9FC/Q0l0YnKXL0RA5F+rz5OR6sZMVBHbeK0aLsMZX40i+A5zIduD7z+NgoUZk4i
39K2tKH2Em1O970A4zqNDd3Oe+kZWe+tHCUTqq76sxFN2d4ibYHeSulOUnAwo6nZBKFCSHKZv2rx
qHhxZ7U2yfo1rVO6zGOr4zVdFOC8ZQadtSIDYClDLACkuHNI5svY6fIGZG/nJJAe9tOUh4cWT0nV
NqE9GY38Si7ylJP2bGg7pH/NIUqgOWfQfzfhaDwWYjYQGJrPp2zuBLvCNWFD4KHBKTQNEZ+Lj53x
OMattM3qpj6PxPA7nZmAS5/nkZ5HcRepJEm1i9U6VQEsQKbPgNQ24Ys20qaJ0X3WU5vbWtV8UGbZ
gNI2s8WpO4CoVv2ooGJkwwfUWOy1D3pfPohDgFFRm2gckcJZVV23TSVQA2Mr2WM19Wc54PXQdKSM
c6YrVI0zTF1h3sUBPB91hc1H0vARraLpqHJ930p1sJnb4dSp4CnLoihdscm5e2FKV4Wy1dZvkJjZ
S1AFmw6BrVZ3Kq0MENl1HZ2JXsycNpBfxTnU3b5OOHtVua1U8anX2Q+nsrCR8ih3WAkOWQeqCXlN
tyks6bUZYqaSxXKDmvJxMXXQtXoET03oNq3GOF4Itl2gT/QzifroBrm1ITw0tCsK2c2VvnkYK3HH
a9FgGqh+CUeEoGUxftRbVbWTUhT8qJ3YqplJ61pN/9Qo4UMVTcG9JtRYP8NEgc8cebhodGdW5b3c
mjtJgWUrBJXul7XBPo+jlLZx2RUus8mGse5Ef5/6kx5289QambpBTywRGWqsPb05xLA07MWhn3ZD
p6BoMs2dNStepRWkF3F/fRS75rXTxdSRirJ3yvUihJEyUs7V8zYezGexDz+bQ/04KDnTYz2c2X/S
SWv5TmRBLpYn9aVuRwbfMxuyc4WVHdgnJ7psjQOUVeYAcrUcJ6JEQFTJi1MgrnMSjQAoZYqGDSjF
Z9aEyKbhkW2iSRYdSU8/NmaTbZFhSY7RjveKljzF8eh2S0V2hzwonqA0mRNEVQq2es581kbZox9v
2CU8XdvKSflwCKqjwSR0Z61Z3BnHid0tZojcvFJ2WtzHWzCk4Emha3HWUvVuNlrtwSgK00nDMXP6
BUfeZmH1dyRpPuRK57fMPnjU9BiAB71mOW0Ltx/iW1FWDnIxsqoIsWQXL+q4THcAx/1AqZBxZkbj
BPkSIoYXjc0od2crnF+bYEw9gehpE0JH8CUKY4Ulg/9i49Gykt4O65HbLwzI9+iXx74wXocgP2ZD
yiNahvqmTCBdQlll7m+lTjFGO+T9oZvX4usScpUzQ6/tNkuCbZDwdDbdtCmhqxwSQ9CccRwsHh++
j9RN4S6Ijd8Z7oi0VlJEKgr6eHn6Us7CtEnibKOMbekrYWy4RjCafxR7/8+Kkp9KF+/3cnWXtNf1
zX9DdSqvc/SfvO/frl5OL9nL/IIvpomz//1f/6tN1195zfzy5QW7zO7ltQRI+Cv16l8/+7tfBi8K
UbFQMYhX/dkvAwoHYwZje4wsxvciR11NMVhVSSYlnI/REMX4d78MqIXV3UJGPNBlUur+gV/m58J7
dcsQno9cDiOiTsX0byUORNBMJs/gkfA9T6vFQ67qTtXqTin2Dv94m+aVl5Tze8qOq27QHx9sEd1P
AYjL9d8C01ekVN11SvcIStxtjIgOt/oYWykJ/oiuRSl3hRGXCP7BEyLJAacIro6yHRsGJZpNzrc3
EofQqu1enfStHOXPyQKvm55iIQ93SSO6WdI7oVj5Y11dxvJVyjVvzgtbD7XbPEsfyuo1YrSs1/lR
LRe3zfWHZB5Olk4LzGJymE4lonjaVMvkKYn+ZHR5tKFkfRA7nlylJgMiGJPXSK08LHNna2FCrMYv
Sqj1/tCYD2FOG72pnmhsPYJ/8BWwuFkcf4mKYAPT7FZvyCXSiXYo2OXZSWOex8x4iLF7rT8S/5Y/
YDzZtMLop2DpR2vAX4vxfEvWHy1r1Zk6Tlbabtft0tQL+4SWQEd8nUvL/1iIweeZ+C2/GItdISRf
oqhPtmnK9soYq09WELiVsjxPc0dFEgkR825hKy/kNOto+lCETCqmJ0NpBLtTcdHUNF+LhncVCAJc
p5QRdEmNrN1XdAMKNT9KJh4rxlIq9LZMfy9ezFq3+9/bLt9uFxkKHVncMGx0PF4/b07rForsRKX1
iB3JESftEGnt1qpnFFLa7Rz0yUbRxxs5iR8GPTxEVuaqTWGnmXGOmc8i8L+vOmNbz1OAcLn9FGbT
h6zjfJUVFBptxwCInIAAPACJELG6ww5ziwnIiwPLx0QL96hEaajXlzKYPuQtjOyIy57oRwQtn6Sg
Z58M8pw2eV0UtjBiJVivzsJdTFfVwcyDnlDq70j445qZihuHZkw5NthZRgchQi0aZc8G84Y00451
Ow72IOTP44AhpofttHo2+rl6yrRmvwzpmcyAXa+Et5aeX3LZOCbZdBMq001V1/dWGDgZJX+dqo9R
TNPekh+HJtxKXWbPQX4xeEymSD2ncrM11Ok0hJ+RuDt6nl/Ciu8aFXbGO62WuEOkbqtkuW8W/Z4b
9Bgt7yVBS+LPjdk/LiwxEWs8Pun/OAF/vrADROK8GPX2sRGth0q3HhIRu0Zmbue++dSI+LRGCWfM
pLlVl5y6kQliU94Fg1cS3R9o000y115TJ8fYtFyxDAm3gyRYyadKI1y4qOBwCw8qeXdxZhyrBb2E
ojtixlRMkKZDU9e+Nmmeiistnwp/1ga7M0a3rbqPASshlAA7AgZb8LwlxnyI08Gu9NILsmaPDtxR
muSVLIjjOOiMRqKE9vL4oTHh+/QK3wgNSZy7ets7KbW5NRPXFbJYTaE9i/J2wJldd/kqZefUVxcm
ujvCvU+Vhae40nmGU9dgFaLmRGHXnkJluKHYdRJmgLkx0a9YXCFqt4k0nnJL9ooqWuxOym2Cczc8
EvSHrHNUf1D14SYYq12ZfiEqBNMede1kbETzcyNzCDIOs6bZ9221Y4B9SVbrXVfqfqWw8gfC5YeX
6OWPR/ZHa8GVuPfPC74aPnndEGshr0/6D420xNBzHTx5+8i5PvUdS0qoeeGsEftY7Gq6q9ao7cwg
vMUchUDHcoWk8jqhd4SJ08jNgXDiCdOZa6lxtYmycke8w3ZRmm2jquxHVbsd07OZ985U9h8J0vEx
Oj/WQfx5fUpkntuQZb/RccXPlq+X5rmx3ktEvWocrG9VWSHtE9cKDhOdV/RPx6hmcm3o6dI9RqTf
2QqfOcq9MzdjynQ1ea8x+6u1kW4JWZYEo+L5v36EhEYRqpFXqVpCK8/LrbExHKWrUB0culp7DIzx
MA/ascGWApJyI/b42qQhiDZG8B4H61tf8seFejWpc8AmgGWC13HG/3zoisbEWhmH8XHUSySLtS9Y
jB3Wl2pd6MiadGyrVBmZ6jWGugPcsxs7Daubts15nsS0d/RSPyedcu4y3qh4SKMebiYWt6koLkkR
HmpWVHkofEzkJ3koLzSJLrHWfFSX8IClDd2J/JgLw53ecZjF3H+EP35WhOlDkynHpta3YRJ+yfPa
G5jkmXN/EjPNUdL495a3NnkrN23Ch1AC5WZxj/dy2NQh3ZPZqFvbDOYPxIxMmzqonsJcuVX5CyR0
sM7LwkMr6sdJiQ7sbcZ3LvJ6x/x8WkmKIBkZLx4xov9GLK2kANtyxGnVBWVHO95Tsj9D5P7RXuDN
7uNPhf6bf+u/YaVP6jHpNjwSb1f6978X6Uva/6uW/59O/FLOPT23/3G7ev7LH7uXf/24P4t7GWM7
/Aeui0Edzf3+rw4mGOzfvj2MxDXSkfy2zv3ZwZS131ghQGNgSyNtH9/7X8U9f4SMfYWOkdpEkCVj
hn9Q3P8R4f39tvljmE1gsni1AGnLqEKGTJRT4seHek8g842wU4hEw5RpnuT9+kv1DMPKpS00bMlh
2M176R5fqnQT3MbnYRu4xYm58S5wp23uJjejF+9lu3HafXJMXzIf0h30FbRHlU/H/pAQmjVtdVva
BnbqyI7ukh7sr8Faqt3z/ydH9ionvQv2MraL6RDZs13v6kPrqjY+iwOyY1/YYWd3GHLvGp9O61b0
1H3tpV7izK6wLXf6vroP9wrxkOm59eJp058kp/Jh925ZPc7hGVaLtFWcbqc6wmkVjcQb85iejF19
lvfGje5BFjhFju6rzrLPCKQbdtU237VetlVdYdfvzX15G1yEc3af7q1zecp39erRcGNb4jhRkrjC
SfMMGzsAOj9jk5+im4wWHd1Z9K2PwaVHBDm9YuzwEWu5RPS4yrbd/O67rRNsH+KNZUue7sSu7AZf
6XzyN6qd/u1rqK604yc4tac4SE02pd9uXfESHKd97JUeZaPdcmS9VzhrkFbtL67iNYfekbxmpz81
BwQWW8XWHWWfHg133Bpe6kveeCl2A/9qvMtvo+3iWbd9vGl97DS3owPR1sv3KJpSb/g/5J3ZkttI
lqZfpV8AMuwALxsrCa6xh+IGFosC+w4SBJ5+PkiqyhCllCx7bMame1KVlRQXuMNx/PhZ/99Gcfqj
c/oKg5YGcZAGpqe8S0F2oP/6dfHULyvm0Tmtdby1I3twetDSTq4WdBtiVvtqpXqhdXIzH0xjjwD4
kg7zq3A/bqBWcERPdBRQRBtH36fX4qZ4m+5JvmNpRCci1DDQ2O1OdACu3Cm7xbZbZTf1XekSzH4X
vd7WVoZTcJHkEK9PvrxMfY1um96V3MxLt+pWc3I/pOTr6NSqldwYB2PVMhpIT75iA56QHYCSc8gL
+4kjPqjLOpDXwwNZJ4eiKSZruv1rwuvREZfqdbFWVsflAtRRyTZ36rV0QBL90E283G3YJyLvvR3X
+Z10SF7YP3wzvaI61U86Sw9UX/CSfXaTbtONHOQbfVutzet0a7AD2k26ioMyUNfdH+C0QdL44YT4
a6tfnP5DdZQrvWqk7QgeLMVmZ693aoe63uXRIg/AHFrn/b33E4+EgJuv6tXkqC51pnbvCLdUj1id
WzzHh8HOAU0UnN4bXHAV7AzUTSfxjuBiyjYliPRwA1nXrthhXraU6AGy0tfEJSwFklzsNLbkKJ7h
Za7J81aQ8n6tRkHhkzzgD4E0sC4L/7ysrrQ15aYuTaV+5Cd+8qVorNwItM7uvkwvxd1p2a+p8Lkz
6b1eJv64r5cYgXZW2af1tWAbtnCvOi3v9cvwc+zpq3ytrjIbsKY783O0lVfSLko2JrK01fcI5Cpa
ybfTtXZtAEN5CoxtYSyj1SmINvl62oVe56l7zVeqg8m3QyuyU0vann2Y2xHv87wfPNCLLIn3349W
bj9/zgEJRSuA/mCBX+50rhj0jmK9vaf8fnDYk3w3BEIwtaGBc7iS2620YNiky5OfoljNXbPsaRHT
vBN1v5YEQt6RLydeqVrjcoE8CuvoAYlzavtZt8RVYk82fX5M7g0dvlF9HsqWtM5m8k7O0aU62D2u
FwcwIvlbtpu83jNd85pCtNynbQ/Rk33NoYHFoanWzd3S1qxyJezHYB43344v0V6PLHJbAAjY4KF7
scsWWDXLylX9aCm6ZwcQSlt22l1vJw44C27rDLZqS+vMFW3FSrzMGywYdGl5O3LUdK4AzuHReo84
EU4OWt86O+VKc+gejK3FKuVbzVK8bpYp1arG58hpEb/kseXqmGMrgRNIQIxTbo36WSe8NlaUF4MV
LCxrLhIH9V3k/AkDbCaO/Jt9dJH+HiA1wVEwRcBt9e3EUUbtpi+AXtgsobMUeCatM3kt0JDcAUt5
tI1NzJPAaWRxBt4VnBtqLb0jsLUCO2ew7htL80a3sN5K8HiPFhy8duifWEnDqf08GJfH9ZFtCECE
N2/ZI6OdnSfT1/2Tx9FM12LqUWnAqdi5rQf3wSw28yHJBw7YEOAWH90Tv9Z9yWtXZhCiqFrPRJWH
bs4WFp+OQb6aL9gtScmwrYvd2Wt4FaM0G7fjz9FtKe/zaYm0THt+Cwl6nuW5W1JiwN8pC11l1yoX
auiJWCASBPz9dDXYZ252vjiYtiuYKpe98+1GUgwFAikog9gxndyZkMp0xa+2VKfYhtXcH7k7GfHR
uRlEa8eicYgrHtqLO2dveNVzesv1WVfZau3Q1V3R772J9ZQcOIX5o9tYFQHXY7mRKeGQ34Wu6TZM
aXznsYCAzAZ8odUuuglJdd116wbZUf3JoU7XnpGS9VXBc54RMQfsnJLHuUBMFx4NfBINnOBN+DTA
Y6sg6I7onpyRjTPacz/p/Nm8ZhRc8zAjL+LsIOLHwQhKBxuBVj12I5tuRRzKm0W5coG4ZrNXDFJy
DwW9exvJIpniQLHC7cymUu8d1yToPH7EQKHPAvENAWTn1gHQhcUrV9OjuR2CkeXomLXJs8ee8EO/
3sSrLoCBlwXXfWE/P2nDGZdgeiCwpht5rZ+7rX1D7pF7GBG40n4nEgI0MIB3aIWMPTuvhQYscObB
lPx1kXsmDw0u0iNzcChwiDAd6rqWw1Je976+1Jc9p3LihO5iKazRQWvhMCy7JSgd3jyWipU375HI
gU/sq2BKHBUDE03t2m91W1jR2c9osmuw82aRKDfopmU+SzLaRUTEYpRH6LZ+zxJjd9g1B1bnTo/T
Y7yiqnR0Yrpkq2UXoYMMjnoD+Vb9njgbkidyKjcv1LasWo9ICe/E/rAU2MWzpAKT5NM17AnL1gOb
dFgvVrQP+fN26PkKfUOWggY+uXRVgbYeoX9MW1jGq/5VRQ0vNrOumrGNR0RmFsuBpU2ckhUlwcUQ
BlIls5ajy4r6bKkr8264UnfoNJ514UjbAmRUIF+YDHi0S8xfh6tZmQMVG1ovtLGRvJZ5lH4+r4ed
8B3Ab9iQqHp/4LkMO4lfz4pf4Tf16shOCNFFCrM6cVCwLzCjRd/caq8621e8Gn2TI6a1R6d+FnzI
btju6Aa3ukcCsPph3kLxDOhgE5Gm/p2RF5bhyTypfIX9amO2LUOndGpvwX1SiI0iMN2FUzkYc3bO
IvceC+uIgfJVt4lfJfzsSWis+eSZd+toS7MaEnnU7FRbAYaXWgNuod10tD1wjsSsaWOfrNCRLNmV
PGrjB3729dRjKqdNjG1xssjRWtl1/Fbt5qVuAo2J5iwD2pPPa3eBSW766W2IiV3vC7/BUIkdBf3U
+NN60rflvrgav5yXs6HQY9kkmCvtEs3BVg99ia8tdnDSn9Z4JW7OPs62UUBVRupRi+ZUQelRGB5E
QeXn44bu/HhPQHjbbbsvwBhZo7fw6b6zMYKoqr/LPVyqJXPxBHDAiR56CJgVO4Pf2GcroS/9ZOUW
KQys7hq44AkLCuMWOyfFpUisAph3gWWRHAH/pLFJ49oxuM3im2BH+AwLoIxnu6V2eUDeuD3uzhvd
Tj26vWghX/g9htp5Sc9nx+Vl+uETN1wpoJLv6iUsUG6DyZ7Z4qpea7vwVousnhfijXHX6Hdj6+ob
DDE3JmpjFb6JK6H5umLjBVgJy0IHqavfnlAmq34drqo71hdBUR15f8QLKdfyYRAss7aSO3UlY8Ep
T+qbeaseEp/l4bvpTcR09M/JF5o21vqh8CnR9YrMSjILyp/Ijq4EV3DbZeFzRGJmznaoNFmaG/mC
23CfBZZixNsh/lJh59bJPjpgBPTLDEtK83nDIkVrHbBNn0HJq6x+dLNNsokq/Jqjp/iDBxY0zx+4
PLVZlq2VrBZPmmbF/OxRvglFR0NOeFHd8mVsvvnx0mTlgVKi0d+IJJusYbWa/bDF1+e24ILEa5/V
81p4wjxFAIVuEy47x7SiWyWy5FXSriY/9iq7dNLPEvLweuYhhq+DM3hn95mQGEqhtUzLZCcyR8M2
XNXSLR3poq4E2e352+jMZiixbGtGQ2e12OMmfdN2QesXPhfupegAIePR/cW7I3UW/XuHWu0be6ys
IWE68muxSlatS2GH5p3fR691Q4abrVva78+4Xw0j5FyfAhnm+HUW1oLw6lK4kj3do1GcafTYyVSC
RG/5db4bI1/1Kg632azDCEKthch0vcQR3Rou0o5aj7zULRxiuowlehLfqdENnDk8OGTXfu5thYOW
ydvzpoF1kX/nB5Bihc7G9izcUzDZd++pP9uz83LNLgjFJEyHQCxHdG2LDwI6SrdOAV0yVsuRPU8K
Vg34JmruCdIlFBLWOY6AzHvU1LBkPeeigf6n6BNLerbqhHVqc6jhjJYoO4c2J45Rc74PFh031C/d
nskenYmJ1HaIkp/NQToWMXVT1/Sa2wrlDwKmD4DDV4AHyon5Jsevfd5r3IC6XATI0W2zYr04lEhQ
3E8eYAEoZZOzN3VPvrkE0cziIPXn+Evvx7MadudVxgVAKWMWbE7AJrx3WIzwgDFQ6kIXiMVP15DT
M2EMKS9eiUGyS1ezjU2yIPFkCw9Edc7czIxQXn/B1eaEmd1FAaviQ+DtF9kBouN/Y35fVILSnpQU
Y1VLW4xULM0CQEQCS5zr7ht2ikv/7sgZUio2DgAPwMCyGvArcDrZ35SNoAHB5uCoA6cAQ2VyomV+
mO2t80qazwUf0DlOBYlY0gz6Pu3Du3AbbtvNYt+uZPe0os6UCMcCi7UDJl3CqB4CjZhRd5/fjm60
7Fch9t5g62hskstzoGZZBN02905rmkT5l4TofGhs+7W+mjXi0TNvTrPbxgxPD+eHs3UwOIQKv7ub
rHLfbdOb7st8DEi38/lWELzJXG0pWRVHQHdlrM/W64nNXXAezKpqYWn8EWc9z2mnIs6xoy3JO098
TIYcFQwyoJ2C8w5oMefCV36Jdi2gDSXHDPR3CcOX+JFDEeGsN0sWj8ASQbr5SJlwLAdMVMa3iZzY
o5czBDV9s9HqzYfSmf02OKgJvjPbaOHV2ZutG41AA1azJd9PzmwbzOE72a29DkU2LwRnqS/4ulc5
09fbAb0Jo7BBTfFEOo4RldO5Wk1BqVx1OtsdNHxQK9DovTVgSaPJz3YKahwBIjL2N9w6aoBMrnu6
F64mNprinl0lSHD1NU7t05KD2R/Rl4rL5sDPSrwUW8n0z9g/rTfbkbRGYCHONjbeAvcAKrKt9fvF
od6KD+lVQW8SdY5uuh3Y3rMSoeo8su0CI6y2aRNMEMHWmWVy4HWLq7Ue15F3RyLaPq5aiDUydER+
RQVmHLSzAlnOri3ONXt24DlimFtswP1sIh6xf2YTT3EbkGJiqw5ylyYNezYMzyzcccXRii6p0Rqz
SVdjlhHJwairlc3slFDahEqdNRd6bBO+5rvoMDhndNIccihQM2R1sWd/v1sl7e9260VlbJHVWpbH
prENv0h7NVhUMCkcZ3vvTryebkDPpoPSm5zZkDVRjbNpKXnlQdgPRJn7z9oqudEO1Zqo2tX0Csjo
fngnq+0pS8541wzosvLifUj8eLYewgP1/Tendb2WfCWY3ivim/RN2pMrE+WkVm6lYxj2GxxozBhc
49UJkxgnzmuX4z7H1tAP7dq4mwLie0634tB0s6BCRJJNselwMbefORxR/Y64y1B4kwv5kLiSD/Ln
Pig2nEIYtDJnWegdCXI2hCb0ZbdaXJmRM7yC0NGsGg9wqfViT93Z7NHgr5ZE3pS9vOvWxgrX250d
/NT/TvH2j5I2/8OqynUNcnmAUEDVI6ViKtrMDfj32Ztd1b5XefYL2OJfXuh73kY3PkEYDqECkL1Q
rX7I28yfQD5K4dXX4qr5k+95G7hV+BHpHMBSRPiYIf/+d+JGkBefALLS5loqyKYpb/wniZsf88fm
QtS/XgmWS2riIVGfm2I+5MhzMzLVIWzih2NAehE42cfpn2HD/zzERZ62l5S+lSaGcMy76Pn0mO9P
BAsxo8o/Na7+mJ7+aSTzQlfkhlFl9KTHDxXmOiHKDw/7FxbDBX7N98uTT+MxQpOpfS00+7BWUXks
MzUe4gdOIkjRdtND6Im39S7xfj/QV66Nv3JpPw90kVNTpbOZ1vI5fihVUvpuMeEJt5K1eIm9FTB3
gRb0Qb0mB4QJSHcrkVLFhbudrlEvQ0NVXrHwJMP9/aykX67uh9ufP/9w+3l6jvQJjnjKdpcTxunS
q74s3CP+K+Hp5/P96emMYS79adV/bMv6eTFmCf4wbAzvvdoYDCsGJAVuQaXc0PkmPHR3p7UUhFZ3
6E52SpA5CIzb/8ItG7SAUCJoQtegzJmQD2MLjZDqatrHD9JrSXsuqBhPlX38TPWUettS177PvER2
NQyHl9+P/GOK5dtNfxz4Ylsu5JYWIWkWtdE1Iktqren+tVr+fpAL9MufR7nYmWBNxIbK/z3o9PDS
hfxZbCg+p1diHlClBT+mht8+/amvUJkD3JfybcCrOTPOUL/ydV4flvWUVKlJPXv8oBZuW3a9R3X+
5A4mXX81NRaWOigE+g39qtBSSsnOK0U8wWXU6v3akIBLPiZGg2t5JI4PTdY2l9Tdos+yGZT7JhXa
J6E077PCxLcL4bBPpLNfysJ7NRrx0qgM7M6TkHhnRXaysnuYxqlzpan+Y3v3vEt/d5ezRfPhLksp
NkZQ5eIH/Ih9f4i252uyu7vIOt2PL9Jnxar+kJm7qHT91/P8a10v9EaZRuPpJE/xg3KjmrZUYU6r
buFSDb8XiCw9mrL1ewmaj6Hf3uOFTgjHvD21jRQ/NGT2GlL4NIAciRTnG9E2oPVZuKfDHFUuXEJm
o63QtRGR4KNfaQmqINwLA8HPnBBo7vP3bC848vqfURZ+X5UFlFgzzwScPBerMpknMS575thupvVi
h4n69PtV+NqXevmkTZhoqUPS6CBTLxI6wEg0itomyUOBka/71PFss+vqun3DOZo9JsF9BZOkIWk4
rWNnBHoVIHRiaU/9mqKg3iSzOB7kGxF1jmf9EGF5g/xKIsEgOSXdnA+kr+jR+ZLai88Y9G+0m2aS
eyU6zeH4RoM3xjh1VzgzdG9Eh+c5vPD7O1R+pfs/3uGFLAPOJIk9xbsP+LyEx09OuZ8TBcDK5Phn
RISvRXL7QXxjEpajqWT2mWTKBNQX4h12/ES7I/9tbjB9SWL8MZf2Y235t0f8cXoXj3gcx6lUpTB+
GP2UaL4Y2919Ri0CCd7KAeXG7P1zIAXiJg6UwwIkkz+sj/arffBxAhf7gMLqgRYpJIDU5UYN4s9k
opaV3a6HA/SVxjJ1SHwROngAwtlZkGgBDCVo7B6vHt9hfb4qXw7Pr+erfE794189Hok4KJ9NuGuc
mO6MbfUgX3frgSgRbuKf+PHkXylkavx17FAVu+YSejOWs0Q4y3HyQIaQ1GlLVY2/eNXw5UsvxYdB
J9eufjO5x33y1ts9+dD330vYL3UXnEsaxGpYykzlR20px5EwmnqaPCT38r38RbhW3+jL6oOycDPK
CEhg4f8Wf9BfF53m3wXnw6gXxsXURZkGf0HyQHnMXlsKsFVuCGgFsyv+hxv8sdn556EubIm2NupF
KDBUtisJimzRCCEOZemGpOjDyv39cPIvJfLDnV1YEI2yqDKjKpMHPF9qokiq7QCtcs6bs4NC2p1f
BHf8LK46QpQ48qvuhmp7J3n4/SykX27MD7O4sDCMscgno+Cm2ZT+QMHO5Ocv8T5+WeyiQCNoUm9B
/Em34U5Ed/q/H/0iwvd9ySlhhDIJ347+3h9lqszLs1SErMGcmcmddJ87yTonKiUQdKrfh88NoWty
QNToUBTQO+SMwVf6/SQgmvvFGQkwhWbKhjh3El94JdCRRHWlsgaPq5eCdMrjzfbl3kt2ML04SFxH
sUllvay2L4a1nkNvJJ1tV7bcwKfo2DqsVOJ1+7lOpggK61H3nzrSQIV/iw6JvWs3s5eb2CFEW3C9
1YEI1xyze7mPPJKvRDY4hW1vTRiYijpisFsa1KzOerraGt668p+uMms/8VvN8gwqTFQC0VdnJ9+c
ve3+RLUIBNcOoXebiq3DF+/w+frVHfcUzMguxDXWdi8SBpXtylrTihfst6r7dAv5o0Wul0/vn5zG
uqU4IbFeCWHZ+y1AQqvCWlbWbW4x/lxFZz164Upwi68LQLqOmCNXhasZNfll/0Ttm3VVOYV1sxut
t+3TxC04a8Fxr/eEoDY5ESlt5XhXwT3ZBGvL/byRQPHulm8kCZkcqU5reXckGv72GLr3TyTACTse
CMyiaW8yXlf2nrWcpeO8fuF5RBbYgdxzRfBwpVlX2xuyndtVb936Z+tp9J/W9tuZgOZ29XTmpuYQ
cO9wli+Yeefvn/DUsLkWNskgH0R5L9v21jVFvvZ40LkKnSsO+87j+r1FlBLUvPnFq6u5rm9a9jlQ
bPvGDXak8PzVwTtbn5d3TFWx/ZO9Io9EEQFyu3nY3axze2cdNhPivFkGC5ssneMGm8C93phWsHAe
G2tNcdZN6xKtBJ7PpVaLZxkiXu/PJuFnLNI5reF/VonyusEhcvvAtFDv26O1Ky13Oafn6XKwj/bu
RraWbmy9TZ7GgirBa+yQFRICJbBk79na3UG5eRtZT3Djkp5iwGv+U1tBND+71Loni+SUpCwIOlqb
L4btBrUfrt1AsueZfalsDw7mkESPvt9tGIh5Eobc7hPHfXedwP8yGzru7o24fXAkenyHQqP84QCN
qv9lstNl426PwdVob8HspliJ7K2zzKzlllIeWw7u2d2ksRHZ25NDaQu9YM7d/XavWY/LmRT85Jjk
7l0qSwzrfru+YuaZg0XmkhIiQ7M+uvv7zCEX865YN49vSPK8jQzrvXDc5d297R4C4PGsnf+Z5Sus
9/vl42CxuqOT7p43c2Jo9zmyP8+x4sDtr0ayZESV3TkbDjXyOrTmDBCPAuA7K/KWLHYN6njkcNX5
enN5ylztw4Tu3Dtm17tBaN9cPb4M1npOnrO8pI/nItB2dXtP+htL1GQJr0jL3BHiXda7NijtP/KO
q7MW/cn6/aDfLvIpsmDqidqg3+hVsx6F9ePkvGxpm2YVjzYblmrW7Vzg0iHwL7ckzIrVK2GDZvVg
WpvZdj2RAVbsm/+aVbgw4bSDchRO04sTt05DCQCgNiFyUK5EF65NCleAr7Lym5T0NXnOvb40K6t0
KRhF4H6v+KX58j+ty4fhL07gRbyIdbXsZptQvnqqdtDQoAf9xFV24VLf614dZPvmDz79fNHLQan2
lmG60wksXt4z+KX0cytD8tDBGurGWnhYyCnOhtQ8l7STAsZZAwZ6bo0/Rfl+JQULApb67M8Dgzmb
mB+83aIwq0ESGHhwp5X4br6rn4dH+RGPpN4aB+H2e0bgH4Wj//NIc+JznjyX/2Ed2y/Px/+o3v/j
poc7r+uT1/8O3cF0w9JOg1X091Fnh2apij7g2+fsCwx6xfOPTQLff/892KxIn4A3oa4fTprZ/uEp
fGfMmz+hA1gW6e2g4l/FSvkebFaMT/TDGbP7Shsw3cHI1PcO4Pkj4iwq3JYgpyhc8J/Emi/iTQbt
AUStZaLdEPMRQ72Mz8riYqoELa+uouIdCN6z2IIN2Dn0LNvnvHSrNrIrCJKMnKQWZXZl+Cd22Qsv
4+cZXOiqOOwzZdEyAyDfrRwI2w4UxYouumE7rjS6Tk0oyY5PhY6TA5j1Qnj7+uj+kdT+bU/LD50v
/8NSLbSWi6AaInV/L+nr52PSJtlH+f7rZ98E3DA/gd+DDS2rYKwi37iJ3wScT1TgSlUDQxsWJnVG
aPuXgMsIOMHbBa3xpGFm3sd/C/i8X1CUBCMN8Wsa5h8JuDL7i3+p32+l8SRU5IujJjRSAwLyMfSj
fNgCEENxlEBYOj7lL7Ao+iA+zkgcNB8c7SQxVgksJ0e9CKrsBhwfqqGlqyECTjE96ZS+iOFzJAPB
aOQylX1mlgFGLUHXlmMTD4W8PufQk/HCVbryMdNlb7G46gmQtrG5MaTWzxrhdlKPd1I2EYzJD1Pf
EH0z09g2sv0glDSvD4QDVeJx5rWsxW9nIGQtzTjyXneXpeVrUyiraCERtYhTSEc0eadLOMZpC1CO
2c5YpJwpbdx4kWIA2gx+xAQrsJNGeuqI7CppQRwQVGh30c+N5VH3RWjr60U++GFPPVGdETiqk/Uw
9A9Qju/DEdjs+M2AcE0oRSo/ReNmZrzo08cwfj92hT+V5uMQa7JtnIkQSPtG0WpXPZ6etbCnNqe6
a1X5TUshqaH590oSgQKBMGpRdektgWB522qZGJy1cT9GLdC4UU7hQVmrljn2T1Jyouy9ryR3lIf7
otZ2E32FAYmz+tEYR3oKivTk90XbPp3SxD7JZwzdvm0pwUiqrgZkV6c/OCJRYJ1N2U3DNvZlo1Ep
Bpk68zANUrM76g1flLrbIhvAEUhVL2mGZg0xcvVlDJOaNkI5udOrKV1KlbjJadB3qtN4Aqb0O+3u
/zUVNA/0bx7b/0dIaNECf69W/rOMjkme/3BuzsmtbxpF0GV65AAYBwDMoOdfm3XUN5Ui6MonGRUD
ZT2RMdAT5gPtu06RzE/Ey4CbBByDvCk0xv/WKXxELBiAG4Xk8tez9h/plPlI+kulMCOd1lbU00KT
QOjgnx8NqwkuwWOnR6pTKWLuaGLyEIFE6Y519Vot+hczMa+OzSjBQZABvnM6RoBDCIn1YcUO34b7
2Et9kfucZ6HNTL+YFSoGBMryx1lAq0CD4WDieCqiuAasNgDR+kuXUjkvdOskFUrbTA185rLadFMx
/CGUc2FMfxsfRBP6FXXJMDhLfhwfULFa6o6NCqGkKSRgSMmKXasZEMBwcJ+tUJx6qpcFiW77UTfE
2knMRsDH77LBG/KS7opiSDQraqJF7ZgwMDp6Axy63FbtMs/runL+Tx30/425n7+d6TyKv998h2ch
T4TXOHmGhuj4i6OdX38/2hefQIaZAWLo159hWhD070f74hMjmTI0jyLAWD/YrsoncjpsDuMrdt7X
3td/2a4ymH8GNI6GhPk6U7T/o214Ecb7q+vtUvLksU5rcE2WVaUmfqgDmVAKCZ0a8tQ+LSKwUs7y
ArwWAXw+sUoARgXa2Q3HhDItOZfrFW1zIJKZZvJsnNoqaMVzdK+plRZEU/6YDt3T+dh0u3ow6Gco
i1u9PXGKmW1hnSl8smCYHy05rGt7MgVKKeM09/NsEcRxblzHylmgy2MBrkTVkeQLj8MmJxV6r2WZ
+gjchVo5J0idrBOT3zZl/hRGgJmbk9JZgHuFnioL4Ogq2o2kPct50doAbZGvSToaRRrVLuWhc6Su
S7c0jFfbMozHZVWH4Lu3YwMWacksR7691ACPedWSMryJ01YCn1+Kos0w6vpThBEXRNlkuHVjNID9
TBTjdWOx6fMK27uE04WW+LD6oqQqtGO6Ei0rwWjX9ViWr5Mchl476dFtKEnGvdFLOhzJYgIoV9YG
wkKSliWIWldNNSou9XyE9PLsGMRSaTiSMWJZLUReZmEEgRXyZetGuYCkxJwGK+wbwL3KjpoFdRHt
hqgEf11SYYLXQsoVh/r42tHLb0JTpaHYYpPkuCy2Q9CwmAE4rLqrLTrFV2GuTJ3+nKfbU13W21HQ
ywO8diVwWxoEzXnWi16sZ0dfaatyqwIOuKxBbtzpoEU/HJNTbVdCaFzrabzYj+dc2JRRdbobqzwP
2kqjfwp0cwgMi3yP757tFueGxgWolDZqKIP+X0snQNr6EJy8iLjsUMXx9lhjSvUpmftCh5gAlJvK
OoNIaqnmJGFeNZPgZnEK06zYioS+kt42zwpGSEjZ48Ic74eTkr5E0CNvteR0ZRY1LXYtVmeySMy9
0QLo0KUAqYc9j0uRQV4Ox+6LVoS0V6nAuhixPHwLbPz/bLbIKiru71XnXdY+J+WXjzrz6y++qUtV
/CTLhinCcg+s6Wy3/EtdyjL1YQaaVFvg0gDq9ZfVosmf+AQ1KuL0kKf+iGiqflLAAZiRTokfzJVq
/0RdYjN9MFrwwWRZorZuAYyEKc0cuD8e16DtNql8bKnHz+RFEBmpGmRR9yd3/pejqAb3Q7xrzr7/
OAr0Giao39MASFWC9ySmWb8898X48mHZf2H8/BhTm28GmCmiiMCWQQC8uAQa6bWiVhR9xho0qiPY
piIo0UUkLBetkQTGsezuBPBK11UmgW76+6Eviq6+jW1KYJx8pRjG2PzxFsuhrppBLikkjyspfMqb
6istbWPGdARPithuirGUgcaEkfzsgFcb3YO5Kn0u5aKhGrwgUGYJRyU/25FgyOAGtmJV7oqjKJ3/
ZCP+/DRocV1o1BBiT/PkMbE/RgBV8wRo4VEk8B4r/bU8SWm00sUxV76xWONWRF9Aos/HqCo/2qI/
xlXnJQHuBV9/DlgZDHMhW2knm8OgT2enR7V2VqzIZ20v90UzbIlB6u3Rqo+nKX2MF1HS6394ID/d
pKlhm+iUXfI/UCEvrIFj36cShGHUmnewNEzxaICz37fe7x/7vFR/2fzcItVmlJzN0DbsSXyJH5ey
UcY0jKRGAgkq7T6fdLOxTppS32vJ9Pj7keYrXYxkEOBTCFkoyhy5/XEkbVzUhQESjJM00pmQmw4f
R3OCgNA8n4V1nmnVnxjcfrGCC0J/wMsAyUQo5yJUksBrc5T1VHG0UTWXMcwb9lmvhM3v7+snIUEh
YiwaVO0R+deli32jlZraqimjKGIdXqd6RM+jQZ19ek6UlSw290o15of/vTEvBLNISnVUYUFzZBN0
W7kIgRjJmte60PWH3sxoeo6MP8Xdf75PVBL3CsgLmHUL8SLFbRDK77v0JDOmEAandOoPkjKdg0yo
1NwiIpL11ilPhj8VVf0sN8TaAI5ENSGgP4EvReUgmGnTw3JxbvLrk9bGz/kEoyTq18Dc1IvsDziO
P20JNCD/UPmMCyDjlP8oqFVmhl3eaJoj9Wa9l+Cjq52jWKR0tpmpsPr9k8Rfv1D6s5vLATbHC3Hu
Z8SrH8eTqqYGhyk7OZ0e5if/2E1pGdQpUK4Pad/msR9xk6EXFZNMx1if6ziT4Thh7xEZWGoSVXHP
5/xMwZgVZdmJup+aYmuKrI2RlqgW5Gy7UsYaK/9clzFMT5i/rtTCyumWkOadfNSaNIAF1Z2V5fFo
QLhyapOBXnaTKKpdtGNR79uumFQQtwypDIYpVpQHaNmwsvuIhuVJWcGqt5BcSNdCzq0ymsAziRfn
/kVNmnNujeY4VJuh0ht9eRKPCylIgbB7ldpiEJ0kEerHqpQNKC/SEwHNhRYbpNqBkiPa1VdVaUfw
3tHldMqQ9lO7OPlJ3o6QQhZ1n1lKXh+zbSou4I5VTCWS/UjQUujNFwN4uwbsRwchG2LFa2QDkukx
EwQvnVKt9s59o5ob1SAiZuWtaOL0tGK8BwBNgn8wErt74MBNwzbhJWxBFivrMXpFO6pn1a3lSB6B
Pgi7hqWtB5lwm9VOhnrXi+BMWnU1TixhX6ZgF/ehTKzRNOXIno5lfz+eizLyF3kmS5ABASgN6w65
iPUkyuZShh2C9qHMCMnbKmp4taj7QfTFUVo8habRH2klGk+NvhaHoTUon83PpnQzcFxIV2qjpZ1f
jGMhwzmo9v+LujNZzhu50vat+AbSgRnILfBNpEiREikO2iAoicKMTACZmK6+H1bZbrfj98KLjvjb
i1q4SuLwAZnnvKNeUgHyR8aPbMxyWXe5e6dynWdSvcuVgB8hqDl+jBVBganaC7Y1roliOSpjInH0
3bq1lBObqLn33Knfr2bSsbvMdci1vspHkMiDpaNvPSZ17z7XtUiQ/yxN+Gma+NxxmO9CYwatK/lI
LLaifL7OLbYkPQ9PST56TopgsiJz3s8D6q3Zf7dT4vn4Y0jr5klg98SEbHT0MLIKgL74zaA+ca4z
bHRaFtuhHycPl9nYh28IfBmYhiTBUttoXycvpLEG73lfEgjfkbrqnhxizarM65wBE129Dk/kWItH
zxvW5uT74qNYsc1drNrN/LFbFvVOjVbRLGQu8Nj85slXVRYpPYvUn/L8qbEzcOsa2ZEI+2hlPdk1
iOyBMPLqWu0h6PdKi/OX3rpFfxS2zXHH8hL5vFbS+ue4V8WzavuRv6QRZU3vsufjHrPb8MMvZld+
rmqFbqnzog3qKmk2GHw7U0O572VMWdqSu7+ksCNSD52AIO/W9zFrtbn5GdID+dHU13IZTQEBzakV
44a+ZfErPFURMW9IY10ZnCa/p65z8xMtMyiH3d5pBqvlEJetJlaH2Hb92ImlKL5yCdbVyUZzaTPu
N7KncjmXqVuZ7tUWi/Mi5qG+S4h7I0CLgEtqAGsqzK5Gp13WVErsKN/QzjrXvLrOq1lmWopGLbyH
fip2+b3xtqQ4DWUQoiJuEneU3/2i7Mp7f3JyGuZmt9/5ezqnmcjB03k4kI8wBx2B684yPrtBN073
fmxHgMLWtQ8zybWYP9XokTNiDaAC7m+K7YcT6eBeceV7rbNmTW/L+ka3THmn0dsm734gmnr6usQK
Q0CWmJFi026nLSUN+6oZf9VN466PYqjq/sK72bfHJZiC5B3XQpWfWmbTOvNsTieRJfEaZ+Cy7BgW
VRXP9yps3Jtt7IL2tEbUcGZjXMA6VLHzvUoE+Z8beeV8z+HUfKH31aMrO9ckAEArPNEEaLrjkGgS
Z+JuhAFZ2uGaNDbnVXXu+h7ZlpAQpgD/HI5DeafXpKJB3OmGH8Cm+nuo/OUL4C0tA0ExJN8ca8In
ZzShS/BX4RxjyblIIHlMtlMLI6ml2l+mxVfDYWNFrIkrDaf4mrzY4exyeM4HgNSNZ8kJaZUt/KK+
dFtddRdft/qz6GM6g/bao8B2qpf5NG6TIjKiKSUZTpWc+BWuXtKmOsn1TSPL8TFuCk6seeBkTOW6
B8fCKRcM6GHYPS3OwrHaxmbPoUi8GH+5CvGkh+1s3xdJR0HmyVE8FUPj3ffUFyHG8WxLhd7oe+9r
U4f9yRuUb67rzZsvSVECYNtC8bZDFbUkiVb00U3WRG9Lk9CN65WrfZnc1kPwFoiaBKp6W0Ed9P6l
nSoxZrYsYjzuYVSKVBc+VFDn5BVkTN96aL36Wr13bVi/+U29UTggp3o6DKXmO2/DoMXpu2O9OLcO
qbcnJerki+/SsvC4OEYWmWv9+e3jo/3ZMqcwYJklcsCd+UlTKkgXQqTCxt4usbMmmWnX4Ax875uj
qqfi3gk6Lp+6p5hsC/n5qcuqyZbnFkaw7K3j4B3KZvRJt8j75n4XO7iPmehUuMzQQ0ioZTBwg8d6
A2/aK/Fj7AlbzRahJHkccHrRsdn8/rvx4lx+Bkoi4nIIuEMenW0OQHDk3N72i3XdY9knRA44tZ9f
4qmv3ss20jW4ZjzhcO1D/TPqJV2rja0FZn9+o7/rpB6Jltm2hty5qA/4RP2RcJTIFPkZRpK/T3sb
1c9LuJ6HWALzyW0rQ1DCqH321rqi9zGXIZtsvigk2U1fIdoyjMxpTWVteXLDRRNR6y5U2cdSVffr
qH0UTZVy36bCQRTg0gG2pmCb0ZJ6u0je2rbPX5RjMDY0i/KwvAfAWDBuYuOTdQPKRoxVb0L00Qd1
4gWkoo4eNkpTrV6RRuO0fk+8NieuRlbj16KOd2KEHF9DhTY07J77JZkcckR1TIQWANp6bJLAOYnJ
MzbjDRmuo8nvkJK5xMOmASPPj4pD8WvC5UzwDo2KezonhA6fxr4pp9QwfRkaDhKOTbdUCqViMsaI
toLdMVezMHGXWWoKXttkptursXuORqHwany7hMjKNN/niQtcWwdTWONNlxUq8nFLyppO4L4F3F0n
Ts+DrHbtAGoO9GVVuuFTJRe4/Ao9PIjDkjeasDRv3OaDtuiE/NENSUFow/lHncwNI6uqCpOJqI5k
GhkZ1gQxRHA81J5KdIyd/aCbx6b4XPtJslyMa2usHQS2+ukeaPeq6mkt+fjCZZWVeb++tmVASmvZ
deV8WaLYfM0LcNPrIHBCbqAlKJ80kONOwWuAMkN4pX83aNsjR12iIrrEflebo18PDMCVi6Zq2fP5
bfSWOjn29O5R+zZX8e+8q3WUTn5elsRaL97vOfzAe1srr52FXvbDOtF4MvtO82S8wid7ocx5nsu9
c8+0vIROpmScUxehoogsBLuNT8vQW+742OofqyrVQ0/K97dp1DsmlpFM2VgZfuhRV2GU0RWJPTte
CkmQZCCTw94FDVdyE/Vf+nWup2zwdWnSoXOH56mZSTcKV6e/ViLao0NpXQQxYtbxkygbjdFvK8iW
a91dElfUzXxHbHvMpiHwhpNFkzfAgY8gU7xp0sXo0EcLtdJBEn/yOhYkShhd/3ZvRKgO4Fsjgcyr
GxLRE7MKpyNjHJixcaaFZheS4a+3HPvQ0c2j6KGP14B8RTfsb8Mk319GJrz66K8dY6IzSQY6r6oD
TFr7sFzFpuyf8y0XTESq6z7zcQ4U4NSJoTAWKPhLZKbte7n3I20/c9s9mLl2Hjxv679xA3Um8xeT
v8/VOpi0qDZ7L/N179IhaciE37ot+ZzkZlozOcKcyH2o6L0dWiUzRuz151x2/efAJwU9ZYRpZnqC
q4nkiVWUDMDFGlpmxTLh1DJOf6WTyrAAhMrDa0PCLbn/8eo9i8CGQ2rDURVMxzW//LlWZMjVEa8O
vTjmy84JOfJIzKpGb1HlD1tguUTalcKhjSaX4Vi5Vv92+b+rTBXr8AMudZ4pU/LHu6XOWQnWWHZJ
Okw70n9jpH5wvU6fYpUHyDPtLqJjtU7+eCgL41RZtUbLK0Vpek9lP4S3YuFsP8zToh6ooRMczroK
2DMKsVC4lAdFd537HpaqlaPo26zr8keCxmG9tF0e3PXz3pafOCK712nzOyrKlzV5aHOuMSK6lf1u
RjhwggcoPFqmNewOgVL5E8Voa3MVeKp7ls68EK2U1y4bgA3jG2CFnccoMdU3l3dH8Ej4mAZdUUsC
l/aeg30VWI7TWA9UN+czzyQDWBD87qaZUFfrjsW1KRO3SkuS1k3W888CUYumrn1YZg5Ux2NzPc7S
kfQD7a2MswkihE2lcxLkm2IUJKUJltl0jivygaKp86iugnehvDV24nPQcupmcGNrlS180+V5LMQf
9Qau/+gGiuM5XJLwlckloAEmrPWdyt0gTMeZyghqY+oesolZ4NMwa4f7asprEhkWd8q/WN06XbZE
dnmdffrXG9allrO17j/b0Y2GzwCDOBqZJpg+Ru11zFSrijQ92hzofHATBJQxu10BhtTwvfJWYj0L
IcnEKTtjiQ+pFzNmoU26R7fQwaNjHTjtxCT+A13WTZK69cwSNSSMjeznkyQ+ZbPVWxk3Ec31st3f
ul2yoCWE8TD2hjzr9KlLQ4NA7tW/ozUsv7J62fJEz2DzfYDsedeeXfvTSqA/6rx2FOF5nap6A4AM
aC1mUKaKezFO9DuqnU3d9ZsfEEtAaaVMVWDRrVAZvpKK5m1ed/r4Sd9LUc8kidRle3ZDmkivczq/
EOH0i5+1bBhNVgVb/V4JiqxSOMtiSDvX28maKIImwkfIdJ96y9be+CZQL9aSrl1MtHxlnUPJN9Rc
5L15bidu5nE1r3PhVNQvU/REFY5fm6+DQcKB6ojU/NPsuTVpU2HY8ov8QKJPkdH5DwYE22eM+xvb
rIj4PmpVUIbtjLwRCHfi5HMcN/GDCHvxzcbt8JZT187d7lfFo+0+9pk6V3bJxJhHDytjVEk/UTXk
t13fSv8sZ8nfw3gAbrGxlvzypqB80aGjyUz3qio1bZWbS9F4iZOaaXf1xwY1+ScvQUx2xZrKgIkn
uOHnaJg7znox3WPDB00KSxeGl6ZQwXA9B7JU1L4X5tO4F/ZQOmv/CVoCsZS3OdVy4Uzdl2yIHYfo
Lk/7X5eoGdxjZdqZPNA+HL5S3EEIZUu5E6dK2NWM0vte7IfYBoqcWhpSvIuAff3S57uU1JvzEDCq
cxJTN6EqPIhiDouzDSd9FwjhvUpjPDJENS/rgZOZ7M/EWgAmDYpyY0nioWQ+ji3BjUHpNowPPcXl
3RgH5L3JvEreepguj6KmDrpyXVTwDIuuUFPJJSFCyXVKN13ojrpbbRKSKSfdnfBcadbyMHSdvKo2
I6PDSPuupUZknZ9MXAPWBGZ23ywTqmAP2oi2sZpn87p3G7e4zBJlV+rNojnZlQcvE9UmKbhrOqM/
dcs28l+E7KhocZ2XZdVFmEF+zz4S0pjvofdF+TbsDV+mbzj2Po2TVCT+qbXsUiUjHqxgtnyFZdMJ
b0ZfRuHFz3d+tXaTPUKWURrykBqqGCrHLburBaZ5TyfbccuZ2mhanWizIah5GBbyGlGvyWNQIGI6
dNIvDgUf33yqg0G0h2jiWTl+BOjrFwe4Cu9QX8Z9tooVLd7ahTrKfPZIUkYHdzq79RSR8TXUNY5N
nXvJweuW9RtvMNlc/gRqUiobEjHDEhWd+i4fZTqG2iETIYzW98ZV/gvrxrZxVJj9J3R3eO250epy
8RXRSxhs8fNIw9bPogsoAJ8DGlRSZ13Cd/DjloEkKCpSDJlXtlO8ePbXEq/hH6P68Cr7yL1LjC5W
7poi+ca9peIUFVDYned5Vl9gOegWTMZAfzN+R6fW5Axk1cZ98wKy8VEoI0rDKD2gVTlQCF/S3xd/
3Pzw/CMx44M7ijTUVd+nCfvFzz3XgDJ1CZE56bqKsnxVW3jwjFPo05wUwQ+/dvKHKbEjrpc4d8Lb
PZlUe8J6sH2nntBpM9pQwJvEOPvLpRmbtrqfKtDCw7iXozr48RSTZ2kGwRPNMXswi6/78LDnfQ3D
xft77+0eb4RtIv27V5OdL0hhmCPWAulENquyKrPa2efum2hq9W0bYHPSajfrox5NUGbWj5kbTMga
epljg3OeX3YYH9a11jdqnTjOA2rCOBVmOAaQP635dYeDxwwE/nljgxbLvWdLnR8KsRYJ235VfRkj
sPM0sMVOhwddPW9lm3uWppEk3E6iCtUfzSLJs9NJSkiE93GpW1XMfGFVb0zx1CDdbTvC3EsbgH3w
EJXFsxTAO5ndlEelQ6kA3aYqDn7BNozuoeU0oBVw1MF46FVLW9xQVoyYU52UB/ePQmTl7U1y4Wie
X5Kuj4qTs4U9E7gD+JQWXZgTgrr2Nk/DfNDPakB+GeSO+1D3iSFqx5YLHyYAVma9afjGiTl/9uY4
RA3OqkmyEgf0b7+dmh/e5isGgXYVxD91LD7HYJvdlzws1jqzdkyw9S2VvQ2HxKGXsZFDdFyaD/BE
qBC5hYG2pBnTCfKcFlyGsazplCgu1dZoAsgQBb/4fj/cy1agygEUyL9sTe9v1Ciu9b1cqWACuOu9
S+E3szwF7tx9Fs3Wkfkn3Jx0siBPvsX1svEWT/6QZBP41ZQ6pvWSk4ryqTwC3u9MNLHdCIZb4vym
dHpLJ2RRGKL3O61eaJRTJHvmXvnbkYXXnohRKMt0la1+DGBd+dDqUHzPDYqZbOeXQAUj4F9xjJfW
JZ5Kyf6e0S/5uUh/din/K+gijMSWH/TsNt+qWY3d0fV6GKNpnTtCuCoRf5vXZuDW53wgR8B3m5/Q
zcBIdVcVIhvHNtxvVNOEO0+M13/vt81nRqocf/gx64BmJTPEQM2clLK4VzMSnCu1iOXdD6355Q7B
SpgdHeH2uiIyYk4RLgl5UmVLupQfz03WuMvkHEOrGpyygwxZdcAtbkfOCcG5aLdLHFjf3ATcz8+O
6wmyqRlXqH23s+HwGIOfrV8kGLxp7sCSFyX9c+1UCYoqZ0vu6kiHXzewnp8OYBiI0hqLH+Wk2JUo
eajIOJYhHX6hG+vfUwkxeoAMKD6vXBh+Gk6+d4HWbrGsDlHyqdiQjgG5a6ZUA3j7LuVO7Z9nRXcj
BC2vmbF+qEjxcOsfCBvUyvukevB9q6B0FJVWmLZk1ZDqVfscsxsj4pwtxtA1wOZG4smYuIpAfj+K
r0XUDr/q0ClJJBOwB5yaS0XARMKndAq2JiRsENAcmdSYuxXRBrA+h3mPq1c3GXhY2NkWlXXRxFsc
55O5C0Jv+74iv2LZ8yWpLoyi1Z6C40/DWUDXEgfnbONjqb3g3ev3aj7Uelo/U5HtzqmT+wtxZ5Wi
HWJohPvVLy3TRR4g+jyIrZwBPQoeC1In8golNYTmlqLO2usreLbwbvERzbOs+jN4xwK2eIxGHOgH
H9CGEPEOJXg645xJ+FbKpcgcu8vHpesK8tNyoHu6Xm0ffdLRWJFDLPfCvTJTElLHqp179+PZZsTi
wj0MBo0Ws4cP9FxACy+QQzq8WdaWfAjVh7u480XnlUdUJgjxl2bjjW6RWzlHVyS8tf4o8uRclhCV
J2kpg8xsvzbLUU/I3U5SgcqkKlFjfc5rUI2biFeWMdLjerxtQEbFQYG/7RR7z/1rl0SCUlnZuKQo
s25S7bUJ0njngOkr3ub2WzuwFxzrLcw/Vuooro4ubwqNDPset/eLN1DSmXRoj7IYONhJt1wDgeQt
4A7Fbu5EuHSiCxJgi7Emm54PmCYgXpQKoBT5Udb3u4X2WAC9Mv6U/C3lFhF/HQt67xDkxjRqfuzq
lLxGt66qPO+QozLi9NLbOGWdR0HfuYcEIVBZ5vMn2+jIXpnSo2tk1h2YWvlRhjs6fo7Mf6jK92Af
u+lQQQq2p2Rksz5N5RTh9qbtl9BNVdPkhaJ/e+S97cTRDQyXMuL8sj3p2MnvqtYPPjvKVz9m6IA9
W0Ft4iyoG81ml6PTxEvEKJS5bR2pQzi1bErtACt1oqtZkCPubfnXsM3leJZD2Xyc4rXy07jwWV0d
9luapfw1PrEog+PMeKjENWNw7J77uXLKRwdIm94Ih3GMHL6t5Pnu8kSA8PBVmztFye94ZtgHplfg
nt2npXTgP0OKfmj981oVpHpjLTv57BGftkEHz9yZxoMSGLhv+ypyphN8fltffNXaO1LLrP3sutM6
fi0bBl5qSCOQtaKI5xdEAeDIO0QYBR9em7hb6tdNVR5abmmMDbAOyXFX1j8x7q9oLp32wwXYC/PV
DEn1fVIVitS9BbBNBxroOM0rplUbyu6hM1LeInrZitugCLT+GGdLcZrgBcjWdfuoycTQSwKr14Hd
3Q932xxWVjiTTbWkqAizR4CFvp3n9eKXXR6dVn/vXnEmCjaMBKkLAP9Mi4mebQt3UDkGR4cCmaBL
myZEvnL7KmfhUPA0gUboxql/U6fWvKwVyrpU7639KUOrx19sMcixTqVThcGr4rSiXWLxgJAxtxjk
mpQTSq6IvQ1EcYja1SVTsVbjdg06pojCjywUYh732HoiiaYgjVfNCeG38Inp6FfJ/HvoypLDbRqB
Xv2mL/JHyIjSsFMt4xvFO5wfooyHIvVqFKHnpYSZSdk1E4zgMt9DSv/q4FIIW9BkY9Fu0rKMfOlY
c1M+9DiCwLx2Ya9WGfcoZJ26fdpLO/UHFHFq+pRA+ftHubsDsc9cEPvDVrn+eg7KhNe+HhySOQRN
wcTUu5Eur9UIG3kwDEEl6C014odR8B+dmtb64kovobxPGPa6YywmN+rAxuo8vIDLzAMhuwUj1puU
xu5PunBJJ6aYWaPnZ6nnF0UzsmZ9z5Purhpq26VOzLvxAVS3BW03Yw7mOmM84Maaet/jvbWK2FI/
4loJeyX2k1sttsyANKLlelnsis6ia+Qp11xmMEWBKbhGIpaG1ZRTmbVCKhSvYtntFf/oYZSTdo1H
nFKAIvziNtdnbikD9XFMz/t+za+L0qPWLQwbjYI2z+BxEl49HU2/DNfUg9iXnJ1Q+NuMknvVQdZu
QXgV5IuJj8IMJFoFfU41OJpePQLlOl4Ipe0aopgboPysUyssatiPyfJJhDPn2yKN3ulnrmp5TYqV
d7tvxkvxo7XEYA4UkGdR0w0EMNedQzz+YAuP85FicfbIGgDejl51RpEW8ZcHjdq/6aKp6kupIr88
WHeQI7Azz+V6NTRt9FPFSv50B7Ps6YJqYZEgb0JFt+wOljMU9cKQSu3E3bcQlL+8L5q11b+TPsCW
Ni11R/UoJMDVDGLaphXtkFQwBHF5B8Q0mSM4CmHmrgCvo6Qb3L5/2lhfFTD5PsVXrSgq50vOKBte
UdtsgjO3uROdqvGjF211E2B/Y0O43aCSjnfjFj6j/A6+5Zx9OEVS0scqIHg3iAf94nEp9ve+kIPI
whXxRwZ0AQroV7Rv/qEn+l8QL9/p9/7BjO/v5vZN/x+oN/6bQRNZ2r8XMj+89cU/q5j/+8/8w/kB
zYOLKiBiz0HMhmTwb84P7J6hGyHncTwsnM7Hv/m7qdP9a0CqCv+DbfXxRqFQ+7vzw/0rncUR5Wby
Qy+Gn+Q/kTIj6/wfGsn/dn78izZygaLCCFyRx++tL3NlIVkLM5wN0+25KTg762DrYEArKp8+Osc1
2zrzHDeKBcM489PAEXKq3bTCXw7DVqMygSAhWrr/XnXIbubA2a8RDnRvY5HPV5XIO1jQ3RzZC+mX
T6bosrJhZ9CjK9D7BLpeNyE2wernQN34qQXC+wzLO7dpI2mZk8t2i08Dgm7NK4aJxhvAQaPlxwZg
e2372smCRpCGMEiyqeyMi5Ql/lpHc3BMBj2eEHLDqyd4rD5OsBp3AZd9ClMQfZFNMMFgqOhpqDzL
QRRqqFmHsoFlV4feLnhe3JzgYNkh/On3FZNrCAs062cIAfOgyoAuW2/Yniq5blTjltt77Et7kkgt
si3pl6x3WjA2+NS0a2p6oBiNs4jTQzhQDkhYNGe+5NuJbOymKp6x1FLgujlNZkOXizikk7doNzaX
PLEEcMeVzbyx+NoGjLOl399ylAM0rIPbXZDFtBfhjbBKZicx3ujue1sX8dekz7dzpJb9luVkPggz
rjd9NS0n0pTEKYGWvd5kdekj7yVZm/IIiEQSeGCnTBuHhq4cCckWBCCJewS/B+ITgyHuVKcs62M5
1OdkJWi1Uw1VKcF4GzUrhWgjcHGbz+LSFusNcFty9uMV7UbhPO4AqxH80dUWFzDgNqRkI8HrVuiW
WgEO37TnsLwM1AijMIHrqpbxxpq+ofaZnRJXFgHwppXfJ98Q7aytf12sUKzBrijFzB39NFPT/DDP
3QzxZGPafHEkpq0PSUBqa5u1y4qMf63GJ2sne473hSY9EXUX2Xnt8//WOfn/tsf/f+hNjTmX/v3R
eBrf+5/lX1Bd0fzwz2fkxx/783QUofvXyMVxiXv+z/r2fxyPIgz+GjmY5gg2CPGbfpg2/n4+Uu+I
ttr/yDaOP2oeP5JA/nY+4g/BTYAJxHc5IbE1uP/J+Ui4x/84H1GqY8gMPQwYfJEEqey/SHMH43oM
JwvCcU6x5sqK3TMZ4m4GIAnLDbEABzZlXhuuFA1gfH71xzKgKdA06pDkc75nat2WClHLoFBbKAcq
D91ScQ6TzQ2QAMbkrNYGlZWhb/KijDcEx2ncEklJRwQAo20RvZWbC5ZpxrJAFyvYvfzkg0oqNJW+
We79MVuDeLkHu+0CTGicfstk6p5YGSsO1hwZ1WWPUZBA7HfgXl1nc+r4tkkQs11baKopL/P1gXbw
6HqZZhhpfvnjq6lMaTK35pAc1Op/QWs+d0iuVP2rERuMiiObV+kW80JmKe2yhWf+BLxq8Tnul/Wy
AFKMoMzD9t55yvHw/Kv4p1Ve+cIwnHwN/bajDkjFu4fnyxV+Vu39TssTgotvQysBrTjWYWrkIrpf
rpdH3ZNTmCh5mlpm90Mugqg8Ju7sP859t4YZMnRBQsEe2h617ty6hF2s7GTo4kiCxe4fVfdOV5CU
00i2v3SjC5pPsZy5hRLs/sNtMzHF8btu9vFs+7GSiEKL4TpA+f7LQ/NcZc6GWuOE2hkMydSt36d4
4rztqMkAwX+yALdDNUz2GgvRCjSs2727rtwcAjva7bCkButaeEYx1Nz1ep74OL2o03A6PUEGOwLV
X0iZPc66phD5ldf548vmoAnCs/gRHdhP7BdxtD0FtSieW2ep+WnwLA9HTweRZcgfGrj+TlquH71M
k86043i3jIbBe9EPfXfXDFPgnkrAM+mkM6XB38zkT1S5r30IJdShs0/hs9Ff9FHV3Lpl9MENyzhA
z4P6OfoaxxoJqSMi5wrvOTtYv8ZUD0dlpLtDy95WPo5E4dY0KrgbCsoBwYWXzWyXL2PvICctxmL9
4akyydNthh0+4HMaX7phdQ/sv8CEYxclX6AAuJp8GP7uiws7Qm8m2iVxFbTB8ns0uayu26kuyzcz
blA+vpuT2tBNDgnG3eaaHBIinGo2ctwfMDoduMI4zSiEun3tabAxLb6mj73zY9jvc5MN09DqrKmL
oj7vbGAvTh+V70MPRZr1UQwogpEK2HH0/aXjs/LVBQ6n/2L2EUzXb8Ef0PLyvB8A93ckfAo1/lGv
fUI3EJpEAvpmGfwW6A5pl6gNThtZJ950E81l/xa700B2bOCPD83io2tDYYH0KxBtQpWHRSR3a0tl
VjQzOqebgp2YJiXl2etlXCEOuw5ewPW0U11W0VMCBD2K6KJ15i/A3fmLLsmIYE80yefOmfLxwMln
HtuxK7sDzmUyzgrZsJZ6a/xcdI78qgHV751NjLesyFDaRWTVgW+HktA4kMg0x65b6N0AdLW8tEP0
nROyepZoWt7ycEuSq0RaFPuc1APcH1ctdWxN3t8BSs6gkovHu1n09XK/tdrF0+nanFDArWnoDhi9
gKA8EUo0+N2S0L7hNZYuybqne3KPPrCmTUzrdZvblYizxRIr68+JoZ2tmuO/mXv+Nxad+X00hDb9
hT1n+svpo/7YAD3/31l5MIz8+3v95k0bHC//fKP/bevhj/15ryfOXz1sktjY/D/t6f/sd5c+yw2X
Kfn/f+wvf7/VfeevCX4mMmwiwPGI5eYftzr/KsTK5Up0iJFLKXz4n9zqbsSX/ydn2J9bT4R99F+c
UxOmzmYeBnHG4Ql2Pmk0k0lz3aMX7/WCiGEtX3sGwWBzX1cPqYztlpth1VfhTBhKDtgA5aheXbf4
NHXra6SKl41uINtcJ973cpvoc7RfvBEecnY7FHv7o/C2l3JfHo1b99ks98PuTD0EPcR0MVVQgH75
WeXF1SrIlxjr8iSN/Ax8jLs7bs6tJpodQrs56G06LWJ7C1Dsl73C9z1GNzs4So8yK9vb35KYeI6r
m3zevrfGvegP4Hx3H70pkhnHIn1diXOJGJvxTn/tx/lr4Y4vIMU/VxO8IqB4t7LE1W8JtPS8Z2wx
Fzs6B2uSH+0gVgR7kOb5Gp8dG9/VCYpI2oaVLh9Wlqt0+i/2zmM5cmTbsv/S40YZ4O5Qw45ARFAl
dcoJjKmgtXAAX98LzFv3kpEs0rLN3uBZv1GZVVXQAwjAxTl7r+0hTRybjSdSHTBnP1S5xVyisdDY
7Y9O6tsc7dE7blYZ42s0/BtBqzLwlgxZYlG9m/0RfCj9a+YC+jUidvZzM16iD6AyVZBIliTR99oz
zQ3HyiBW1qGpE4mXBPrAQg8gxF0h8n4j+Rub1rq1OQZsbZrT2LX6G2+piGZ0Ln0js06dTB4M043f
Z/6y9RP/cxvaeheiPeTYeVkmpreb6swPFmPOdtCXaRA5qFfmDFiO2d+7S6/3uLhGop6iSiIHXkjR
xnlwEdt9ctJ02cEcC9Kx/GG8WqLW/j55FDFT+S2eGu+EE5WxiyaJwzYMWRFwCOa0VHzKoNta9Emx
ySPSqOam3FHmIl8lFM2JyjycLX3m/IyzCuXU7F/+f382efVo8n/yrw9l8uxQ8u8ziaDCwuFindJo
ipqwF/6u2Fg+yBxlOZjcVvv3Giv/99ylxF/Ok1IOm4r/zF2wP5jU/q7XePynPwijP7IKwnpkGEDW
vmLtQ4ZwfB4ZUIiWfYhwM43Hm6zsc8ogY2rs8HRRoXkyr7/gRoaH92yidAW7P+A8VK+Yqqk3Ca74
qe95FUkpHn1Kj22lPi0od76abkN5KO/ov+EeGQi69sqE9IhC6K/UN6gVUboZL+d0doj2KnNYVwmi
mqsppP2wi+Ju8AN/qNMbxfbSCuLeSUCjSr847/Ca0ENlJj4dB7NEs8YGGbuaY3qfwFxUHOznEEn1
6KDuxkhAb2vjUvv9YMdtwWaqTeVN5rTVta+Lke/S0Mal4EvTV/W5ot6hPJKRwzo61S4zK9JotIPb
TqUUfOFU0RI121L42z4LxReffh4pfuQqfOh8zolb08pR80wcMryNDXsTNK6BECfATW1g2EPUfBlB
3/vYTWFxXuk6vWUqa9OTVM6KgD+rrAkm1s0A2JVKLNm3Q9Ncj+NqXKcGbo0/UhdtwK63lv5LVPn2
VRzGi9zPU2t/8roB1f/Y5gLnQS7YcBkU7T+YGqf7iYEzCdthFs03btaXRVDOAhCmVxvNZxpG4UeK
UjlRoraX43Es0URvInNpIKRh5/uiTHwsaMUt7yM1IQ5BMzbXr0UxJ3pfqRkJIm14nBMdZkJkL5DT
brQRFfJE4cwhl3exhptUS8dA1oqEaysHuoib3lUjUGxsauS+6tY756mtTVJGZv8eUyKzelV4yByi
cl3hHMN1vlBehyJX9EI9GEVnEDqK3TjascuL230Jk+WaSh8a/lZzXqMlzVpRJQMnvkKtK48CsvOe
Umy7bLNl8vYs8wu5qZGeWWG0nt/jTET6ZJcqRY2knPFqDOMc3dlYtM02jCtShg3f3ZdORaYGYsz2
R1LDE9gpgS8tEzwypKHH2qfs5jnfo9RIrc2cz+Z9GYkuCcy4bSGzcZozT9C6d7uYRt3wSWk7czb4
NlHFSk7TYpdnrv4SxdPUsJw62B/pClNWjRo3IXVlmOmKhEr7xWnBfoJ8WEUszTYfC+tnJpw52jq9
KCVOm0R8sMOEBFSoM5/TpkJSVdLrczdmHGIdyry5k5vJWq2edMGbuyjxOK4mUTFUe/bYOtuJDKHL
VknhXWMBRFzsaV8RAdhkKPFqG0Xmblxkw+cTsAcbW2ULPbm+5/TpLbb82YcDTe0mLjMbq4d2L0o3
q4mkT+IOrL6FvGBTGTOSH23OvoFUIUqT074yawKuy9BZ0AR42TvXrmqcFQXQmymzFQ20TsNvWOQ4
LFsrtAZn41HTxYfiJv1DTcEIubMZVe4O4Xv+Rc99D8R5qDnMEFLgRjuFqfQHqsmif4e50+32U912
1WGJ0U6f+cYS3ce5rrEdTIj293bS9N/yeIGKicvRlO/6uVsRfhPWlk3erpYtiTgAMbqTO18Wx4Cl
LtNWXPWOO39wccTcU60sbyM/zsCRt/l4bfu5be2WxhNNYGfSLYL/qtX6v13HhfXnnw8em4d4pcY8
O3jwgV9HDpvTgxCU6zhV+Csg9t9HDv4LgBNBKZDjA3bRlUzzr0aLcEBsAd0ERWFSLQSD9+9lW9gc
ObDjI95AEw+m4o8Kicd4WHSIQD1JaGHjANPFeyRwPUEI24Yt2c/NDQUSb9inafGzKtLkIaXZc7Gs
UlaZDg1lB1x1YewvX0TcRvuZ4lawiOKtAAW10hqekDEevw3qagWHg3+glHi+rNs1okOiQunZ1Asz
dJJiIvLbgbpCXiFfiaYkfDBUg8+260eqHDW7DDbc0MLNMH2X2kP8xZ6luqax8hWYUxk0jsTZVtuc
vgPqkKRIw+vCcaGMz0PmcxQfNCd5eiOcHpIrernTJ/TeOZGpRVHdOpMDZawdakEEZBGhZMLs6G9S
h4UB8lPoBwlbtbt5sSusYqleBX+J2qBalBzRRkXDmkmox9jqjj9yr+4V2ioF0FM4ev6J3DYiQisr
WNxG1Dhf5pZqT2GYqfnWfmm9b8f3VQqYI8pmALZqz++r1y95amD4CFDe7iwopoLLntEU4iooN70R
vhspYtbWYcxHzCBfysI7uPFtM6JkMbFkunchqevuPqnnjZ/SlsYLPww2vuN2j/GHykkSeBZqM+gi
qjLegM+sm7nfvj0oWaQz6yl8ZSU/3ewtzPsV5mm+fTYmAUpJtbWypDw8eWdf2FS+dI/WvTL0SPqf
nlor7k/eBMulPVagVAjcuUQxavOblhhOiovcLb4sLnuxvEmq7euDivXOP7s25aNmM9nZI163HXmE
vIhk22Gf60koLZtiV6vCvNDF3HM+xHb5YItU0rEDqrKhmI3WuiD3AwGoGX+L3bZ6qJLYPs8HRJUb
VCvGhZmK9GPaoPOMYQAFTauzw+TMSPlThNNvPVW/va18d6Y1SCTeSrHxjr47M8piz/AgqOONU9Di
KNvaGa6TZUEjI1Bl7dtBOtsFtM3eMYd8n8zS3BpmDYbD8qZTu4v1Fn97vgNG06Cdq7uTRRoZvnyb
2Na8PbOd7qbI+3FbsI8ICmG7aNMMfaVd/B1Obd72y1xeURQtg8HmhP36j3N0yOCwBPuESdulaUET
1l+v/8kTYY+G5Gtr0LsjxgjRtqcNAiEEhuqnJQj+czGjvD7i866O+zgivDEPCMoKOTWPnvQcggyW
LUasWwymTQrpjwkqyAzYd53cvT7YURDPr9FQ50tgjbSQfgvpQtDLflCBFiZga5v3dr+nPutuS5UQ
eVBIFMpzUW2qa8oz2GODZPr5+hd4nM6fPfx0spmRuFo26ZTXjqalIYTCMNAvCiLHjw55VaizfCjC
09yl0xJ2NjCtGZMfzQ6X3X7jQ29BetvYbr1FLVtt6mzpLpDyEYXt9ntf9vfLmM07BXBla4AADESs
6KdnsF5kgUax9GLNX3Nk4HcNmSO5ad8X041auwE9BubrosxWB6dt71DnR7ddanj3AB7KQw55YOem
oBfx4pI+OMUzrZjeq97zTJL70I7bdlJ4AHKZnk98tw9J3AxnFnyMDQAFAozZ/P+KnvuvqPv+NxO4
rC3Vf95ubee6Hbqnu631//+125LqL+q3UPMpxoLQfFSo/JK1SIDk1EcsmrCAO3zH4936W9Zi/4Uq
kPkXUQtIftfhtfxb1sLfYx9i8im2Y9YqhvmDIol4Xt8ledFkXAU8ih0Ozdt1L/h0Rql8NeJixINf
jEtL9KuvG2tF6NGjGL18uGvtcbwxsta68GsVftUsSPGmUlb7dVoxQQhLOnHiFlhtUmvSZJkZXv9Q
2U79qQvdAt7QYLn9rkl7bLPumMQl7oFsUfsnt/vtlZKrcE0SWSG8cjZnV3E077c13HVMetbWtuaC
WNYWLkWX2vhPFbBRTjpdQah2Onz+82EBHTMd00UnPPfo5vlTjZ8m963tzE5MqxB+BjBRs7hapuWs
Hsd3unW6Nybk47LWeqlPxxTPf7Bp0oas+3VMxHjgRzgDr6iEphFv5Bk+FsiezIWPN5W7qQSppzyi
x3Oh2SYu9KcU3CfbdRa8Cvc5ZVg6dpypR+O+n311XsC+QxcM6JFNLDqgacEuv5uSyDk38LiceLYJ
3GbMVvMS4BoIpPhhslOrEtYDZBKMrChzBzhGuV9d15ytscdaY5b/Ogj+Iy3w8TV7uq1Zr8ZiMwOh
1uMlpDny/L5ZUAREWaVYXbBJ5du4Jj5jq0NzCKhfWtMOdVBpbUJs/tPOpY0Mj9Yt8rtqSrzkxOqd
9HzRo/UuDKHcEMM7TMy2UTP+iNXMG5PNTqp3BhrSOsjxSK6d0trQG+vxEsV6tSoT2Wmf1SGepiHn
dng1R2d8ptwlvd4vvKHLyv3vN6qU9Pryx1vbrXcZV6Fx32QzQgao//wMWFmaHYUcOpvkdkTohWuZ
k/gVF+rHnGJaQS2GXfoMjCEWrGoapibwBmwkHDmmnwqvot7GDAIDRCs2kkvvy59YyRdjowvYamx9
DDSYowiB7NRyDKdgsrVKL7q4nfjj4ET6bdG1E8cx5KUzJQ9JJ6YHLmbtXEtB/JhmxEOUg6wovaPE
f9ZE6bRLrVKMZ7rEEWABb7ShjwhBM7Yppo+l7QJwyoQoWDmj4TZvh+U2rZV9T/xAPL+LLbfprs3I
p1fS4xi4ZR9WnQLMmse9vXR6+W4vRUGCLC4Hb1PjSpguJxpREeZu3OE7RFvzLQaJJdrGzuzzXHeU
hw9OnnE2ylXaZtsZgJaLtdrGVYx9C7+GF3X56WDjR4YfkGTdJjPhC3fJNIt9V1KksmNOTvjYxmoN
UnDtbKsNW99DgWvPhJkUxYFP8YTk6B6WbdMXQIc5nnV3HNlwMHZhJH6iJ/H1hqlY/qgS28YrkgrJ
9jMbhwfiKvSH2qo0foqEHzqPGmx/XVrBP57YwKeorqUfgA1r2vOCX23asrPI510Y1zokBQIVBkAK
h0LNUDWfunV+HvHKN1tnnbWddf7Wj1M52Znt16oTTPDeOteH66zfrfO/K+3+7n8Xs825p2k5nvqG
v6uj2tlNuKytDWdSmDzKnAwPo6nJCVU6mX+fpHDp3pj+jlGo6I7QQLH2AamlTvBbGLMmWkbHbsSX
EO5VKYvvXopAr/A4qFZDcjENeDddIX7WA1YrmuvBQvtP2a1POMN4Oy/zSUPIzOvrwLrtfjZT8p3Q
prKIcpJlPT3aNf7nxiSdyxWLx4v3MvjI2IO5J/bj/cl7A5Nys942inz+r+/wP3uv/yXWfJV/3nzd
k++RD083X48f+LX7MizXX4MdODi59GRoCrHJ+rX94hH6C2gyDxTBL+b6TP17+2Ww/WLZo5S1Ctp8
juAUAP61/zIs8y+qYI4k2IGPsev4o/3X8+WcVj2LOdHiVNSUsNfK1/NlqXMVgrPa7t+DhctRcwzO
OQCJ6c4uBnWSDJ13WnYTSXoRzRocT/UZYJx6n8/Oct3JaXU9ZYgz4/IQ4Y3ZelWTXWCeaO5Z0soL
tzSbnWMhDFUtaOLEWsiOqO0uvGjik0xg2Gy3T279Cxux55fDTpJ9LAco3k5KOrwIRxsxSkm2E8KZ
vYN/hQG9KL1d6nnf0F29Bed8Xhz510hs+Nic+JxNxdFIQ9H5qa4H+w6ihr2L48k7XaYxOYCtKs4b
Qtfe1UONv8GHnPPGHPTCRTIiZy7mIM6Ij9DQJ6fweF24cb6Fd3bij7uS+NjzPFTqIrKdefeH95OH
bC2tco0UXhHBPX88KHqKkYZ/c29op9/Hs/NQODEVi8l6K7z4OI7do3vhW8Qp8UJAVEYQ+nwotzKd
qKD9cZ+55r6IulNONXtv6S/Kxtw1U7HnnLKx5WkZrX79j41p3LCLYzt1HoUPhfuDuXHbGt1JrPuz
ubg2W7YjIzGfqtizj6IQ+h6eDGuTe5LX3Tk+3vN2jK7x69E3E9b16/dt/bL/mZF5OiQnJLbJgpmZ
gY9nZNTVeF5Ent1bmTb2rtlV2ynEuk0hq4IzYpT718f77Wlc6+Yra92WLoeqR3Hsk0ei1pMLSK4F
zuKZzgFc13LiG1N+rgmePa0n7d9kmB5piL35hDwvRa5Xusp+LcWbZzpIeY+eEDdNKQlHibofXEfv
oroMg06Exenr13e07K7D0DPgplKMVGure/0aTy6QSmyVsrcQ9wPN5BNKtxlaC2M5ZPi1ZwuRi7DZ
HIWRj7amdRKKzzGZ36ojUbVok0sgXnJnzAdEMw+vf7Pf7rxCO8WCjvrAoj0hjybQGvDwUMHJfg/W
EyJ73g9XrmWobViPCOXlJHajFd+yM3dvXh/4saP/7BlTuEuwC695Y2xG5NGqb/WLY1KZad/3arfA
Nw3sGFu8q8ubpps/tnK8T/N5xdegG6X2+RVcRKABO3FaDtEjD9expqc5z9YDENVDNogfkSUR5vjq
a+UQdu0th6lucIGMbzys1vrNnn1zciHXah6yCIXawj86Qxo16SoQG+b3jS3ehYtz0HlN/p1/2flE
Xpdqa1ODTwz10Rp+PUf/s0v5X5bFHPTPu5TT9uF5O27933/tUciXknDQ13o7k/3qfPp7i6LUX9R/
XCoMtjQR9bn8UH9XiHwi8NDVrZB9c/047/3fwn4bWQ6NPQLUmQLXj/3JDuW45MzWiU2SR3XIMUmE
OIbQwwh1sSyBSC4A2cAW70RyHqedFZ5MHsCrL+ByavdElFGPT//JHXpzM8GhgqEpgikiHZjlMBY8
n3PKZkmSDDDHDphaGhhlOt9rNXZ0n834LQHP8WXyJpORQWop20HWdPvolRiLzoJp5cxBrAu97zr5
HQfNBAwxcj5idKwv4yjVf0anl49jWowlkSdJfG/Pr882smmqCpcMYDVjA5dT88PowZ8YdWZcZk19
C4lAvTHm+jf/8+qTj8R1kofEMq9YI4kWOBpz6FkMlT8Hqo7wSYR9Kq/AhQqxMcopvytaejqv/4ov
jcjiZDFJK+box37Tk5VDz90CKL2aA1s32bk0m/TcwcOwNxupP5CPOLzRNXthvLWBRYOExYpZ7uip
6fK0I94GVXkro/MYV4Q3xvFl60TJqTRhUL1+dS88N0Sy4aIRNq1M+7g/AtKpS6CIzoGZ4V7GwHJl
Gfm7pBighJTgnLz47vUBn6/3jz8gIip/zb3E0EPsyfMfkCTCyMvnDNG8cN53I35fe5mLN+7hS4M4
JjZ4Hxw0kXhH91AYEy4krDUAiCzimaANznj1KzTqr1/M73fP5ZnAV7y2XWDsH11Mk9XNuqmZg0i3
S39w2mJMrqRTiWg/IDGiyEDlJz9fUjTEdvBnYzOtsmwTDcbsya5NHu1oRJEWZRO3C7tUEFojBqH3
Vjya+7CzsAsl5XK2lNzoN+a04zu7jso2kbnZ4SxKs/L5z7dkS+iSarvQuypD8IpO6JC0BcR+2b9+
eb8NxEzGBOqiAudZAUb8fCDcEm0Vuzah9C4pnTqOy5sVrf5GHsNLo7DnhXKMDJ2nf30Zn7zcLhTs
3LBjkwIMqKss9TuqHVFsOX/4mmEtY1u9Ktp5o9eBno8DUb+O0oooDXtwsu9sCUH221ZxZTrFcF6y
kmxpJ2Pdf/0eHm2U6EPKVYnyWHGnUE3W5/NhvSHMoy4l/sERh9pZccVorqaDI+RJZ1C2Tf1dWA8H
U771mBy/GISVEP5i2+wr6fbyjjwfGHFbZxhZNyOPkESoZdDcaO3N4LhLXLqRqoDgIIXsr1+/4Ocn
W64XMQNpM+TAEIVBtfxoWLf0R81O24S00s7OTrVyQZyShnMzbXPwCcmf6igYD2CkoJlt8vYfr0ZF
1WqzCQ0ziFpibnKnqqD9Zekbr8JvV2UrkiQ4HrAb4uxynIbe17j8srbwgjryopMViP2h8Gb/OsXT
+v4PbyBDYcBEKuRSW3qsNj19HyCfVHpaYi+Qsd9xKoB6BkFJo/pNIAv/YdYSrUGOIBYlJMJlgaAe
d2gGNRV9gngk6FwzO217DGILLJtfXd1/7J28dPscEsN5AVGi+MfNNdh3sW0swJXdsHa/lWZVfVMQ
y7tNTrU5+PP7x9tDPYyCHRW7owewxxlX27njBqMZwm/UXfKObmhytozT/Maz/tvUtd48tAYoeOhu
/VZAitxsSZ2FmyeitD5HTtBtF7fo/nSCXEfhfUICv4bIeEf7StHZvh7SzAsKd6wwXtbpWRGl5Rs/
0fGe5/FBeDIKh4Gnj51ToEKQNo9d4QjjnEbLfD3LISaZKgIfjp7ljcfcWv/g023krwFd5tn1jGF7
R79Ta6hwZOpyg9bp9fsags6dxuNxnkGu21up8xinKPZe1plnrTSGgFaGRKA3rFlw9t6Mxuzs9Sdn
HfG3b8QWDK3s+ugcB+SCynbdueDJcdEp7w3LIhOtstx9p0twL+bw3dSt+PD6mM9rD0yX649r017h
sEUTXaxvzpPVbyjKpZoKC5ihFBCxtb2QG2MUh9wdyDqQ1W0UDvodAQDuyesDv/hK2opVV1D6YK14
PnDchjOYLPCNshnliYVrdpeAA98SJ+K+cWBYDwS/3dcnQx0dGLxyITdq4RqhIuLcia1bMSQZziob
H4EsTrzOXO6axBB7wFjVGz/qi+8oPWiHoy715OMAwQreKf1uftQ2JVQB1Iw8zJ1f/r9MOv8Z5bhY
2ESzE+vRdQOU1NO5InBkU/oEDtm1eqs+/uIFrVM2MwJGF3l0N/NFGw2bJn44QVISVtnqC2mCb50R
XnwueTBZUn32MMdnBINGoR2l3LaJUPIzXy7u2Yil+iOAJ/VQgXM/4yhvH7wGzs3rD+bLI3s0ADBz
rE/N0YPpkfVCHo4LBSyDCBY3BNg7gJj3kBTjs6kB1uY4ybLX7Zh9e33ol24tu132h7wSa0vn+dBL
YtJwJ78nyGVCcDyht2eJmKI3Zr6X3rynoxxtqxHJaxOVu4seGIYuzXu1bawOzenkD7+sZv+47r51
QUdLR1/4INRoegelO3anaZOG+67H0fH6bXtp6UC/oihC+PQuV6XR0zmMFlFX1YILwkjnB1gRxm3n
sxmzUOvgBveq7o1H5MU7+GTAo6XDlK2J/U+4KKHz/FtJnAbJvHnyodOD3L5+bS/dQSpXeGVRObGb
OPqxIKKrYfJZFse2ld/cdpxPWz31byzxL10QhRR0WmgzlVoNbU/vIHiAuIls3ulM+WQ2m1Z4Due2
QKPsxbvXL+jFodZkVsWZXOAyez5UG5tRXMMKCBqSWzZJYVTfXcQJJ+QZ9TevD/XivaNqQ2dh7W4f
PxfoIZaW84Ab9DQEtiZBezvUOtkbD8PLo6CLo0sDpMk8uiDPzxwJnAfZAEqmvQWd+mKu9L+qzn/0
JtGc+fcoR7PSnHUcYQx+oblNmeWj0dglsnqrR/LytVBWp5KoOA0fPwehZybTyNxXNQT8dPMkNlaW
Jm88Ai+NQj+QGAaqhpLz8PNHIIOTopaCa+GQDPxXEPgwhvKtwswLDxr1VlZdhLAYQZyjUToB+ZH2
qgVxIfXrTTsheCLN3G73dkiT54339PfReCvY9K++j7VgcTQHwQzOhixcdS8I6sQ2bumwknXtyPwC
gl5XvrGl+f0W2sqnXo+RBSUYP9XzW2iJBFyUGYvAaAtrz1YKVEbkyTcm1hcuCmjZuh1FlLjWzp+P
Ag0c7QAVRyLympxsBLeWBGK10Uox9LIs++PngjaUpERBHc1mhji6h/SI2VKgtgqqxLS/U9ua1XYu
JwyQr88Lj9/7+YZw1T5QjkcXSGf12BFT4wKaa9sDTj6SAvU1LBuncXeWa5jzaebPPZHwXqdk9hEy
aJycdDUbtu1YCJTKqYCN7nEWmF11S71bJPvKy71m71vgcTZV6PmE+VEOKQu8HYYOqYzTvToMg5eK
P/55VhW96bJRYOH77ewctWhc+1ZyXhh4ZxnOhhQ8SNUk+ykrq9vX79rxKuuBbnKopyJ9wzBCr+f5
w8AvtnDuQT5eIu8q0NgZ2ecBNGweRHwOtbg3hekbv9TxA8iYvqA3rKS1siKOi1dDFyUYjhQe4m7x
vfNaS4lwzpNGCgW0JN7h9Us8fqvQZEkFfgp4HxGC/vFJ1/ZJ7vEzfrOojV0KEaajPrfOKE5fH+b3
O7mqfFdRKvfRoSD4/E4aXtmmVR+HgQE6B4pOXrs/5oLHI7JDUvSywdLB6yP+fmGejxnAW9d4ahLH
pguKwJoysQh5kXV7UndlCsS08964fevrw1d/+mZxnOPPK0xvdAKpvh29wl2rO/C4cbXTIi+zhxxI
enPiemxebhOBwHEfNeaEfHQOh09xmmuyokR2BZLGu4pGOSHAxQadQG/2ifuKqri/a9IsfEAUaSRI
M8DFMRtWn/A/ozW1cOPCfrNIifM2Kg2l5Kn0w0urYGfuOIW+ZqOLDbqn8kK4YdPvUIemd2iiultD
+E0JMgPn3Tlq2ro+x7vbBhN7q/hkhjDTwU+35ktc3TYyWScp7u1+0AcZJurUzJn+domb2h/HCBQy
sZvzpSEaImcMgkO8YTGhKcfW9yJtUFVbXfrFmv3uvO5W7LRhsawaVRvfY59mlpCwMUK+CZxEpLfK
nr9mUwkKdsCQfYedrFpJuHMpAiifFnCcxiD8BjFlmgTkakX1gQBRJyJWqPA6sL4jdHdscZpynVpO
HF14501vALnKpYto2FDAigm0uCy6Kt25NqRWA96J2IByN6FilSboRTI99rD/8ONjjy/AE2OhSneq
A6YO27F7N+MJh4mWleZnNxynD6miIoLs1SY5rDM3+OHhIULYlz+UGAVOcsMAXRQPicYAzcJIHkNP
gi/73Q891FpiFSx7vVMlXObLONXkTCB4XQCZRlQi93DAMGt5+LLcj1LmANoqvzE/EKHiftKxtoFV
grYqghrE+0OelthQsq6MfoJGKc+R+0bDvWHlFfrKFqNDRZOrorsInwswJfDKeKj1DxINY+u6i/hg
IFvhXLmz5Ydn/NmO4uSSkbiHaV3Ue1pXdMYINMqtd40cxLjDVFWfhFGu2l0DfxHpKJE7mB1DyzmP
SHYesazEY33VMOnYB7eA8f99HIqk3pd+437MAEOftYIgxN2wBgsQMXhrxSSpztXQfSJ9yC1WuD+o
taJKa7mL+kXl5L7Cr12sPrue62HZA4GOSagkSfidNgRZe/hq1FaZeT/ftB36f2az2tEBRU/UxE2Z
RCh3Sw2Gl6yCeY5OsJZpG/1z6jREXuxBdscVGGE116eA1+NiXyZ+fhlVQFw2GWkbhMM2XX3Zo9SZ
thqSJ9S8ykvyIHVEn20r1t0ZS3aSyeK24hhDrWWKwmx6LwfioA9S11W3TXNEeNuiaOb4drTaId0L
oRd7R1IoSAUHMTRvtkbbH2FRVPlYXflNahSXUd8ZMDG5HQD6IHIRgrL0HkYCP3NJFsLb1H1otEda
hNv5RvSlNImcOHGjEoalk0YG1i+v764MNNSrnrzTHQkg0WzGdDtr8OeJmdAuGd1uGQMfUjB5Ym4P
/29AEx3uXfJG3R05xrMRIKhF95xkjY8nCYHtXvGuDoE2iefcl7NXX3sjbxKhyPlyHfmLVwYh8Hpa
TNPMUUs2kfOd6JlObsEi+HGArJwMgiLuJ7q+jQ6JoY3mpNxJPHM1iY4k3O7iLls+GKRQVxtD+rPc
uUkagRPNp/gqqdOS8MG2rFHrm+LKnkJ4hIPZGHNQWZ1C0eTSkY+tJSG2U2soh1nnTOc1yXufopbV
L0BOvZD4N4PKZD8T5XhzQXb5gduGy1foc6bc1qU3fiZfNCOYLF0zuY2qix4crIcKvF9k0mmNkThs
gHKkfF8riz86K0F7IxutjR3dfSMhEFhNB41OPd4ShynVpidUrNi0i9kQnyeb+XzuFzK6QcpC0/Bd
aE672uwwP5KGWgiw170HhC5xptQ9dbWlnXes7dRoeQYK68zEDpntzSJxL7KZ1CPgocaAU813wYAq
NYmPgP785NDLZFowS4aps1nKcf5popOIT0evzqb9GEfOhU90a0VsWG2KnfQm61o09ZxsrXYhwRJm
ovtzsDL/kq2TVCcx/JPPjtMv5pns24V+15T66Ymqkddvh6pkHqlSZf2odTIuO0Vq0WfhsgHdDv5c
Qoko68TbT67VfwTA4mGxSJasPulZOm4wNwgWiGoZ/G275FIT/uL6RGM0oXcR0rf5bmSV64BV05os
0qbvCH5rgJ0crGomgSZHX/eNh6yP8AQ0prWzyDiINzUQ7xaqVNoposRVnh7isZWkI6WpvY8bozBh
plfT96oiYmXjOXMHTxt8Ur9XqozToIwm7W7rwlX5hgaRP29N0Wk6jSplP0rg6fBF8hcF0oKQWFqA
sOTIxpAtP5utkl90TnZHMJKG9ylVxUqX6LssO1j0lk86223lxmqIvQEagUGV5AThXxBvF+WEcrbh
j8ZYc1BcW5Of5LcKSnbjAJ3aZxQ60Eo6yXDlWTksb6C31DKo3HXVTs0q9/BCSrJtyxhAU9DBf3rf
J0tuwriTWcaqDL1lbys9fSWgcyguHREP78MlSwD9ZjEoFXfJLrI+N8VGJasjpi+j4ocxMDcC0O1j
/6ZyNHHHXmKUkMDnjtQ8kCnkhshuir1NZRLWSbYneHsC1nwt1/x51zhUMyDLnSzTpjzM1ZLA7+Bm
29s6m7lETXwewPoJDgjkK9v5ZnuTJNPPrVwc+WUJj7CU3uKfxeYcq22mc6/a8oolCRmTxkDie8Y8
C2FEksYBr1imGL6s6jIewwzGLxUGny1EEvmcJnx7PmnnytxXLfHPRGTodvgkQmb6U5iKFsmgnbbF
QzjMKQAMJbrssioXevWbKo7reYfjR5egeHPZ3CyNTYoYLvgqTr+uOXHV934yoDSGpKMM+UFpZ1y6
9wBJzW75EnajoKOKHEWl5Q22GC3C/WivvOpdOLUamCJOuZaSSwaLFVoHN44gArNeGgcAjGM4XQ6D
FS319ySPRfbJxbMDf2Ai4M7aEJA4upsinEivnDB8l3sired5n0M2CgO7z7phJaf09VUo8vSMwNDI
WWd4Ql1JS8l/MF33JAM1LeG6dUyaGNljVKHADTQEQbSJjn90aRSCeBNTcwf9Eoymshf7UNJoyPcx
/U1Cbgb+TcD7K96B+hesqSO/50Yy70XkR7IPetcqkfr7uYjaz4q/bey8uDYOsulHfTAKQCiB17In
3RSDnXm7sJj0TZ72CvW9zoxPI/T+bq8ilxwOMj0WvdNQVyx/36T2RBATXNW7ijDaAftUkRJgb3jD
uAfDE52ZUWOVp0NVT8v7th3jLmDJqL2PeWW0eNtIiHgYUQECbMl6Fr/FHxefhOWilVs9UBzd6mX2
7giFKRtYuUApt/EwZeE+mmJyC6QAag27rbTS3SoNv42aubkUhNra50ZijOfoZZxpQ8sx/jxnUn5O
07KK79MaGzGBDUt6FU8dE1bbJP1ZOxOAQMiyJ6EL+HnKjpEqzWfi8USxFZQrCES2VnRUP3iq3CPu
/7/snUeT28q5hv+Ky3u4kMPibkiQIDlRE5Q2KOlIQg6N3Pj19wGOXdZw5g5L+7uxfUo+aqLR6C+9
wb0vZZv/0rICx/sC3VYUUaHckzkb6Df4ZupMD7lTl9+5EPWnotQkBHw9bKJgNtIUD1Ckwpi3zjYy
32UX/1rwFZhjZxi8IU9ZqVQwLt3NsJb1QaZYMu5AwKHYVxH2sWhtVPzMs264x5YWbXKr0sKfqW5j
0TnWNpm7kHP2c3KJZrsqFg1EbMj4217RCcxVl7eUcKHWnEqc79ACbQ0HJgUBYa9ktIt8Q0uNFK1b
ozZ3GRXPuMFycvhczdancJZYg+TRNwsA764tlgc38bP1fJw2f3UCdcQxHPmbw3y405wpuWvc/gc0
zcSn15TeTFHJAyRt46Kma4VVex/zqT8BG09+hYml98cYFyH4+73Y2wX6SFxHrlaiYIRkHl5M7Z6Z
irJPs0gnQRZz8b3PB/EpVczHiToIHVTMpJFsQlHK2aALawTQwUo/5T7w4XHiCxrbOoLjCCSrPuk4
pcyQ2L6G88ZDMboqDE40Gq7dUDnOi43aKCftyVSRIZ8znB+aTro3LhYjex336Y+4wYdXuP9q29Yp
USrp1VF5wi5P+YJ3RPkIK0PZJzpg+EYfhw+DW6DohPzs1xLyMDXoDHdxM6UUr8tra7CAdOdTTHof
JCEqSVxbKKq67fhYeBbWQPo83JpWkW9L0ZBTKfDebKt4QpT2oPUo6IZoiVzrg41hVcOXjVaZnLeD
CoGZzGdhMafmp0TkkDjRkfk8E0B2Cq5gWxNP560VTu4NRDykn6mnQmujhDxWlcnH1iEcwpg3T6NM
umNMAxu1YPUa4ZIrB0fqzsHcEHRqtylDE/OcmE6fh1fFJhs1REzaRP+kUmHjDD1lQVVN+pcZ4wMa
gHn6sSzRe9/YkerczTGmN83kXk0yLJ9RXqZXpqJdkkm7uQpN74QxhfZLDq04jkPy2SvM+NZQlWJb
m4hp10mOo3FuKZ9i1RDXsrHKJ1xOuwepdNLeD2aYU7COunpAGwv7R46iMQ/G3sicLwPV5maW6pEp
U/Wp6enqov2b7nQo3OgMi/aKGjSRTF1VD4+91In3JoYC23g1mC0a9zBHaeTLsUrQNfbsq7wt5l+u
qxiHTORk1Jme+B5V9DyqX7ENUh5yLwsPetQpV2lCZzCp6UZsYiVJt1CU7vE+a+/NXEueksSGNzD0
2Q3aX8qRtsR0kE7NXTbInz1AjT3xBwPs1O4/045CpKTPuk3ottlfYRbNJwz9tOvcqr6VpF4UFoaz
gUZq+u0gExgZyB0iy1Y9AfjVT6WCAJkIaThspG2zxy4UKbMW+GbKqsqxkldyBL1oOmGkSfrZ8skc
AWF9mL3GuzIHAK9b0y6bzTyXHOAyG/VdbA+2XzOXPSHNp5xqWzsN+Rge8T7PIGxZH83QUO5nV5s2
ZWvWV3ipqZzHeao+4XXj3AJbQRHPdn4iKUhssCPj3snCX53Zfup5hm9UH1WzLay8+jrlXpxvkIuw
d1aWto/6XHSnfE6ag6GO93nZG3w3XKpYtoYp3VTbuAeNQdZlduOXZMByFsL2vJ96JKW3hkEhQlwy
NGwsazDQG+p8tAQzswg/awbihtRQtMm2sm/rYavrHb7wsEZnGD2CkJ3gQk+CnjRTEzRqO6A/rJT9
AyKstk8tqj0MUaVOO36+1Wy9kqaC34c92sSmyBUF41nRPuBKSdLqot93ZeORitUSEs+fa6uoZkSS
bP07WOxiH5teG+4zs4KnO/d2eovaXtlv6A7hHYqI6Bj5greVbmuuCEyTcni3fPC1+5fGFZvx6dlW
AClZzwOEYtBCdjC8pbhsM9jXqGvYxibBgifdjjHNnthTCjTmOUNikymjau7NIqZPbDUpZmlF3qT1
NqmNXjtmJdLKeCCyeRtF4q0K8BKDUEjD8VD5dp0790qYYDkmZuhAKJEb8ouCRzLenVBw9Q3WNsYn
DCA1VLMLzU6oAfWu27iqNd7g7OvIbaoV3o+mUtrvdtd196jdjdBuFBPHpYFb+69SSdzMJ7YVxr5r
PBTlZ1B20dZNHb3dJXZlPpc1xkVb0JRJBo/cbQhMpJb1TU8XRW5xocxwNaUi8vxW5vi9p63dPpZD
laCoCBzD2RB9O44CY7tvuS5Tk0Fk4+BMMnYTxJaks+iHjSVSmJYWudaHDhfKm67VUhTSmTmFmwl1
71vPqjWFOz3CMwOf6vrZ6SRtY9h04SfTyibibSOTyDdJxX71TQbRuSqG+luFLHFxnLA3BeE9hrpz
g38iFY50ukX4uworcMQmcL+NXmIgipp95aAxGwrxpR5cnqGQNE29gcbRhpuW3dMjFIA3Lrx6udWn
uhY+ckXuzVDm7sMsBq/ZF2mINGFqN3LynYlS3HdQpFGP+F3jiZwbzbhPkVPJt+hlpele6wePpLcE
0O+D9UAJ2CtdGzp43qhFUKmtckCd8wu6e7j9WWj9ZTuMN120/gZ0z1DSbBZJ4SLqul3Ovf3RFkb4
M0qJPFtpi/LBTZI2vtZJ6lKfGlbTafnk7o+ayeSwi5xO5QhGcfiAcg9G04quowpUgfosdkqCvzAa
n2X0nA94yx45gClVnxthDQDQC110hT6x2Iy4F0wbszMbvk5cTrO9G3rDzVw11GMeOvxk726BenOi
lgoa6/SP0AetVZfisXB6/alysRv7laZZ1u16nN/aI16I3k0pIT49qriO1AHmDOlSjIhF3aY02Yy9
m6gjCvxlNSCybqkEENUYLMtP5tqGwYdtnbs1wlG5YjpU/UiZ34xbZ5aL23uTlipSwq5zK7Iy/aZN
HjLSuP7JO32SXIA9wknxJpzLEi9T0+pue9SiEz82cny/cGTWngY8AJyg6+Vg+mDtTEy8arC5WzMK
40VSlIrsJEqNF++LeKw7e6OFZk/06erJhATm2NmHRrSlwLoOhxxzCwExn0nfcobALt6tv4TMKX7Q
66kSHBdqFSu9ou7zpZ/dy2fU2JV8V3LX0a61nYw6h8H1fdXnKomxyCdjIzwdKaYu6s1x59ljHt4I
aTnahq6oBdomtL02KOusBbYOiF4HmFW3Y48i3TgjTypTHAHunY57FOdpa3aR9i+y+l5mWqPdqLIs
VN5tV1GVFE2v0ho3sh4XHDYNWoxgn0IjKpzjNHhlDaaCTOGTpDs4+P1Idri3UBkd8JKALqR+nOAI
WtZ+mpgHXHnSSacTfcyhu2/bOkERSeT68Gi1LnXVrtcNvJFoZSapHVRJ2Aioc4vAZZ8r4/ghlIYa
/WowBFFOMZiw+uROFtA+LhbRPI7eoANMq5FY+l7FBoZz2xJWS19sNYieVmAxGCqPLVku4nKlZiNn
y5eXiFtse2N8mLw6HjTs0guGSEjo1v2I+0g3V7XUtgWGK79Qd5u+4wjHUMWjyWFJ36OnoDb7HnZg
ZtCwtvT4I80udeQqK5RZQf3PC22BOWkkFFrleau19rM3ZcZ0N7eK4z0kuU7zR0uSgZQII1oZMRuG
odsfyaQ072RCmLbv6J/nqIrEZqvgjYq3CMl2qsxWdqtI8qhmZ1AgKA+jzLX2utLpFm0jRSjUkNaI
eTnFpZxsEr2SadOG5nU7tRuntFIR1HHlyJ3qNIpzGsMQl9iNIY0a/UBywKj4iLnE2AeOmAbSbYVY
zip6EisZqiSVMj0DPMapxF/cEgtcEqRXjUEbWpV3X6SdlFdh5SXRlU2Vj7AwuoOZbzApSBjwD02a
E9y8MTsoedPVD0ynQn1vIY063Oa2XjGI93pRu6csBFA7bzAidMu7uqsc8a3UGHY9ylwVhUW8m5S6
DtZh3/8TFP/JXP63uaf/rfv2j58lOrry9lvx83/+CUFR/C6isP7f/yYomu6/bMSrFsAivARYVQwu
/y1hhTMbE19whngQQL9lBP0ffqLzL6brC6Ds338I/OE//EQPfiLsBqacC7aIkeqf8BNt9WwijMwf
MGRoQgubDaTXOZvVoRuEa5aKtCa1xIw3NIZpUWlVxnYuKdzCJD+EVUitHmHqYtNSbsb4YFG8xM+0
5Qhz6hRb8QdHE0X2xOyZQFwxZabxy67omA9Ui95120ICLDrVS/cOUSwK+NqnaL8Yy9on0LCFc7Jn
PArsTdY2hvjai8KUD2FV0+iy8D7LT2mZKeZHU+Zty0UEXYWmvV1oWPoyffqiTni4Unn26kziphAb
wvWC79fLvlkvflSzCQJEDAICk4f03m3aPKFrJkrkGNfwEdVLKInXsAILfbY36hpumjX0eEsUQizU
QBbCwJ8kGFTZEamGASbWjdU7ZvaBBJtwhvAPoU0K0RHnGFBRd/sQ/MbxZK3hsFhDY6pzm6C7uYTM
cQ2fHnzmp2QNqsMaYPUs62/R4F7Cbp8Rgo01HDdLZG5z+ZxnVsVcZYnZbj3RPVmqPJzkssUraA3w
7hLrMcdUqDDN1EXUa0kGtDUxCNckQawJAzFzoFdhIcG8b9ekIoK7QIahrelGFJuzsiO5Fc+m0NCz
1peEZFhzk2zNU+o1Z8nX/KVbcxljzWsk2hzTTqz5TrjmPoNwyIOcJSUaI8PM9taaKU1r1hRFPRlU
5hUsbZaREe/ytlHFdoraOj1CrY6eMfTBP7hec7LIWPKz+u9cTWnDh3jN4IAJk825S2IXosjA8GTN
99rK6OJrQcrzEK8ZobMkh5Mr5cdC0lvdiV7p5kOKmbLYNsWkwTFDwxGztjXbFL37JVJV5WCsuWi4
5qXemqNSE5Fb6Gvuirw5LBxsS0k50cIa98yJ4KyVzoS9tbtmwEZYz5Pfa3POEVuz5HFJmOVoOzfG
mkV7a0ZtrNk1bW40scqxZWSiF3F+h7jVMjJa0vKeO733tTVbBwm24ISsQnTBtGb0kblk9+2a6cs1
6wcm1BTHeikGmBpRFxhLieAmPd0Ia60ciqWIsNd6gg5//TzHFlVGuFYc+dCNt2na4JRTa3mGbu9S
nlBlUKnQwqZqUeKlgqnRFcJvSSzAsGKtcjJKuW+InsKrCNc6qFprIiaA7aNKLEt341o15X9XUGs1
la6V1YhNycDgd6m4ir+rr6UQ89aazHDpj27btVbr17qN6Q41XL+Uc6HOQM2PG4s6RUxmd18mffc9
W4pAqlHqQVUdxhvBUaAPNWZUjPVaPVrMFz9la00ZZUt92Tq1/GIngqozUpYKVMa2fZ+vdelohw6z
69lj8q2utWuWp9SxzMupacu1vrXXWtda616SMmrgdK2HPbOmNp6WMjnpR+BbyVo9K2slbXjRVPpk
R0iJSRN254H55sSgjLv8L3MtysVaoCfhkAOJWAv3qm4LNn4t6Aduj9t8LfNzcKLhPlEAfUQ0M7+L
tSUglu6AszYK3LnXr+TaPkDxv30wQ4emwrA2GKwU3VAfmy9cExhEwmYvl35ErtMETXK3e2jXdkVk
QPoOKOVoY1gAY5hCLN2NPkwZnkmAK8MW5hINEAsFN5yul76ItbZIyrVdoq+tE3Nto+SdyZkzmCYc
dRc/KIG79U5P47uSSJXo2JJpYYwXehI/Mw81jk5e07rU01vQ68M1ryvayU79kFnReBc7qR9lNeOD
PMoeJtu8ylMsETAyw9WyTe5kAUjcVa6qJn4MgdsQEfSrTtb34SjwlGiRw7Dd4d6Qi96aOGGci+nX
yDCs2HL/V4eCtJl6G4+JsRbiA3ncyWzUYxzNdPDaArV9o/1IjEPrPg8fHCyjnzOJKhnq1zuVH2Gr
8TZr+v5HpE4BYs4fIfwewyQGBQvHfIxCUtkQLTLP+s446okKxN4CxuaNYMh3GOy5ZvKQ3cwLxD1r
lQCgERIY2XOLguRW6buT0FvzZ61Ne0mpftPBoDhNRtvh5Q1C5LMZJRMu0oPcdkMbHe0xfhL8DRqQ
0ogOpxsvHiCAmegwcd43Yd+LQ9wYt/TqMG5nJI6LPTCfmluu0hmmRvodBg/u3kgKG/tLmaGUP1iR
H+qT+8HD8/Mwz5lNXIkV8BPqN4dpJrDFKks3bSX2UZJfhWN16hjLbg3cqc1W3uVJ8SHvsmtlkB0a
e42V/egb6yZTCoQFIyRfnZKIYosp8/mLwDlNt2mf9E/FQPNMK6RyMGX6PDZJecNrHzYuFeZ1mLWg
ZbmLAhfwDzUiiXKmmh9iCuVgQI3ICrysCfRScQ6KmT2LIs/pGBB5mezRY077K90MadMX3kGY2U2I
b+ljy+iAeUGhfdB63aWUMD5MjUAG3B3Lr1gdsHYh3PtQoXmBAoqk2iJUg++87VyvybeZRzvJt5jv
PA5jXf6yHFldm26FW+4Qy73sVfumU6bqDqnfH3oaGUehlH4lKU82UsmY9Fp6623xAPrZVtpdq6Mg
TXvALA6qjKpHux7xuZ3UfFO0uFTQxEvu02gaIj6qfLitROz4dVxkRFdM8EAAjPdZ7VF/xNjsTfEn
PBUQLiJV3cLqanZJUn8K+2HY5GP0V553X+mjk9IsONtHPOOqJ+wHjX0oMuOHo4XPqVrMzznozQ08
b/KXmZ6dROByNJMBGXOgOQwb8XjLs0NUG18hgukMTs0fvYKrlAOmg0R2l3iR8ugA3+n9Ibd9vN+Q
i0zD61qHxTl1kt/vkLMm1XUmRuuWASTjOGO6aQFNYP1keWngMNs7dqZ3VDIURj1iV1WW81Eq4MPy
likyEMK9qzn5fW9H+g+8Ix/Ccf4s9fhX0isouiqjfEKyJ/0adQIMyhHbXDrZiYXmBg9f1nogKrMt
j+gMQt3ZcaHq0OLbuEQXUJW1eo/+9pDd6PS6XLqLXTZZvwQAJ2QxdRTnDX8MBQboqJi17UPTIS5y
0otmHIytGQ9e/gsbKh10IW6QY0f7qtLn2p8qNS3LW9G4MfSJfHQG8BhZxmDwr8GlVEx2FZxnfNHJ
CYwyu2WS1Bu0pwUqiyfq9R6yba4XoOE2rsvA9kMaG514BKKiTF+sooicZY5LHmWcbDlDbwniIgbM
9tQUiqYDNrILdcqu8Qajb3+P3lPutvdDhhly+i0UDcKLfotP6S8EDh3sp4A28ZNagGFfTSiXGxG3
WKrok43ZpjuY9hT0Rm0/pPgxbwq1yfK9XQMaajf2ACj5tlFSxXhOIXJ8Ngx8CHcl1jLqpzqJkaf6
Gxz+/1XtPxfV2v9bdecp/vkPvDC+Fd/a32vb5V/6tz6go/8LbjgySCjmLGSXpbr8u7ZVsObDnUxD
WseGaQOP6L/Vre78SzeAjbsIOSz/zvJH/6lu1X8tMmpoUjmoO6ggev+kun2JPUYWA8VC0FsggxcK
MWO0l2hnC0iwNDSrDjwGCFvLAL1ZNna9/21T7v+GGP+j7Iv7Kim79n/++ZI7+59VFpqlsfgGemfo
9Aiyh2mQKAdRGG4HrEI3IVXjlnKV6SI3s9+VZnwBnf7mk5kLE5KNRK7lnK5XxfNMTlgHhalXO9m0
QGnV+hLZbKXg/hdT/fejQfFGwkGlQ0HT4eUG9lHVtX3Y1kGloQTrm0mJUYgae5VfqV7HVaLhskOj
O4muqZCxjpojJT8ZZZlYgB+EdRSqAHFMC/t7oo8enfGy6o3HFNBBH+g1cwCcNVvlWsalot/3mhXp
+x5MaHq1CIDc9KZr3tVakR/oH1xyoVix7i8fDnoJrFjTRTwIrSTj5cON1ez1vTdUQTsr5j2NfpCz
oMr0beHG+nNv9+TRQEW3beeF+7RRh4Np1uleaiWWvxBRLyHlz/Qylt3W4XEtijEulGjkR17+INvD
0NB1BBZCimufkByfvkCJop+sVvKjBGNyr8xGFkTKYG8mtzR8RZ3MC1z41wcLuU8QyGgVmGg5re2i
30jZVgU1fSidMiB/Hz8xSi5uBif5t8Xp/0kpW57kxdaDVFmYDiDhFtLkOblCIUSojBnzIKnJO92x
yk/A9d1Njh+L/4dfJ5cPXBVYAR4Lwel4uanMKnStVcs4MBGsuSqmbvrUGbqGCVVVPqtMyH9oUTNc
Yo+82kZWdeClmOhvQag9V7eTNRhSzk0URMi7REjCT/mJnlNxeP/hXu0j8CJb06CecIk6tARfPlyk
O4PQOk0Eiee4pzjpsl0OYuYKtz73T2+cdamFh4P+Dtzrs1suJAs0gV6LQOna9CkOzSta8c0FMujL
ZiRfAIvwnjTalFyl/MfL50mByo1kGDVYFsYNDUjkg97R1ioar7nJe8v506sbW/eFYwbbDwVEi2jz
gnwK9JcwJScRVO54rxvJ9Yw2h0+Ktysm5S9rKusLPJVX54IFF9kHXhjAMONcTCXkFpxL2+Xedu0I
wdoUTpMRX1IjfXsVD8FTm44zn/LLx3L6Uof+59CDxWZwg25Eu9O0sPjzE4G6DtKq3KCQss75wbik
saM5o8ixEeFOpuP3SXPaC4ucmZqsR4JMgXU0Qt0iSvbyWcJODIJTybOYxrwFnFZudW3GfHXWPhaa
tIFdpdlB6HMM4K9P9gIxvV01qvaFe+StPXV0cFTLQUHca/nz3y5GvRxysHi8ubHG5rzNPWMPZiW8
cCDPlEL/flyYdXzRQKLQETp73ERkMEMYswVe6AG67/QOU3taH8X4KIvhKcYdC8ABYzO1CqJEHMNa
+zpFU4puKH7qQPqUjRc1F37Vm8/ORcb+a66mnit1mFa08Ev1OkAW5Yl5k7I3hbyURr21yOI+QWBg
6oFg4ssNNqw2sVVMyIO67spAUYDfO6YZXThPb9yYiI2QNzB94Jo/Vx9uWzcDrDfVQYg7/KEH1/6U
caudJsq+C5fzkhy9CHJ8GwRyVHTZMoMM+OUDSV7G0Dd9HQwVTQuaxcUOKErp12APtqBSlQ2NWuwG
KQgvPOTrjwZtbY37c1WGIvqdLR3aUZiadVUHNq3TL2mPZkXZRkpQAz3CmSqxrno8P362nOAbSr38
lJtGuLVDK7lwcpaX9mIPoBsumr7cD5D7ySte7gGDGKPqKq8K9Ej8onOe7mo55LuwC41N1g+XCPGv
UvGlZIA3zONzL6Fr/XK5NsRwoMiVMgDOn2bbBoCMDnsiym7TsBsPWVGFclcMpnx+Pw6/Orusi6o5
YQupX2jlZ+t2lj029HzLYKRauoHK2uEFE1kXouMqZ362m5QXGmIrACi4FM8UGSYbauzUo1eYM6Z4
FtCcjp7M+0NICX4laxqsbifHI3U5jqSKk986rWvs4Di5W7sv5i9snDyaLsSPbW6NNoSOEVeJSFbe
k9ObnwvgMigtEwapXYbA1sGwZZkQRw/KmT81UX0C/karXJ16X1Gs/gOSaMMuixps5fJBvSr7Ob4K
VZwrXVNJdkZnxKjzlRBdOu6kLOrDoMin7LYuZtuXM/faH78GA+EwD1FEiMJrNfr7Ha14bT7q2L0F
sZSWX6ik6CIdvry/yMqnP3sLrIIB5OLPzKD3rCga0e1C2XAqgybM/2JIdjfR8tkmSaJsPQ1Du2wo
72NDeSzVGccO2wLcbAf4e+51IwNqU9bX1QRGeaqRBnj/p726cah2keJXsTxipEzZ9vL4A0McKlfM
HH996o+z1jT+XBveRtdTbQsqny9A5xYwE83131/51bV6tvLZnljCS91+VMugGIsRiVlrxAhROn6R
0P56f6k3vjVjEf0nQ1wEDV/lvMxmRhhpZeA2iwOKLeKFd2Nd2Mo3V0E1nl6ECnv5vKjPcIQJU2X5
otteCwyUNX3U/D7++aPoTPAXHv6S9J5dGypIwgSLiyJoNFf4TGAcyLX4s7y/ylungr4EctWqihnP
ud2iDRMB7bmUd0NysQ9dM/sch6O1cGiqmzQd7dMYdQzYkCX7M1b7klYv7R+kjPifJKLOWUwfsgSG
TYkDQ4wJ3Ud8OEtUI0br8P4DvhFkqFYhfy8NJcNaxJx//+wZV0ogE0kR6IWwr8q8HG+5FWO/Qth9
20Rm/O399d7YUF4YzRcWtJbuwcv1dJjaQrfTIoC9rAQWFIINYvxGkFa0orseTrU+gA9CRKK5cCqX
xP3s6kE/ns4YjIrF1eBsZcbZ+TBWQx7Msmh8qzVAafQzZpNZkz7avFQAjGXjR20iNmAntD+S/lhf
54vll1vgtxwYM3XQr32bB4owJyytRLad7Ga6kL288TpNRtGoE/DWEJM+WyWbGGthFsgqaHUcJjLP
AxzTioGRDi3OYEr//ut8valcllwoixwHeJxzud5ZmciqEcoNKv4MFmz1eeRW+OICC996PdivrIrN
OyV28IyfhktaMa8Pk+aiVwBCiLwUtaWzwzsCv2VIpdZBKrI77mhIMb2j3Im+gStXM7vgkKm3Th5d
uBVWPYSXZ0kD+kOqhPoeFZZzdvlohhijJAqrQMBmam+yogkraM2mo1xNuTB+6rxeKpBGEe2HqY/b
G8oAq92OMlSrXRFN3id4xe4Wxy+uDVs29pem1RAQo8elfBvTnDGKht5ys+lSyGIbte/oggI37R7U
DObdFnoJZYsehVq0ncah0/a6m7YfS3hlRyOLqq995CQjQNkaJEiEZMQddY6vC8V2vxiR68YAP8f4
a+YWzc/3D8TyFZ3vDBUtqh/UexBnz8rnsSumNBzSOnA8Rf3SErE3XdJUF/KI17kq8nIGxZRBIodp
9FmwLrE8LxTRVYFCgyOELKSNngtGFA6KbPBbbV3vwu3xusGIr+tSkrAe6ovcly+/X8ys2thlCBqo
ltkfUakIT1KtJp/vIzp5OkZ4IUD+3VTUDO+bRk/vWme8lKS9fu7lRxC+SVKWGuXswBdTW2V6GxYB
sz6y89wbxKkXs3uExgJnuXAi7UoN3fnH+y/1rYcnAHLQHa5sUoez5Nm2QybywGKDLnGyfVpX6i3x
S/FNp0kR3+i62yRO3a9h5wDzrNpyj2bcHLz/I15fNTqgGiwHEC/i4c+zCk+Jm2Ih3wZKadRPqGIk
RxD/jPBGkW57JOVTtDDa9CqNu3FvZnDc31//7U347QecnYAKhMwgQr1guDZVgNXm9MMEX2CXDCMe
sZZVX8Fxc6D0wXwZcH7eJMj9XziGrz+vl5tw9nmFnVQdQMlFIJL+W9SV7oNlzu2FGP3WIhiDrgpS
Fv99NiCBXGjaA2aSnDIjvm8HU91oemEc3t/Pt1cBqbm+UQ7Wyw8qRv6krxvyGyc0Vb8DvHGPuKh7
IUC9bgq5gGpMWmwGDRjEt86uCmPw2sZ0BWlUWmD3Z47x49TKzmeKoNx0VgJUH9mY+zKknC/LfCa1
m7KfcD+N3QzV+RZUPBN12Weg2br0j5OClz/ubA96G7a+p7W8TswBA7R35AclhDTy/k4vQf/lncwq
q+EX7kq0Es7eZ4zbi+jBmAalWefPhiFK7OyzZJea8YUq+3X6wUo2LlxoSdGHO2/dh3UTZb2ZF4Gc
E22LnIWxiR0vRsCn+do55aUa4NJyZ9eSgsjmRHBhOTUPt0Zl2L6N7MTRNtz06IEtv7CRb663CGkB
RiaDtJcj/VsO13bRKBKwNYE6YPtTGCBLlDa2/Vg4HV3pKvzjbI7txGSJtHWBOZvLi/1tvTEsFrUS
1sMcVLkGJ+LsMmnWW89tMTQKx+HP10NSmRkyOuKUiOcz37Js1XiUjJZiTAi2tt3HOxcy44zUypUD
m2v//rlcu9xnB5NyFKE/NLA9RHSW/f7t+ZSo0rOwUlCNsFRYqWn2q4PME3XdvorKO/i2+IDOJK9J
dp0q4pSELhZGld9o2V6pouuKWR+CYinoqdLPq3pv5FVAKoYHuxpfePVvRF7ayhycRZyQ4cPZq0DE
FpGRmgmimQOmcWk/GMYdk/p668rO84tGuyRNuHz755uDqiftOLq6zBXPLi4nirS48+wsMNQGdI+j
LB2qJNuqbXoT2aV9ipxZpXVitxeuzOUUv1oYri7tFRWxx/MSDarkXCoLd1iOvYXabCp89B8uGcqf
CXkvBRF9OIypF2Q/0yPrLJdRHHUeqzDOgg7u4hbJMcQryri9mzrPOWDKkZz00Jm/5R2KN57Wq7fq
MHlHK28yvzYHFxJNY1148uUlnj053i1cXktDkm7j2XlsvQb1EuTyAqey1KNRdmQ4uIz6Ru5eGnK+
uRQ3CfgPRA2pJV4efZEPLs1dnj7rTKwD1ZTCN+oKbHq9T+9/ZW+8Tu4rxqkkr0vr5+wcFbrAjaR1
U2oVbD9wjW/2XeamF7Zu+b1nW2fhlLGg01CsY6j08nlaVZqyQCA2KABwB+6geY99OqjQbMM5KMUQ
P73/VG/sH04mLMjXuFJDXq7HXH2gHjTSAD0588QAZNo7SSNPbl9WFz79N5fiyZh7qMxxzjP/XqmK
KdG7BbOF0LlRxTBb8S062n1qXoif6wk720ZsDjSmj5wMx3r1slqt6sHBJzThtfHJE4jBQBitAgv2
kt9kRXto1EY9zKWM97awzZsZ3v4RKuV4heFP+CFOTHOHK574YTgRaDRlsn42Mhr8csJXWh1AJ9oZ
8wNoEpghZbmNUmc43GWLyCCKBN62lU3+p7AIl8a7gcsptRrSgu6yv7/d8r1qZwIdyARYvaP79lDb
G2n12YXY9fqCNhbPIBRwmZToznl5oBVhm+RDnQRo4A77ysLrFrBbH0xmWgU4Hod7wZ20/9NTSFAg
Oi9PxWDMOUtADBkDtQXQGtBtyRBf86ydqMDrOM5w4by/UX1Q9ZDG/T3fd8+T8klJYxXlvTjo4WAH
Y++ae83o9BPWysZuxMtyKyrR3VkjE4RxxGMa49ZLcvWvrxLmMwDCGMIYxLZz6MlAaSfAIyVBA+QI
0mXe7azJqi68Se3NZUyau9woi+DrWb7a9wp4Cc+LgxxsHClApGi7JlUR3sTekmFtaBxyECLXdVGV
sKya6A7dya/IjVnXMzjPjeQQXxlyFsH7b/s16olUjNdM68Gi7cw/vDzJGrOXxVBteQdKeFSScdoK
uDUHqwCNK8tyusVjvNshHVj4Ocrmh7murM3cJPMubEFIvf9zXt9L/BpAHwTPxWXpvNVi2dNoisqO
g6i1rS+hlOp+oBjy4ymzLgjCv85FeOs87+IfsDS8zj5hqyU8G52VBSrHm45pW29SmPFwJSqB25gJ
BR++BQIkWHa9/5BvnXtqFx1HD7wAHXqbL/dc77tkkIbIAlSVlN00oejCBWrSdxnGQzfX16ZUbkIr
LDaylnrgxkbz+P5PeGOfqWkWfQmiKKnx2cM7Y9/3sR5lZOGi2hnM6A4GrmTbBnOXC0/7xiWmE2iA
Ji5uxgw3Xj6sgeGNLdeopuvtSYlt91QMZbfht2W71hrEpu+qP8aigPHkiwZNqoNVfAUccsBcyzQj
lErI0Ki1av/L2XksuW20bfuEflQhhy0BguREzShaG5Q8tpCBRg5H/13QuxExKOKXq1za2HKzGx2e
cIfao0m5G+9tLaO1tJepE6O3vfYf0wo4AnOlJycevqd5TGzII7Z8QSQ/RCwjbUukUtrBkwOFQF6W
4ovZaJPXxXqDzk1Y0fi0pQdaB/eKUMSXP//EFgA36kq0/rjZrtc90sLMtMc5Oc3Z9JTaevWQ2D2s
GKfU/8hXZIl6QbcZv1rQiFvJazdbtFlbYWZ5giCYiTKZmef2wYKvE+1cDssvvg4kGIcOiwXddQG5
rjYtwZg0K2hvndBZUNCSMUP07ho0q+Rn7q1sZ7Stfbt0+jDghipOQ+l6/doaspgBluhEBhn4c6MT
M0MNhXqVV35kofqH0Km+805sbSiACqQoQFENKAXXgyaZ41QDYgunvChjXwgz9E1kR3yt1/b6pr/6
0uvlJCfAjp0+A8OtniTZgdo5yAEbRFI+RhBT47p9IgB9CPCDg256Tozqgv6hnwTKQeutV7lCaaps
nuy48YqQqvtQP+nB+NkS/fn23t16lRaDJ5T/cR9Z/Eeu18GyUmki2EtOGaVPFwqE5ZqjQDBPiQfP
RJrRH5JaPM2GWl6YYnjsgrk/WVKHVJAa7tUQNvI6KrSkUaCdCJZpBFz/nKohJkprzlLST+IYw+26
H/P6R9aJ9EPYDK9DYsgeaHAaA8BWUWBpx7usN5AUQPnSj1IaY7cX6H3hmB9k4Ja89KOBLK8OdwHu
A/dNLp5EWPoFuAfSQUKu3KCQVcicGt3jyDG/lmrUn6dZ/IegieEpHMjsnAVVdL0ePYockdzzeZxB
kMwrlY7UoWnuxCabk7SoUICARiJf1a5HCcqC6FeaGIW2iRtR8fwi25PiUY02Dkjiye5ko+yaDHr+
1JT6nt/Jr1m8OyCkmYv/L7Zj69t9TPJQcsqeLDNTSF6iF0yhDl2FrpUCIUq2j5UGi4APbHbOs1Zw
AyEJ/ExN8FM9iNOsBL6QcfxoUBRRgFrE6R0kmLtWT+8bMCl6kby1qXiwwv4B4KJbyemLLIafxiQe
CpxVhRofDSP8FJbjh0kOn5RCc8HIuKBmnIOJNOropO7sqB/GMf2aV+XbErVaNapylXwHEs0nlXvU
bM7H1F5SKYBiD6sGQM5QLBmSfUkr4Q+acU4QexNxcI/q0x3WUY9D2/ldrl6g8XwQZn6BKPYmpcM9
irpHqYue1XSChmWUXIKZx9vtIrn8rZW0c28bp2AsLoHSIbk6VBepqf5D3AIXhNoh/6ChsNr3ltaF
1YCWKQAC+qGxNsp+3kK+61rH+XT7iC33+7uvby9oNcp46P6vhhpjZ+4cXO2W6xFVAWdatDeQif8v
oyC2wHvGZWyvQsEqdRJQaHJyKkKnuhvYSQdTUv/M+et/LzSS+0ScC5MAKNz1SapGLVMzc0hOOhRz
LwxkDKDzMbvcnsvG48VBhHyGUgsx5VpxX4xGikbamJzASekgjcSExWcBCVXsdWQ3IgFGokNPSwfr
njW+zuhrPUqgcJ4m054feinVXTkt7YsGaxRLPFHu5Aobe4H4Dn84MmISY20VeeSU+tpOZWYZVfj7
DkHQp8kM9rDN26NwT1KtXjqzq/uOIkKXy0SRpxwS/yHLDfMY9ry5t7/S5igmBqH/C/zXe8EiSh2y
Ze0Kc6ruzdjpPfK9fKfqs7kXqDvC9QKBAxnsesfxYs+qFnXJqUuU0NfbfPKGsBBHY6Fi357Qr2LV
6qQCc8N7hAaNCtJvvW6o6gxSC6UjmbgeDvQz8sq1rbgZzrUioudOQu/uGKtWWvuLJLPhYqdhDHe1
nttIoEbBfI/fCnJ0nJMy9nhZ0691pFaf0tn5xwjm+SiNrfFljM0qO6LvC1ivmJzsESVlpT9Uwur1
u84QKnrRZtV+DOUBVf5IGRDHHSczIda3lCl0dTK7Nws0qp/GDtQzOdSd4o4TXykvgVo7+rHv8/6b
WcdJ5+JDMbSnykBG6xBDtkLiVenNU1aCL3aDulT/ksnbUQsp9fySKz3uSHyINwApxnjQcjoKhVXm
z3U1+WqhKpbbjF2McJmsGR8GGzgGwEM1+y5aR11+3zSezRBj6EPrGJh8IyRlfsuELL+2SCug/N22
9deoUpq/55kOLSK6kXA83uz0G0fmwt9EL9BAZApx+MxAIV0YSes66Ij+paWJ9oqmX2uAghrS1C16
KOXI+VvpiMycWb7UoD8RaFNEgrlBpzywZt18V4sk/FyldnWZKPd+yM0IZasJIwCrnNXHalA6Xzam
/OzEVoxQE+Z0WCoIhWqmZVbzV4RJbZoLAWYPOzf2Rl6wNK+oldC0B3i72tlSrQQVNN74lBuUhoVj
/9tpmBXYdfJBrkV3Vza2vhMIbR1ZAm+LqweEI22668NUR1pBXklN3UIfyhsbaT5GsRnt1DS3LlVO
EcaQFP14kFaXXBe2rCfdY4TwdZVYRjX60yyM0VeVYHqcB6Xybx/crTuCEioG3vxBOLlOQOQB1R+D
aWkt1TAbxc2DXlKQGXL78+2Rtr4Z+aIMYGuhL74znenzmWLVGJ9iM2l9ZCHtV6mYKK/n03CqyPT+
zsw52LmXttYTMgywGmrAhK/Lj/qtRpx1ao/gPWjnYhjVO/Znf9HysTyVyfhGf03e2SQbq0mRGO0m
gErQW+1VylQHHdLiZkMWDmEfQxSj9ISI/5mhH+1MbCs7YyiaPFSmF1mqZb/+NjNbnesmRf/3ZKId
8ynIeExku8ZwDCiNG+uVdVCAASCxniB+HITmfa2K5hjOBJ9hj9TbH3/cq1+zLMzvvwZnG0sO6GWM
4+D2ZYlIdq7nGLugPlMhCXFxdK6722NuLrYGdmdp8hK4rcZELJRWc835b7rMQQ0oEl4nJsOfrVLb
uW82tpG+GHESG1Ji4ta5nh7XfmjzuhHyzml2BoYu+yE65Fgt6M1RbqjR357aBlmERs1vA66e08FO
ulEFIHyyZnB6cPGBHuGRftTqoEKJokEaukTaukRdwFfFoLltZjlHaHM7Qddyq62edQrmAC4oKVFf
s1e33oBDpJkqJDoLuQOBxFZQlC6+q9koHxPHyo9ICVYnpACksyoQWLy9DOpy+6yHp1JvUHmlCAGL
43rdgT2NBZJC3BlykdJ0Ko+lg4BHWj20ZvfvbGHoPsW+mdZfgiG5gEd5IIBz2Q6e1Iq/RqX8ZqnB
JTPzZ0vGdijrPqn4auz8yo2XQYc+SHNtqUKCB7r+kT3UqLBaOkQDPgMuqp3OMe2QnLy9FhujOIbC
OlDiRJJnDZVLgbwjTBrSI5ns4dB1anlK7VTZmcvGxlt4xlzP9sI05lxdT0bONDjrMWlzjecuYZyT
H03Eg875PCL3jEDAgyMl4rUssuAo15FxVM1aPuVN/PP2dN+fuKVRSdJncTfSGVkd7iHoGsRzK4p+
kYpqiNGU50rS1BMpYfmjqrQ9/+m98ZZ//9sFJndqWMtgPHxrSiZk/0FyjTMyOVU0Ybah1tXj7fn9
Io5fb22dvoMMZpyCPKWN1ZWiOmwaGiqL8nISvQptMY4I5BQSNLq56HvPAG27J1SpxSdwGjG17MYo
P8W4lLTocwad5leKhUie5SCuS0BWaPdt1NiTN4OpbDyB9hlWO30CkmSekB1ysVNHDRV1TuU1EBwX
NDzjEYmqrEzUB7tGGI8CK4pjqEXXcuM13aj96ByjbA9NXtTRQQaL/I+DHPgPCM75t9gqWwJe8BQo
O+tJ3eOw0cyXOtLVyk+amZI7zsl25uqYciAsK0mzP2FU8urQkcF7A60s+84ugjQ/o85UOW7MUj30
cZt1XmhKOVmKZMwHJdMN4ZmjM/eugRxL5tmGJqCs5aOZeiPVqZcxtbr4OE3x19SQGnGUg2DMXCuQ
5G9T0Osvox1XAvuBcczuaZmNtkcrHymWRvEzzZRzz3RmEzRQn4+P/Prkoa9zzLLSqUgDF/VCbQ9t
u4EdJGRdMKcmFUSb83a92VQpS8DlWQ4KBuol1TpNOkh67WBLUeKjpiOXfExLLEjoGKDW1KTWgd8l
OPRx/GxXQX8XO9IcekXTVYg+7KHRfhW4V1sTsAV9MQuy61J9uf55yYgOLg4Ljt9YDTafaLCCbiwP
WmF4ZWQhlp7br/AbdRpmgwQaD2kxgecTdgLz9GpOIJYDzO2s4iM783j72GwcU0jNdJOQ11jSzVXU
Y4lqUgLeIt9CM3CYNWvC+kV+KeJS/6pIHN/bw717/ohVKXIpMvGxSnFo9fyhJJREEQJCJz0sBpcd
ZbtzlPSPmIdo7piEYCcCNMhT5a9RzO1O0LEs89VnWAZnivRZaI+/Q80hPKR1uK3EJzj90SHXwg/m
UHxR0jQ/iE78NPT+w+3Zbg5I25dQGS04OrLX3z2WZizGRM9D1ovglKXoXZkT1BVnos6qV4Z56LBJ
c28P+u5dA9RPc5BXnkUmQl/dg4UENy5CgvIkdyYRzJA5boG18c5avts3yyjEMLwlGgC0dSHRSUd4
AyFTq0JFXEJDpmwrZRHeaVOHyGGa7rzWy1Ktvh3FHZoUNEB5ttek12LE0yxDUZ88DvnuEtYvRSX7
MTCL6UDj13J7VRhL22Kva7O5nL8NvLpaqj6sxw4Z8FOSx/IhxxnaR+BzD/m7sZy8zITdYPcBf60x
duj1Nb0aTwAWyqI7STM+eu2MdJ4pT+Njauwy/96HJZCVdcbjMC64hDUMTApDSU2CKjoFQlXPZpdp
r2j1aXciZKc2diwuLZqmp6k3gnsltEoviFHDT5xE+vTH29Wg/UncC2ODvvYqIsW9rZKiIowIiCes
3rXwKTYU+XJ7kJVvKrVipvv7KKtDgWiRUeNPxnQjHGJgwySuKjX/UqWBncPzcaAPc3Gq0UdsDt3L
DvOtckpcfJmQmsbkIWrt+kgvDQ3bVD4GWOQUyRQdp5iOQ8yLPsryy4DabpvTNAHweEBGsz4Af7in
qGIem7Ztdg7E1o4BerD0EkF6cAav75aqEz3mVml0atBuPODR2RxTU/4MLK33VB3Trtsr+D49XlZw
MS4nP1x0RJZz8ls8N1q5lGA+FmJeV/1jIU7uJZOufUihnOPcYbwamH8cwYxFD1zA+FHAG/YnE55V
rxl/jPFdfosNdB0kBFecsaqx4MDWljD9w5MjtOSILnyISlCzGAENlD8yU8dEdN4rEGzcQEsHAM2B
BbwGu+Z6AcgYw1xp2ahx074UIeZVDiq+HxUwAp+USK/cAo36CEMAK9jbvRvvCENTcuGc0iEyVruX
4s+sTHEcnQarvA+VOUIUL0A/eMjoY1uUEFucAIps/DZaHfdU8JJZ1kUzqzfqGf9UBkHXUCFfmPc/
zSilnZsR7kn9D7oe59CxZa+pu0coFAmCT9UPy0AKuMuL9hgK6c/fJgjAZL8LznDpf16vYdeVpjE5
rOFYqK3vWK2FrzdCDbf36saVDVfl13cCVGGty/QUOeMYdkF4GkgjPXa0Cr9w2nNj3vwoYN5oCUGg
4Fis5oI/Ow1E1I8Aw8wucgSyF6WZcslNptbOSyZBBW1nK2xODd7GojIB/mXdWUvlOHd6SwtPje68
Va2iHI0wzndiwvdVAgJpTjn4F4rCS6/wemplHSCiDeQApYdEPOsVHjuNMsvHsIg6H7lqTGiR9jgC
/5M+S6Jq3arOZLwfpfgj4DSca/tRp+KtG8/93Ooe3UCFGLa25nsEqrPDiLc4jhbZrkjd5uqAZkCw
gCo25dfr350kcRy0kswn6fDNM1Ukjsw++vkfdhd116VOvty8q8Mo0Giu7YpBZLNpT1qSG0cTO1jv
z0chSoZxARCJUtxqFM1q04GeFh96RqCiwNjO7Zao4PYo7xMnvvQClVnEfqBMriPUvEsdRJBbbtJQ
Tr7gAaJfMpnukjnj+xRTo/HAh0GdGEA1z2J8QcfFAiEAlDIFCX8exqk/lGkNmgX19vPOj1uesFXM
R9FeZpSFW0N/9fpzYrpj5iHsc5+3pPsBmgy7VYhf+HDM1Z1sNGjp5rwtkAx0nLkyqIaduWhON3ur
tAz07odAf1kkmmhkrqvQ84xoIv5hEmaRpfOMlPBDFUqYm8m57huJlj8XYsjdyAl+0pTKfwY6Vh1o
OY8vwiiVl9ursrHHkfMjsqdjsghOLnHBb+9w6DRD3dil5AuMgDwEthRMXaDW/OkoC36SaBsI1SL6
uHrsUNWFYTGj/GRmKorfbVJfEKzdE9R4f4UyCuu53KCcpzWzUJcnMy2UOfAB/KleLabpjMz3YhsW
j2dUWgdXLtRx52RR4nv3ORmW1gVvKn2F/7lF/LaETTxptTG2gZ9hca3EyoPQcvFGL8iWj7KeDicB
LhmfVqfEcbPLm+wVH9Gxx5LEwFNuwJroPhSW/ArQbnoBJ4broiU/mwjqfwzxMfk+liDhjlg9kzVo
s5p/wqhdfas0FGVdYXWT6aIsK3/vMiUfvUq3JzTI0zbXL2M9SvHBoWGLqxyGsZ2XaXPyKcGZIYDV
iPUvPlrR4kWmgRn08MtyRi82yjDwgt6QHNeW1DoB+5KFj4hIxw913gV/jYMULQUf8SMOuwll5AQi
40EFK/vSd0L/rAxj/rNo1eLvRIQVljAhXmK0JY2e7ezE5AVS/Heqt85TjMCRicW5zFABZe6RXY47
9FGyBgFkxYTwPvdp9JbYFSegTBts9AZHyQ/ID8RfQ7XsvpjzBPMd8scXpZwFJrsae+CURGpx6tW2
AyEErvVt1JXu2YwLB+ClYdbnCXz1S67Q5wV1pEoPSq3HwVEDvHOOOo0etSrJ2fdIsoevWPQ2Lxma
7IcqkJsXm+6RGxn5A/6pEoJqdicXAIYEBZdiCD6ZfWXcc7tYnzJqoy9VkgTHnHJR49WFM91jtT04
51ZKYh3Pjgwz89puhPy3sNLWPuiDg+8vORFedbmdkiqg1yY1B9xqnMGH5x1+V4q5r7BAULqnpI/S
6VQbAqn1/5e1CeI6Fba7aWxhFWwJ3XlBqLl4wqXE+JyhUoKdjzUEH8bKaV9D8FchhiAp6GkFJ1kK
RHIafrYzU3oZkDb+cvv0L6f7+r6jRgV5nHYY4jDv6ANhjYd3kKK0HjZIgwYRAg1dqagnC4uiPx8J
5M7CQEUDg8z++jYjsqjUOsypjiM2ci+a6GfbpdWTjM/1Tui5NScAYqpsEMSDTl/FBmUShlE/RoxE
auBXYV7fzyIw3KaTvt2e03skPPBalMlQvOHupDu7Giq1BRaXbFBfhA0yTdqcf5IsOv3cDdqZh2Ty
sGui0w/AGPtmXP/gC+1drb/ms/qG/Ah+gEwMTKtn9U4MQgNKNwSOn4fm7Gcjzu/G6Ix+qRef1am7
hyhdH8zAHjA4bX4UiU1xA++v+1pq/w2d74k03Ldt8Fdsm/dmpJk/OzGH5ybRxM4rv/FdKCTBLSST
lbmSV4s1VtasyyV7rZWa/lRH9j+YhHZH+NHB4fZ32XhtdPq6wLRghtB6W2XMdhgA3NIyPLENs0TD
36Dd11lIwReLVHydabjZgQT5831H82dRq1r0tMCrXe/wMIgHfE2W0rQVyt/6VpkOoZoMZ/5b8z8s
JSwn6kccXCSfV4cJT3vdiQqGwkAd958Y5xIAQxV6ku28M6vNPU5Uyv624dhAPr2elmOk3YCWh+P3
9QBMpgxy6+hIRnNsZtU5ZsAsLgOP71EylN6rbFFccHPbe8qXtVvvcSR0yPHQvkUWf7W2ZhiHE5UK
x58TJfMpGtIgj0bbj2ca1mji1p+qkewkM4q9r7o5Mm0V5J64UNi719M35DxKpIyyeQu5+1gUdXXQ
o8q+k3qkVdN4CD9PZVIf1dRQdz7y+/gPIJ0F9cSgj0c/bzWyHSKnUodwcDtQ7sdJCIX+hrOnNrV1
KjHrIjQzsGsn/L6e31DRpomL0fELzEi9BpeYH7C9HkDXWTsN8c35kIWAmKGo8k6gGjffvMpS1fH1
2Kye6BqW7Nx4D2y0rMq7nQL23uCRUSg1Lr/it5DPADHhEHAwSoGUU19rja8pY/Yoi6R+LKi87tw1
y621Hk9ddMtB5lCbe8dCr5NoBGXk+FIRVc/OhOhNKFpxLLGt5Jbp8RBptRzPFA23l3rY6/NvXXXc
puQJ7BXcz1aXamzMWSTnDB9o1nCxotH5oCaWdOhUZFnod0EGk+Px6+37detM/DboWmJqEEoA0o1B
G7qSb40ZJPealcc+PLz8ZXL0Gk5zrXuSZX66PfDmbKmEgsuEGkRWfv1xW3Oca3BJfFz6Z4iG1KVn
a1l2ltuqdqc2Kj8iwfV2e8yNijIlGBWo7tJLIpNYncPONJIAKSdOiBL9KDPyF9Lz6B9MHSS306be
Ryhlrg99oau+lYTFXY1mL8ZKTe4HrcEdPeUNmEZponlifTWkuvrQGK35pM4IFORsER+yronnigP+
h/6wT/tevWQU14Bloq2KHFzBX9W6t7rIw9fbs9vcvsiJo3fL7gX6fL2iejKWUTmwokYhpc1BBm91
3zUOgTxOCW9xho5qqoTRvWyF2kFxgnpPbmXj/qG6y+OiU3ClDLW6f6J6tsi2eF7asm4fZTnOHuPR
7h5rS8/dWSvKR9no8we7xXWpQboeZ41q+CCRx3mFksqemVrZJe9G+zwgLXaYuj44Zjks6nSqDLeX
QVS2sz3cq9Is4z40egHinWdUttCRnHPzMc6U8Ii+hfzZsLH/a0RjYelZjEc5bCJPVkGjjPwW15xV
5R6JQVTTFHxGlBF3wbQ74jlChQ6FLxqoetRWJzufi0cd1f9vihKml9tfa+MKRfkQuV9gDxS+1kG0
3GWVJNfsKaPN+0dh985RjiNt50rbON6L1DsdKhSv6Weu9kSEgWyg2hUBpSFZR/yIEDsVCq5TdUOp
aEozT8Xp0y95TPzb89uKZRfcCjVdbm8Sk9XtXcZKP/T0eMipEmzdIq3q7yGqq51rm6OMI3Qqpu8Z
9jQXEXIg1ChFly0brSNMsHFywX3ofxVx3X1sBS4ILpJP8oMtR2WBynTTIMEcK/Elmq3hjxlNC8ti
YTJxLxGFrxsV6ZTaUiYta1Yo2lkKs9a11BFD46gqvVnVO880NOTmSCh8yen2QIRbp0gD0ct7t1T5
1ljUEKzHONUlQRoOqt6EYeOhFU12NpRg5wre2oIAtigVcQEB5tWuL4y4sS1k8JioEvehH9to6IVy
KO9swfeUNdaT4H0JgAygw7+aVL8942Ocx3kz10R49TDEvtLEdn1YXDZRmiVUy9y4T/qPTV2HL41j
zPjWZlh7xlIW0/4A20kOVE44t7WjE3+8vUl/IV9XT/5SMANbRUWJwtLySv3220rHkpLAyhx/aE2v
kpzvYwLSUMYiswiNsyjT+77MnpyAGkmov+aD/Hfaz49iyu/CWrx0FcZDInYNufjYUxgXream1niW
lPKoImUsOdDqQzZMp/UeHJ76oCIts7O+Gw8pRb8FNgBZk3rcKoGIM7NLoTjYPgkSSNcOfAouobrb
6MaD4rStZy3A0J11W7bGet3or4NXIFcmkF/dK9kkpx0mpLY/WV3zKYgT49kBNlFQ9MbprINs6BzI
3uu/Ia6r30BcD/Wh6ZwfUk1J6lD18fQ8QTZ/C8A21p4+jo8J1fn8EBlx8pcqKQhcTiilfsVFtI0O
dYmGqjsFgfotDRJlj8278XCygrROUFUE6rTOC8YODfuomGy/dX5kWT7fI32bXwqxWKL1KDXXMi7x
UVWnRy2E+XB7KTd6tIs2kwFcB0QthOLVq5kFSmAJ+CR+Qj/4YCXVvRI0JympP8mhTetbKXypyz4W
jvIamdJPHaqMGjd7Urybu8iidUR+9Ov5vj4ICnLIYQoYzZ9D50kZoqV+P/NeFnF4dLD8whT139sT
37p9QNuTDi1RIHCm6xGHLkPribzYF8qABlGOpX0ZcQXdHuUXcma9U7nh8GCAXgyTeX3CYxkll47n
rQ2n75B2bb/Ia4gpAMQ9Nc0x1kxphgsaKpcxLeoziGMs5JTI+GwHI+TV2NJPphJWp3leGrdxMZxp
ZUcPE4qN94gRan4mKN+OZpQ9oer+5w3LRVR9wQQtIBO8ha5XqZk1qWiEZvsVnpn3tPhUX1aH5hCF
an1y5kR6DCVp3LlSNj8NMTKMZxhmIFyuB6UePqPMMts+lZmECmZlArasjJ0IYevYUaiELUW7kixP
vR7FnGtRa8Fg+5lilz6sJZOy6OD41Vwmnw0jbh7iOXbu86K3P9ZZle0Mv1UNoQiyCMygTLCQh6/H
D+q+crA8tf10SpBaIRwjlkzjSwkywm2DyPloZfFAFDDMB9lKqZ6bnbrzIzZXeoF9geTjdVw3PyUR
A73qqX7Yka4cpsDSzy2SG97tQ3B7FEdeHTUDvOJI5dz2Ja1uHjBeRzHAkdr/MhfwcgoAM2D79mo9
qdpMFFgatioGk49mp1heaCPi8h/mApYFvSNCWqBs118tM1It1zEn9ImWQy5k82OBGuLOpby1NQHh
wReE57RooF8PotpFi2Qwt+EYFepzZs/xEy66+kGa7ASLZQvNkLFB+KEq1aMD2mxnjlt5Kr0ufgH+
THBL1yz/wNLSUkdtmaMRWehMJTVOpCLtMDeobPt7azq4o2rpWB4wVZIxj5QNjCh5O0fjzkj62T5g
3SNCXHaK4GfXU3M7OFLZ2x5AI4teR2GgPKpMzCOsSgW1vdqB6Wsmeta7aWWJ5xmfuNDVOv48SBgx
0kmxnPyV6zN81Zys+X77o26lKcTa9I2JwUD2r95AUBmR6KuMGKaEHg7E3SB64FWAojmcE3LqY6t1
hjvK1vTx9shb795CEqajyB0Ew+L6S6eqWpk01HmF5jD6UGMH4VVm+k2p6492Z79GWMDuXK4m/8f1
g/T7iKsNrGc2ABeZdwgtZY82yltmqfMZ5pc7D7O0cya3gm+8N8CAIesLr21N2KtqzGbTjlc2G6Ti
W16XY3UQ6HofqwatiojI42FuUJ8tJulLZLbO3YA6pTdqdup2dvcP6Po/NgiEXM6zvrD7QEqAJ75e
8dqR7E6iCeKHqL6di0Lv7/4/so6N73o1yuoEz31Uh+FysU6IEpxQE9d9VAFNuopN8yENp/hZkv9D
PoUGGz7RS1GLtFu7nhl7d5Cc5ZrVynkgEZgn11yKG7d37HsBLxYQHR1sVpaHk0W8HsbEl1ApgSpS
XFL7F6NzIuKVvPLGSImOTajYX+qkxZC3CWqv0SftrtQK/Qf9x/5ZMYLsLkolyZ07YBe3f9jGpUki
sKBCyZ5liorXvwu1WL3tSxRqotmsD1ySzeI5SabUyYabpznNM01S/N7Qvtpy3X++Pfp7ERkHSadl
TZBIgJG/tqzISURmmhmBT8rY166ThMNjFBi9cGP4G0j04W/opXYTvirVop2ykPqjQyxJ1v3cVgZO
j2CGD3ZBguJJdI2PmDFlkZ+UcbacBU7XIbUzfednb9x8kGnJjRdSKMDI1f1jjaohJcNScXLU4XHq
uvyukqrui5NFyIv06KVYFL58uQnMHe7NRlBAO4JeMVR1ICPr3moqKxTOOkQRqB11/yjJiDE8L8cO
+35jlF8QSE66tSjfGtebwkmyBB9w2/KVCa9WHI2F1hwMzOV3btX35x26KUDLhafHLbcuJ8uZVWPP
3lt+0DiZJ0tp9BoldeIa+midRtKeQ+4E6evtPbcx6NJsAV0EFGYBxVxPju0oRKpgXaIHalMdZtuZ
PpSO8jUw1fqhFHPxVlujuRMcbFzplA0hYS4FC3TF1m0ePI1i6k+R5SOeHd5RcG1eJ4Pagh0qGtqq
1EsrRQRPtQPmZBxN5wn5EOGXJk3MxqZ7rVvizxMGymQcfWqZC9R1jQmKOjsI7UYz/cwJsrOWVt0J
h9vqeHu537+cjALPFT0+cF3Q7K6XW2R6FONdZvo43mXnmnjCQ0nEQ1FvJEkp90Rk94Zbbd1Gc5qW
XWX6sIBMt5FFfXR6ELyy1QWeGvd/HqVz/En26KhpCFH++u6/1aLiTKqlWZpMf9REfRpberCZkIad
7fP+wmGUJUDnjsbscd1lqhtTw9KhMX0zUHFPD5rxpddCDQiexHhYIj9YIA7cOR73yIXLel0HPhQa
wWLz6lMUpuF9/fmyUDh5NgnTBwEtuVPWIIenZ9UlTq1+rxXxfiimB5yDBYU4tK5sigx5HAJIw4/L
Qb3AyAsuOIBXyc6lszGjRQAImwy698R0q1CGmkEeQroy/CySwvs0TtRzD4zILyur3LmtN4aCVUuj
ZkEywsJaPa56FyE2UUTwumOpRDpvrlycRxxPlPNeKWhzqEXYbvEqA561+k5RE8VNPTi6Xxhx6UsD
ErjhoA4nBR7hzmbcuEDxBDNlXC8WQMAajk0jrW6jWdd9XLDh2eIaf9ai0HiS5zj9qtSKfKJkN+98
tY3OBMvIKdBhVEOCWlPmZYWkCXdqDR1bkuBqQNpuFLYXZJZ+12dpjQ5mr78OofqWOFr8MdWAEeIF
E/vj7DinKDWUuxktEc/M9NYPbQzgRVPLhxYxowcrGL7cvvU21uhXkYx4Gfc4hM6ujw0ZSUASONNr
yHWby467wXd1kGjnOg+i8+3BNu488k7az6zNgpNe9sZvdxA9OsdG/kn3cUXX7gk9jJM0ST06hxig
TFI+/DHqnzALeA/ZLtKcICyvxxsyMXCEQeQGM7DNWoHlnNt5vDOrjR39i0eEofMiS7E+PFbSJ5XI
YkYxJ/3VdLLpGGZzi9w/1/ntBVx+8OqSI5GFoE7zCAj42qUaR/Ks0BKLquBUK8+B04SIEsR7ofYG
2B/xLG5xRLhpZtPSvl63KrdGA8lW1cesWLqTHDt4bdJQ0JVCxyQ9xLpUHu1KjBfcx8Z/87Ke/GLU
x0uNPsQzLRrj3jFphxpxVc6I7mQZ+hRKivdKHB06K5obF1Ck+cHIosn/0wWiOUw5c6n5cvis1UXW
alXZmsJW/dSgyJ6J4M226/C/DLJIuSAGqi0R4fXyKNWcd4goqz5+3j0QubL5boZV8en2VN4fFmyS
SfPQlqJIRN/9ehQ9D9MEMQJKyyjsHejDRO7ctqQJwChQiY73nP82UpzrAdXrAaUBkncymhZiF1J7
N2V1Se0yyv8dyjS+ix4iuH5K17ukZxZSLx2ZWDxGPrJQw185TlewwS3ntWnK6mjF1DjJIYtTIxDY
u70u748bP5O22lI+pqGybvhp8VwB2rMsf4rTyq06AkExyN0BLIC286E3KJGMhXYARVzuK56S6yXB
t8gBw4X9dhwihQj1rPaUslRcqUpGPygElXLkuy+yKBsPpabJ61Ndcs2iKnbumPcHnx+CucFSySWh
W1P7dIcMDcaH5eNI1p+HAG15bXL2ikcbRWuGgUlAOwDCzDuMUljMWRPQvqbrEEL3h6x0DoOoO1R2
RXZlCNRfJiQbM1zI7gVoaBQiFWXn+25NlRgV7if0TMSUl3//2yNRJhFpDz1/PwotHc/VqHQ1udP/
+CYl0F9AxsAXSC3WLUZZ2Eq5GDL5cTtYXjAN0zkprOJ4e68uIdr1fc0okHiREFoEP9b7R+7qERaN
ulDaLECAtjKeldn6d4gsku7/Y+88muNG0jT8VybmvNDCm42ZOQAosOhJeemCYEsUfMIm3K/fB+ye
HVWRzVrNbSM2QgdJRVYCiUTmZ16jazCepqK60IkBToQ+L70km8z5VuLdtHu2C/tpEpGUHeKyNZnE
tXEuh96Kd31cYhWuiVNDvbRPsTsRegMxRZzEOBwKTwVDaRae1yRnEY45HS1Ny3JclQcOdcv89UTm
KUWjRQSCdiPgHI6noXTdK/PkRLa+1Oe6zEq/HFP3ROjw4l2xv29v/bYBH93VqC0bcH+msiAcN6Br
0pCGZ2KfVdMHY27Lu9cXyhNF7NlK2RpxlGoIH49f8Iy6Xwo+kDcPUNOuFu0cxJ7UwSAvcaQnRnK+
GiMtJCoRgFez+ULHGxLSR1Puqxk9XgLFIdTUwTxXcwPViGosw0HJvsNE1K/p5GlAfq16rw1aczEU
45e1hF7haWATxriSt0I4xg7SQ+KjBZKEGlLs4aCBQ0nyWID0X9Oz12/4pfmlikZwtlF91OO+tNFK
o1lWKipKV+pRWRZxRNmB8eAE0H40tFOY0u2BHU8w29rmrUkfAKn/w2VT0ABU49S1o2WoBTr70gsc
5jFM8dQIksRo/B56zB7NXXs/EX9FME8wBpi69DYzJ3ffytHwlWRdImvFUKeU5hQsKkySsa80Hy39
8Vpi+nOVcD7SN3H7Cy92571rj1Mo1w3sOSXLubN6XQAETK19DzXhfdPF+CPj7GH0qNbateszimvX
M7ZbuXWmL0Z+Wc9oC/xHo3VDknWdExUVBMpGWfuLMufcW2kyfnr94by0bf08V0eLv9HalDVGg6j3
9Nbvhsr4aA2WdtvGuRG0KNKfIS9nBR6gqeD1kV/Y/MFzISTnkfJSRNiWzU/71pzUntk7GdvyaLVX
ckZbXSv7fv/6KC/sjqDjONLRM932yKPQCpTsXNiwm6OxHLB9LK1mnxn11WzN/Ylt5Hl6hR3XTyMd
rbqqMpA6LxO2kSSxAkMXE5YYgLSVFciRo2CZ26lK9+9MItwJYuAtSD12NlHgcwxtn3PqWGI+E16j
0DPIT+GZX5pEqvG0x7YGkHVcKEzbNGnMhkJh0UkUalRFoJc26ReDYp3CzL04FLvFBqABy3tsdJwq
XZZYWukQbBZt2Hr6O9i++b6vQSm8vjJeaH+Q8vw01HH0UZUSzK5tR4ptOdeekzZRH9fFlQkHK5q9
uPmq1OWP3J0H3x7b9CJzifWk6By/LdXuUgr7Wwng/0RM9CeXRf8DnbgXqDvDKLxsqCreC0Oo6pmj
YZoZLm6t67usVm3fhfuFLEU2LbdNtZqdH1ttf+lOZtOHLQ4Ye3upgZ6hc9R+LgZ1PlU8fSFlpPq+
NTmBB+MldSwahMAVD3/kEZmpjfREGjX1fLl6zlfNW29TBVSVqpHAmDDf0vzOkPN+1NPraUM8yyK7
Wxrl3NbEx9oagsVQb3pHCaYVAdrXH+/z7YVoj8IdBw9sGMTBDreXnvbjoNfWGiGoH5+j8iYDFR3A
E4vo+dm2jUKGvvkMkyRurayfNjE3Vi2JGNkaWX3akg2U13ER32hjbweOCtXzV++J04iSNSAkeC3P
KjiNjDMLopIeSd1oI8iEJSTWXvnw+ihPYffR+bmlHzDciYioPBzdFEUiZ+1LyuOuosQgA+S0XHpW
Mu6GbED5Cz+qqNL7Zp/gfOI3az3tsbdrQ+LicrfMxrRTsAzYFdWS75WyNG88ma9X9mSDfed43eX2
qn36D+gYGih4C7v2BtNrVTjTDlyL6cOYOoVsfAEax5Kl2o8+2IYgPpbhW9Z2SZzCtKNNY+/b0vS1
j77OGOaqibZ7PA+BYoz6maJX613qCUCXXkbxo6qsPY39k7z752uTy6FItTHbYXod+3Dgvzsvee7Z
UbphW/quQsVIT8wzKzYrPy9XBH9dJQuqTZ9QLe3HbhQjxPOy8InsR3/qVBl10FhPLK/tuT577hRT
gJKTd3JgHi5mTwHVUxIsRH0aXxESiXd2kbTvhhEx40ZVH+3MafYVlN/IWFGofH3VvTQnZGm099Dp
gqlzdFDr01jkdh7bEaniEmrZvGJWlJ3yh37+vsJXQwmUehHRKKqMh7cotXjqKX7TaKtx57ViOV2J
pfxgwtPY5YP360gmhsMlDjymQ352DFHYqBoy6xw7kmns7OLZyMJWR0n79al7oZHHMHhWmNSiyTyP
Rb+qPjU0ZaLBJIpC+sgolQEl90+r3nrhwt+/TguSG11nXRhJje60e+0qVpjK+ePrF/J8drGYR2YS
KSQYagi7Hs5up/eanZSTHs1L+YVkVQ8sBQJ04pUukDQxnFivz2MFhoMzxvOk7I/C2uFwrTWa9FKF
HpmrokifApL0x7JKL3W7Nn+5EXQ41vHy5ExF9bGgEBir85Vtj98dHTnNf2P+XKoIRMUEk8fiImUd
F1Zng8xcFjiqrvTUnbE09c7pBnJSZzlVGXlpAi3I19skAtw3t5D2p9MLS95lAwxr0ew0g1+jV3dL
GCl2vaXNu9dv7aWhKOCpFEioadN9OBxKqBWKEmh7AU8Q6k5mQMjUwcV6zYmLE0O9tArt7bbYRKBK
Hrc/0fWFQI4rBKmmad4addNcIPPb7BJggJdxI9oTy3Bb1YfbJmcxRREYKhs58xjjx3a9FGlWc2ur
Sklwoqy3y7B+JeMbql2stlWowEoM59I79QY83zQZWqdHABOX+OPYhxLAeab3SalFGN13ZzUOJr7A
4ObEhL48Cu8zMkeo7x2XfdZBWVrNzTTcfDUzGCQVJrQPTvmbvbRC6IGSCiI7BLntaIU0smuQL+Wx
ba4AsLyWFevOBhMZs+1O3NBLKwRQDicviROIlaOXGSltDWZZq0Vq3pd+nsx22KVSDxMyf3+ARHwi
NXwh/gAerGGrhoyXheTUdu8/vWgbSm+dFGSuS23I7hQXwSBTTSy/wJNhV7GAUt9ATzy0vVjfq626
npt62wadcPognhpxYsU+v38uh9wHGZlN1O24dRL3pKk0tdWISpK9W2pXguIrMHWDNrqDbvXwq+/+
4XBHx4JQa21kC8L3sHehQKltFk2clxEs4/evj/R8pRLv8+JvijHEZccbWo+SQlUJRtr0Ps68Np52
pSbaE+Zwz1cqrUROHuqtZJAw0w6fptsLJHZrb0VsrhfnhORJJIB/nlN6O9VifqI6Hm4uINGwL0A/
FlgQLajDsTzRVgnZphpJ2cdGMKlz/HUVumWE7YTyjz8qfVyEUxmvRGW4ql/mAE2bKOnqVF7wI1Oy
G62kMG/nsmve0jdJPlW9UozBWjtrmOLWd9OmkxRYp6yggAd76NCnFZnbv9UV+Q0McPMBl7Bc8+NG
rp/yNe4mf+gkZMh0VHR6E/lUlrepO5EBVFreaij/KkxI0QF6nZ36g1pOGkw3YzK/Wr1k9523Tkv4
qw/eJpMHhELFYOOsH20e+DnRLbVHNZr7ajjr5kwlO03TL6+P8oJgFrvtVsmkV0E55Fj3ICUshYSG
enw8K3R8sym9EWLtkM5DDyG/sppFyWE4CCsPMTFrIZe643Dn5Uy7X8bGcpUp1nRZyHi4HdYihhMI
wupUSrrtXodLhhVDsWtrqWD0dAy7WKE78ay1gVryjKq83aQBnQ8XteHJXedwrk1l9S1Fd9Wzdiwx
6oxjDzBvX9rWRAVkMofQAxF6STEkfrD6Lqs2W6yhPG/s2Kj2jjcQHeRDa4BqyPqd1TsIhBptkz3Q
Ih69sySzGCBFPnb1ewPPSMhYLpTMGtSV8EljhOYDPmjawOzreG8M1P/gPOv6DQSf9Spzeuetas54
j6ntIPowdvAK89EpS0WAzqTcaToyJYEWW97s57U6wusa9f5qyZsyyGGqwhGuCvHQWwJb115VtC8Z
ocl1VuO1sl+qhboN2vL6zkX1vQYsAkY9iHOUiP0+7cw5LF1LjleGV/XkWkaKUkpKI5IaMAX51xfU
89ABDA6hF3gFsEzmMahxUotMn0WxRMZsi8uNzRoaU1rddIMClKXyUmjgvbi1i/mU5OzznZKRQWZQ
OyRleMaxwCeVBrBHU76z1HGvA0gNDVeMJ9biC6OQLxr4qnDmOehVHO5ehJemMuWURwaZT4jIrpge
mLP9y9BQ7Cq2d3/jXRLyHe3HmtU6SPINa5TUQ3Zpgw4LMrty/417+XmUo6ChaCGJG123QitqZVi1
Sx15Bkyu11fE87OFewHuQZTAhKEdcThjk1tMCppXzFghWr/uMsM3C7EGCTvcibTxyWzwaKMAQgdK
kD3TIGM7qli3ZWeM7aKD6DAlZYV0rspPHflUd1Eq+sqOoJTtVT+ribhUig6+dGpMOMwk6lIrfm4o
rr0bVnN4aJp0vPJcM43PzHhpP3hUvNOgaxRYbw10QFS8Wk/xvW6V2PXVQr8ZYtiy4dhq+an68Qtv
FKttqyFslgsg3Q7nryiwhlqoi0aLW7gXyzQkNHD6jVKr6iIQbq/slGqhFp+mzi+fQRuejoFBVxG+
HFOwSjHleOHkPLrEVMMyhxhP8Vj9d0bZsIIbzM0lSTy8wQREr5Mt7hKRAlFhtaopVIz4VGLxPELc
KAFkav/EpByO0qldBX3RBPy/GOnH1RqHMxCK5VmN9E9QeUjOvb7sX2BXUtujRbPVL0AKHoek02qX
naQLG1Vgni/LQR/rQMvWT4kRI7nNy+3PDXGwt2jWR3hS3h3+8c2ZA0rSN9xRvO3E2p+rdTJiAoZr
gzKqCL9lNWimSW/3ZtcSezf5d3NQ0w8Qh8SJLej5fG27D7sptQ8AC8c9ZLtvHKm25hx1pjZF+Srl
pdRL431szTqWvtI+EVK/AFfZelqwDZGkRPPBPNonCG7GGE2XGbUnD+x2niUXWdrHF7OufrBnI4+Q
J4E6gtrhnmyjCrTalNdZY3x4/bm9dB20arZwe+vRU888XCjtEue2Og8TUFXRfAawVUILou93VzdJ
90NRKMcAD5gqsTPaabkXmtM5OME5D8KcqlMiFc83T7K6TeWNMHBjQR4Fy3OZWSyNJx1vuolG58gr
C4m5sFpK/ZdPA4BCFDM4tTcsuXV05jh5il1UyVDjOCVfx0WRYQ9w50Sm8dL0UremEkRssLHKj6YX
ByzPHu1yiihtv0dOJw7KkT7tsiIVM5dX62BdzM5kBoo+nltD/huFhlMQuBeSV5JE0ikSKmJr4NCH
j1hfLGcsl3SKpgL1JIuVhLuintyWptH6VPVqyv+eEc1CVsEwLf1FnOPiUGfJEFTZaJ7YKbaFfXho
cTXUqujr0HchoT68mqKh6DEq1hhVmW28bfpmDSdZJyd4hC+sJNTd0VHbup3U6Y+OEa11IUb0jKK0
eosEf9K/G1Zb5r6qGP2JO3rK/n++pY2suJXZNjFSktbjKs40QQYnnm4jbVJ1PPjyATkzVU8zRIyz
lJA56dbab/TRGKBliWo/2rW8LLX2q15V0txBfc7bYG3rwgS3l6yVLxNj+tiJUVMuMBPMO4QSSgGx
gzD5ph/S8aODwM/3cqxxdxL44eajyrrB+Ms+lTEdn8fbvVGCY4/auh1gcw8fl9oIxUQ2DA8bsGa7
EWXpLzPKzN+kMHDhG1L3voyt8qurFMm5WU/OtdkojY+KM72jDJXrxhy7y65y9MXPC9XjpjRnD/oW
gHQKpfz13ex4bW0XSxWUAg1oow0vcHixXdModjzLNppM4QTpujqELtN6IsQ7PisYhQWFhgk1a9Sj
jnv2sdNt+gB5G4EZgyQqSXTKtKn9OFu+CnAkr9/TM6znNhzlXXhlQPA3ENzhTZWJW2FtDahp6gtv
V8llCaU52qGyOTu7q9UDp2yNe3NOzb2q4mfqVbmy7632t7ybOE71pN/Zvex9vdAHv1i79nyStEsA
qJ5Kh571vrlWnT8bqBchbwAAR9cKwi4dCUqjOrXTG2dpsyujTL17fbC7c02p6Q4NRtzhRNHVb+Fj
Lm9zp96q/gsYldzMGz1Y+9q4Xz3zlCz6C2uDDg6tBnQtcOM5VkUXC37oVlO10YxNOzQ+I42KOjnl
6/DC60IUxCgQCygwHdcxnFbFEiZuMKJeuvIGefb+Gp+pMZCZsK6bWNjX6NAWuxRh3ROp6DNAKHOP
lQA2SgDOQYMfU6/iSkd9D6+TqLSqj5Vde35iqAixdIUq381YhN3EPQRYs4+/NIWNOnMxTyeOu+Nd
FyFJivaqSyUdThGFlsPHj4mzpU+OMUbjig151tn9RdulyhlSGqfkxV8cautUbZJFG/L6cCg0UJVs
cNFZWwv3sS8W43yps0921ZwiQjyb1+2mbHICciwSA7RhD0dCK7yuGqcaozbGiFRNseVxisJ4Zy9d
smsLpFpmZPPCeCq794Uq1p1p/DKZgGsgN94CNI+I3jg+YeyE2dZGT0arC+rCyKqB42I4tX2+MKdb
Bu6alF9VjJKP5jS3Vg/iZCyhuooCIGUfByRK8rKiBnDizHxpKEhZFvNKQZ0W6+Gkpj1wPKe2JdiT
Ug01Mykv6nppL+bplBje8Ru5TR2YUN4LquWwpI/W5GoZ85QmNNxTRxVBotBnka5V7Dtss31jNfq3
uPcOESihUy6Zz4zDtqERlKLUzGFB3+zoJjFsM7qp6WSUZIvENMzQfKuRkOq9pPO1dBXUa1PRvuvT
LQdX1zNbgjyTWtdcLqnX7GOdHJfXzYoMoyrwNzTX920s8hO5z0vPYnNg35A2G9Zm+/zn5gY9jDgF
UBqpE5AEG4n6sy5pxh1gYevEYz/ehIFMbCBrogm2CPr4R8kvEf0iMZdvI29o1GAxCYvkFJ86Mp9U
VH8OyBjGojxG+XTDu0HMPbwj6p4AJJK6iQxTovoNWHX5aqisAj9ZHPdixmAHVgx+qTfl3PdYZ6cp
vkli0TvNp7qdZ+hrGlO8a4Sth2VqGh0oQGcIO8hDkbOUpdyk0+PmrBmhs/vk7+YXTfb0YJs1w6s6
Kfp6IZGdsGFACbG5WPQBkz81y9g2VGyj/cWbesBXeZf1QWkL9ztfpD5aphw+NKaRJGE+9qOgzwop
zl+HrD7Ly1Gg7h6XzUOcW6nrC1NYAF3scUwjL7ZQ83CFJu+tUcNrNzGKTbAHSX41rdb3VRED8yLT
8bvMNEN6VfW4M3NVgSqgZC4lFrvp76a1X7ITIdlxsMSjQEV1iwc2uufzI8HLzcnMrSYq63EOVaNo
zibPx5yp0TLnxFjb/nT02AnKqOyTx4Ouso8eO8IhC3jtqonAvXZh5elxiLZvAd6GvnXjKHGIEOip
E/9JFOxwVHhrNoasW/GIaPAooZENvE/w3hl32CtgRjOzLMLK7jY38nH1bq229CSdwikHABzzMbKH
nfrNclIMptcFskpmL/FXlHnWabfY2XLTyqK2zsx66NPI1JG9jbvYLuhWlWuzmxHSX85tr8veLrB3
R19JoXbvsnaIdV9g+LCLvRQBNYPUfQ6U3JgxFyIv1EN6txDvnWpIoEon9iAjZ0qyAvUITUWS3mjx
lMUxbF53k5sZy3lXzMs31azG+2W263Nz87pcVPyxGMaU7xVedOzl19GrOSssqCevB77PypuWR7AG
QxlVPo5dosrDt1i0g1opTV9QCuFx5kpOM7WScr3L1qaoYJrUha+rnSF4j4p02A9DYwwU0wbl61qi
VXWurmP9aMg1A/RGFdWXVYV4k5mpZFt5i8+7349rSbNk7Ydd3jR2tUtydW33aNHh5DCJpa7uXr+p
Z8k4GxJLZHOFMcACMu2HN5Wm0hgK2WXRgDU2PKXRlGtoGkp7Fy+e4mAbmXlNUCgpJ0YJga4Lx7nx
yqCZ4ZHtatfUKF3H9e/B439+m/8reazvfl+u/T/+xr+/1c0CBjcdjv75j9vxsRtk9/iX64em/0sk
xfcH9hXxt+1L/ueXDr/iH9fZt67u6x/D8U8d/BIj/XEl4cPwcPCPnQBzuNzLx255+0h+OjwNwDVv
P/m//fAvj0/f8n5pHv/+12+1RJOJb0u4+L/+8dH597//9Wnv+c+fv/+PD28eKn7vou6+Pzz/hceH
fvj7Xw3vDSckknwqOoeQzLaXfHp8+sR8w1kGdmvDiRE7bQ9coGqb8kvGG0qwSCNuPBFCkA1cClt2
+0j33vAfBvgF6k8UQ+Cl//PCDh7Wvx7eX6i+3GFUM/T89lNs/689iLLdE0qW8Wmfb72ao1dlxAZ4
6HU5BF46antLr+RVvtZ6jk0lbhD7oVPQLp0wCTo3+yJdI8WpwtKCdB306DBeJoinnvea8XGqaINP
mTvf6+3wRdZZaCA8cCOQafygVI7xXlc6TwS1nLFZMSDWDau6Xs0ILWc+x98dYVh73VsVgb8xUcra
cb5yFbpiV12E3VtlXDhZMegAF9DDMX3qKVkZ2GrXX0vVlsMmCSuy2Ce7jIvH0iqt+iF2e7N3OcRN
D/GqJHUVVK7SJQGqitgGfmg5my2CVmYyz/7imJhOY4+NlNVkOpdTO9rtZeOk7m5tlhyXhFxrfSO2
dOFTI6/isAbtf1MiSHru0tkAvurhxobkvrjO+F58gQD9yZ0oMm2YAyg6VO6yvk71QJ27Vj8TcrbN
t7EC+IW0VnXr+yResvN+mM3kYkKQTEUOJC3p34atkyXnndF4741exioJGPNkCjrwaXtpFRVbuaZU
X9pqnp2rsm3ETdvizlsk/Trezj3yttgwTx9clTb9NR6Is7wpPejq7TTMjm9YwrMeDJl03EMG7em9
iltpdWGvCnrG/qrlSZVEad/FuYenseCY7OcxHtNdVbi5F3b6HH/QuiS1zpvcjXssFildU38q2B8b
ZM48vBdGIFjfErtQ9aCuc+BY6ghgI9BZREOQd3Y57xCLEq5PtYw4aGbQxjfdJEfWr8+J9nl11aAs
7bV6WOWo5TC9sQzyOSMX41GUKY4xYBoSFLAWrQtgzlYAshBntPwGnAbfqKzfBh1LnXCeV83CG9VU
scixEKesnCJT3+mwsJIz2zHjj4M7Jg+luS4rxxp6spCc8ctCTywt3slksgbfcpfS3KSGazWgqSDr
IFVzl3trqM8hTkz5RJHSuUWmpqxwazKM2z5xxOqbiuWVACXavg2VtMrOKeGZP9D3qWxfX2L3Ml4c
WtNGXaOUYNZNke+oozlXitLonJmt4+1Lo8S9Mi2m9W21OorqZ4nJZC2z6V0Xqpuvfskpdl50RtZG
+ppDFCjrdXnfWcgPI4pcyN/w+Rw2BWfT+Z46iKoitTSrn7t1WD4YTa3HQWMstQjwwyzMMAb9Fgdm
W1fFlS5Gtb6WS2p4ZyBhlJQ8JBbiEkWZfvBbpW4fJY3AmHofbtzB0KoZUXSVDGKP6pN2bY5Jf567
bnmpKSAYIqWRZh7WujmuIUWdUb1KXBUxzRgdzG1CbAoia9p1+s40Y9w6+pGOeihsT6lClGjOtEKv
PiqdRXizOiOrbS286r06eFloS9e8sVXRFwHyQVmUCYEcXJ7Zarqz07QDhGCp0rmHOzmX4CCN5qPT
Jf2j9AQ1bQvros9ZVxVvMZjOfKubDW1PH8tBYJZ4NAldvgiuCiyjWwur+j061cgtabgqzztdIoLf
baBu14zWeCYSMfQrHaNt35K4fGOZhKpYX1a+OjpmsnuKFH7pSP7T4/XgSL5tHsW7oXt8HDi5/y8c
xBuD988P4ks5PWTDwcm9/cLvB7HpvqHYw+qAeYm/xWYj//s5bNpvNrWFTTIQjKPDYv7XOay+oXIK
vBJcOuSBp8P7n+ew+8bSKdhBhoUCQuXM/ZVzGE7yQQaCzBNHOWUGRO83digazIfR3YL1ull1ehNq
Uz9T+B9rTwbjJpjUBaoHca1Dwlhp8DoFpzsFnbShEiqN2ra+jDtVC1iTADNFgt95gE0qSpN2lsYX
er3ILBCIDlUk6HMX+1WWNjRzZKrNQUfTIL6WhQ3jSu9FD/XVqOdvXZIvRgDeGSpCBzDTCMthnC9q
NV03PWNXuwdbkrx1M7eZQkimvGKe2Yyr70rp6n6pkRT6TaPplPPrAt6jMzb4BTitOB/sbFZ8renU
ayWmqLAXfZlegTQyhY+1WJqE5mxmd5XurOJ80le0A+O878ZwEjXdXXzu0dwo0d5T1+EGtIF7M2Pc
fq2TlljcYGfm9znH6JdkVqxkZ3YLxtAKVd3Zt/haDDHijwaIO/BEqHF+FENsYgvQVubylvfUvlsK
lCPfxXacyO+QVxRrV9L8di5SATjjAjr5lESlTXlyB681DoGCYCFSODj/+S6F2+YmURagR9ZIW40j
oda1G6zHVzewk6pmH9K8vVgnbT0rZGqk9yL1AEaoiTHsGzMb4ruhaw18tI1qALDvuGKfg2K+nNtW
mL/ZSA7qvqkN+g+RkI+VjpfflUSdTVAxy2FmZ/a7WNPKq75DMc3vZuDJYYZRz+o3riGgic/Nt7Sg
o469nmN+thJ92pdx97TTNjcgrB5MWzjhWjGNvjFYdWCZF3HZlZ+couQ8IqhaA5ySS5+ymGrtZK5P
NC9MQkQ4Y9lOW+bbofTIlCXRzsjJ0eLA4zlTPWL+2WfeWV7P3SmI7WHyvr060IVpkPIXgmJQeoev
jlljwJj3qwyRM8giTOvsM12NwdAQflcTinv2OPn42id+a5gjdZpe9XwhhL23JqO5FHnt3DdOTbXE
bdLrWGjiw7LNnL6kp4yLnlouP4Xbv18r9D7KeuT8tDyOrnVYYrUoCxkmakuimOdGXNzFyOi7PGkE
eehv2BM1Ipypun2j91/ndVXnS6PR6eAYbT+GRVcK0wfmjskI9cnphz3YyQ9vtoygQTpyr3iF+Q4n
BA6XvOoIhZw8ry/x2bNDkYofdu5eG9gJ39S8iJFIK9pPUy+LMKEe+egtVn7fNOvwtRo9u/X1USwV
Jk/YxgV9qsUf8YBQHpckru/xLyxvKturHT9ujUb6as9X0OBPKVHOMS68sipG1U9JIE4Bxo86W78/
co5X/rIJSCDZeDiNuTY745Tik5gjZPe2rrrxs2ztD4Dx9T1wqeHcUpMiEF267Fq7yyOlGJyHUpX9
naNM2rk9ZsMHJJGUsCjH5dJNlTRy2qGIFrrpJwqXh1Xkp0sFY4ccDjv7k8Tf4aV6o0gbe+MAr50u
P6U8jd2UN2tUSzq+nrBpBnI28eD16Y/c/CA1/zm7Oyoj/zE2al+0G7Guprp1NLaHrVq1QCxPZss+
34C5ey3vvHBYl+a9q4zajVFhWjxmmNMsWylD4lMUrF4dVfW67tTCe4yrRLkyF73aqXjOXcyFWZyQ
JXsiYh++Ey4nLJPjqmCoyIUPr9LNxVzVdorpJcAVpqnsQ5n08btGSs6OdSGh6N0ZoDwWkhRV7Vju
4tFYg9YpPntJP+3HzDY/o87d+0WrKzddrPQ7zR2rvZ25y352SnmWCF2719I4TX6vNf1SsPV/L4yi
nvDnYdTV428P4qgCsum3/1HQsN+ggPXP4MmwniIkuMAsMpuqxE9FDPPNtiEDM6TCSfHKJhT7I3ii
voF+E5VdUI6448HD+KXg6UmL76cVRPfhj6hpa3HRNeFif+5DdMPo1klVaMFsZ0O3y8ci+V56xpgG
leMW16oyY52aD8UX+uHLmeIsXY7GTaF8ddzOdndlntTfZZ7R2RybsvwAZjr+rYCuYoYddZu7OIZB
Gggs0dawEpX4mhTq4OtlB2xexQz8ChmvQoC8x+zHr3pNkjYqK94keTe6gu/M4xLNC21qQtWLpx9l
61kfROnh8DqK4n0sxnT0xao472oQPYVfj2ZzBb5jel+hVnGjjHIZKOtnyZXstAGFzK6M09Cw0ZAE
N6diNmUt3eeBLC0OBo8yS2hbMrlJ+9VpAsfu7Q9yRNIs7BSBVMDayKa51MY53nnYxIDtlCX1UJDP
DTHDMhVfkqz5Xk5dkW/xzY5nqHe7VplIv8ZKdRNSQY/dVU8m9Ss5snHt2HP9yUi1Gwz3rHSnmLkm
giIG3Owa0tmJVg7oX6Q1JVZ3aHU/LnVOOpRsLc03rQXOD1BT9aKhT2GQKFXpV6tUkwln+3HxiCm1
QfFF3xoKkuRuaQRaAmgm5H9bsGRKWwcJqSS6zFo5vRtzN7/pe0u9NVQlV7i5pe/Jf/EiD8yBAmeY
UrSOz5x+st5mvVi+um5ceWegbszZj9M1J41FgXlXlbWRAsCRyR2KsXYRUHCOcz8rmkmlIGOkX2ZZ
x0uAzyx+i/E8eUsAD7lWgtqp2r1EwP4bnYviTCXQbKPF04ofFb3/71la5u3F2sGzxj1bsR+ZL4hi
XYuxn++1KfUQZ6nOCVkV4TeerH7rlh51B1vNyXLN2cMNuMkTr4royKR5mNsemNskL7r7rF+1HhHB
zLAIMNz4vWqs7Y/aQCuCerEzKEFhFf17s1mrd6VT5mWo5Ngt+7bRtBfdarmf52WyzLOkl2q3//+s
dFieysOb7cOfb6e31VFxePvx3/dSy3tD1LrRlbRt73wyGP89Kd08Cf4oBuv2GzQGKCJvQlZPheL/
2Uc19mKoHiDikCLggP+1YvBT1PTTNkrThebXBqZ3gbqwMx91wbLByfIqhy6i0aFJCJ8to4hgoqt4
q8yLdjdmqzKcj6M7ttcKJpHCLySCbP5S164IlYYKpa+gPPujUeKpADCHhHCu1yMubZV0Nq82EhN/
kFgK+QIP3m9uD2rQV4Y53TZWLRVbMbOgyopp5DtFjONHdWlTVOaaTdnEwUnPDE2vIUC21Va9HwYl
/SzW1UJz+7+5O6/lyJVr234RTsAn8IoCqsiiabKbZJsXRFt47xL4+jvAvU+IBVKs6PN49aBQaEvM
gkuz1pxjxk6GiYMNhvTGJapnj9qZnl1oWmvlV1S0Y519fyu/FuRBtr4uW/hJmSsakrWbptX2MBDt
HGWTVg17nQLlkUZpGh6Khpr5biIEdzm2RqvpOxN0eha4fEIcGKx87YJldGcf3CobryTyd+GZkZHy
n2VKHg1JpXyvfdQw1zndsFwsBVZKb1XLK0dRrQDdbIqNT6PGRe6qOVtIkxPtGXnNpnkkns8bCNwA
2a5EWyoMpyskCUHsflPb9EkGrilWDYqFgnMqCgJpw9y+T5kh/dCiqtYjHbhVO7W3dzbUSdvTJuFc
8IfLMw2t0/4uAlrNRrFr4ZvFkEjdZfO2adDninhyHZ/sBOMWVKT0qwYGEwma/RGH9bk0uTfGg7cg
nmXCyPWNTadjClUsT7h5/EJ2y37o2+Rr6LAmFX3V/dSoDB9efOX/9lpe7r7X3//ya0LGhvSGS4Ql
znBbS/dA/xFqOrzVPOLSMiWajsgc012YhOdyaNbi0KuhmEZIOKaMRB319Ol2ldvZFLIcX5lTh3qx
rH4mU03///0rejUM0w+Cc/4dtTc6rfUOv5B7JFOPxyEi9CjCQhZEWKPA96GUfH8UtHWnl4OsGssQ
TDYDNx9Xs8WkZZM0p2RB29yHYUeooS0tRfpaNBnzESVs0jyisFetr7lJ2+NQCj35w45Ar4MwbSon
3JVxC7N9hZyNzEJxJuUHPGVY+Lx+MsOvqckGhzDmiiR2L7VrPfQ430yhl04YXi4yQhh+u6ndFDdu
ZCgjcU6L/dmclH4Oln7gBcqYJFti2U1L77yyBQ0GtNMa8Gg601J8jTWT3dIOwPJc4NVIJRkp1aiI
ZG8oRv5pMhTmiH5ss9JPc712Dwn6cfO+VJp1wzpRJIQVXMRG4eO+iNorDjxISgAqDEquUwFnArZ2
YWEJrdqRR2zNxyxUpIV2xBb5hVJaMyZMrSCbUivtsbjVFuZWv0fDTLb80FGtuhoqWfAm0tVWg0jV
+pT+TAJ2FtzRNIfXBYXHhDgjety34aTW9qNd0GzZkWmTWj8o9Zd50NBBaw6xQ47ilVqV4ZcCb17n
u0uVDF8kioefS6rm91aWrUCPrtGS/m4pMyV9wtyWtvfG3AzjA8K1Or1wkqxKbpasrEfMiCV4pl1Y
T3bS+Ck2GOz1XTgPF/2CTuN6yWSaPaGLMtOPjd43NRkzbUy4zkprvVrobc0/rDzEPej2pFZ+GKnF
z34DvBSMKaE/lZfJOnFI5TKtH6RX5jeTEs2TF4+1NXqtknb1rzDKs3T00j5yhguana7hLbbW2ZZH
UqiiPBKm5orHjC8OrWIyOPm+wuBmUm6kcPfYxUNlfhoXLZZPOfYMqAqRI+VhKnLiRzVHmccPebOU
keJRls3DL2zNDPtIoHULb0qJtPIbzyKO8ou4n4SGUFhYo/5djwah9Idak0XzM4IROE0g7dbmXunA
hKJJa4yKFxoJkbSCrtWnvrQVxXOgT0ZEU5tjeUV+q0NZrB26+SITipsfW7cRhy6eDPtQmxWB3ojs
85hFoKudQzcOaB964DCE5/C76bmVS1zuG+xc+kXtZtXXWeedJJcwQyA09G6JUGeqemTNXRSGQZIN
iBzTaa7Z05JQ0R+dng5QkNdUXwOT8vK0RtHPj84cRtdqSbBNIA0roYPFpbpB74AV8azJbHFYi9r0
ydcAWK6EJVXxQdH02C90g3AWSfYMYaRuPYPxj+N5xmZqqNG1YTYy2iNTH+eLWK+tq7RPQCKWWeN+
SyoR1Xt6SyLy4fymiH+aRNiXdsEe3BPLYKtH2tOG7fVCUah7U4690bPRjT6MqCGsB1COunJRGYM6
7sieLW+70RI18xGZjz5g7ejBHLneXdQQvnRwWGdAAGpDahTLzWy2da74xI0YBT95sXm4/PJcMM5Q
NF6ccJa8lUpaLB6Jq4nuXkjWDWYgc6Ftd4iG0daj5oheqaFn7w9ljhc9d5KmI2h5qQvzkEwlxPF/
5B7/vaS0WQPA/ePQgmGEb5XtBNr+0zWAKaQvxyycCFwXqEu8YqIX96FtjSYLhlq49ZNE9LlcklJZ
o3lVIv1bz2fiXpfAE/trVK+qdij4csS+JocqPsZp446P7y8hm6WX4xjlZhwcayabuUa1n/5IEqui
OCGK24+n0vzgSrWgGxhOiDa1s+lI69r6Yu19HstY7U/rQs8mfLP2spusmRhE7Kuwmva0ZgsvcabJ
N0GQPc2Wm3ysjTrkv9Oj29BR1KCiB0FXJa4v37/ozf5m/SEcUtdDBCpqnFmbi3YbtTN6USa+bs4E
SLPURD9M5kPpJURkutdOG5p/hyWjK40BbCWtIcQlIkPfMvvAhmqmYpqTr2Hx8nsSNOiJV+ewLm+8
c4ioEQOypYKetU0rGtFRkO2lzT7wOTOI6ig9jC6RZe/fvzdGAW3LnWPPwZ507Ry+3N00FfuevEhm
yuS9et92pn45KZ34+f4om2YFyCL+OEe154xtQCSbp2R0+oTCIqf+1OQisODk74C5aXu3clkhHBKp
Y4Rc/3y1f1Wk/P+zI7wWFf/70Tv4OXz/VbUvO8Lr/+Gfw7ciqF1i5SO8gQAci5QP/X+rmoqr/w9b
XTbwFmB8WgzrP/r3OK79zwoWQvRM3WtNr+UB/1vVVKz/gTkLgQTMj702mP9CmLXpcOAJA2rFr0JR
QN+FP7Y5HbGFH+JMX5Rgyar9ILIHo6frW/wpLfMil+5lVR6G/HtZPuXi2hFjoNkt6cbVZaMMB4m6
KKZmp8r5r+aY9VfRCif4Hp0sJylQ0KffSF5JNhCu4gaD6tS0nDNwoMSwB2DIhiBhJTjzTT5j0v4z
uzIgFgpYupwTWW14FJvZNVxMDGqYlYMEaLniNXZpFbe9jYTaG+OMpnJkmAAkp1JB4mlzxKVkR1Ht
U6elC+4Ajg+YLKImvx2WOWm9YjWakM2MpMib1E65B4Lbf24yGbYItVInAyWmEmbYSFP/UssljejE
x8vnGBLuN2UQMjqE7jzX/ug4U/qp7NxFCwrdohdHyBdUsPVK7KCDzQguWEHberAntc29GtWtczSa
9WnmaZkhXFr0/mPYMRNx6s+XfS210TokixMdFExulp+zyzT3uR5jQCgi8J9VzS6xqXCbH5LGgtUu
hzL9HFmFYXi6GWs0+NJyVf+M0/C1MdlJemnXoN4O0zHyKk2nsRLXiFf9JDPbAlqcdFMP8BAVRzeK
COiNtWJRifCqyh6IiklHnTrF8tMJGxl7btg17pGECFKpkwK3KCCAjp1OGcEj7QxnqANg3dxe00hr
mjVKXtne6KAaDqLW5XhVxooVs22DcuAx1VqPw9K0805Wjv0kFTrcuwlgTH8RqXVKPUBHT/Di43/j
RL62ATYvE4gF9gVoMek6bBW0CiX+XBazEZiJ0V3aau7e2nmj1l6lsIztwlzWl8BAhiMs2gbJN13C
czzd9QM5/QlYSjTYs+sEQUdwM/13elQ78DW1oGqpPe3ypEd0GBI7px4nqalUzqbCopqsNtKT7Dm6
/fu34BmB9uIHIBs212UUTwu4RYK2Nj8Anb7SDgvHPnJyjYcha7o7DM2TPw9Fez2MQ3kJybjch1ri
7pYwca5JjJhIbi7K3cKZxI/HXpzZU54uvKheLI422OrADONF0p89GS/KCkKx62RWU82nwZzfuGY7
fID6157ZE745Cm4sFzfBczf0dOqKMC6n6ZBoPgeG8mpOOMKCTjKCM/d3vX8n95cDARQP1Lyr85Wu
5ukwTar2mEi4GA4Bzp3LUf3j0Pbmb4xKEMJRpLmz+4WJGbi3GXUI5LL4zBy9ecW4nae/YL0RL24n
GhWVXV+m+bxQCAsBjlVdP+5STlWV3QjOiSGO2mY+B0LYfF2vxt2sWOGcVmaSFBong2E6LjS9j2lj
fmviBg5IXzeAONJo/jWX6JJ2hVrNd+/f+nV/tr3zRIGqGkY3jVSyzZ1XSiWtI1NRfV7qCN5sEe7i
2BruhOzyo5gN+8f7471y6K83ei1RuYhPeKW2zIGkUopQX2zV111y3RUHy1Wn1vpjnNsqEliZXqI7
de/HWhlvUZzK37NdiE8ww2R/ZmJ7/W4D2kFmioCbCiCJVKePnMDMrpkpC/phOlM+xoP80Wzm7P79
Cz7duq7fKaOsJTk2x0gStpi+yak0xEij5qemmj70Lpi+MpPiwYoXfDlUtVks4zw8Iw94fW1rTim1
TdyFa3d3fe1evM6D4lKkISLRt+qeVTYesmAZk3MpYuvLefrykB7OHQJngVuaquzpKFUVWURThapv
CqwzspDNoRqZERFM51/fv42v31MyQkCIrcsQp42tCXwhdQEpBFTIJR6nm9KdqicFgoKX1YoZwM5I
z/BL37o0QRdeR/q4cvA3N1CR0irJP1f9KqmagzUqOXtKbJmDLOIzQ2mba1thrLwj2OdIZGNbvXW8
xgLzEpBy6EBIlZaAUpY9eFZtVT8McrLGXWXrMLU0pxkR9OHvutDVjqCGOWrq+boQtdoHtErk3RT1
qDyyulfNG5mIWSdYQdHPUY83d4Zfux4nOZHhN4Jw/6pCH/WmaKsUunoeSt/o58rPeqwJqlH+KxP5
r3WTLTr9n7FQAJEouFYKtjgPbRkoUGazHgz2oH6bFpnW3hRa3WNbDqRFdHPp6IiX49w4JFIa0S6L
HJOaIMWzHfwcmvxdn2XStyk0fi9SFpe9mYVAFQtpmA9dl6sUb6tON/1FWCFaSm3Oz4X2vHG/2DSt
MdcQSdaTwOlHkmWu1KwyMdD5Gc41kBvnuOjtTMZbNnx8/yPZzDXr7WI2Y2evWag7XgUBl7QKs9Zm
eTb7WDss0OHurSUE7bKkLeKekuBlq0mHMzPcM9zjxTTwPCxu7XXhxtPGPuz0CivqnbyKhREUZdJ9
TBs8swR5tMpea8NqCfpWo0QPvEte9plELtIXuoYjLIx76WVGh6SwX1oNS0W42MfEpu94GIYkOVgY
RpDzdm5SHrVJz60rGeUkZ+EbalLfQb+Se5mWOpP//m3cTJ7P14NuGaEj8ydNQP30ekqnn7pJ5Yyi
t1F/4w44CzELnkMwblb+f0bRMeVCLuDQ/OyDfzFFh3UxFbV0tICgjfzapuL+q7JTOwrw2cdHI8S1
mwHTuC4H030YWJjOLBFvjE8+hUXJhg74mqJ2epUFi25Hy5bZMyqvKUVe1bp5JPT+trGT32BSAGM7
4sk06p/v393Xsx0nUwxcENRWVoy7+R4aGg5JOaGDLWpjDOBjwKGq82lHZkQS9Io4hxl7fZ0rmZ86
HxbVNZlu83YWZmO7MAX0AChge+1WNJPMIsbpwSG68MwkNgJX0ZWD6c7TTiSmHZ/ZZ2y3PDxpDv58
Gzgj2GqROXV6p8MkMRNdNFxxPIWfhKCrsiNVqycMwO1xAFeaGKlBIHXKvSqzjXSn0g5yEZiM5WOT
gFTZvf8IXr/gVG7wRa41AG7OKlN7uTtoY7ZoCr38gH9q7Yjp+GMsTn5mkE1Dkk2exgAUB2ENQqkg
IeF0FGEpfVfWMLnVLA0XT0dr/rNGDyt9JyyFuS+Y3O+SkhRKL+8hKvldBtrpMKll/MeWdf4VZ0GV
e4JOIgoJ4pY5zKuiu6JFmHR7AwiQTgGn0oqdGS/55y7LluIiwlyVeG3qTuUBbeb8+/07tyGuPF8U
oBGeok1UsItN9vSiILlVdZmAcwGcvke7yz42tSdPGwr75yIXqeL8ypVvySxF6wFzHw60f6XraeT6
Bhi7kEKAJrk3Afg8vv/TTtcZfhltBVwVMCr5cVikN2dUV+FZz1krfHh3jT/2jiE9nfrNPfHU1tNf
jkUllsAocKlrxc3cFpiGYWo64EXCFyzMfutEhT/0JONKgZLkb4firEBpnjM46gf+6OaGx2aPrnxw
fIpJxjUMFRFQthkPlsjFmbPQ5pjPLVzPJZQvbR4teKW16vnyu8gNbFQI/RwfP+Ptwq9iPiLWcSg0
8dOFoxM4BgWkalxgNwyufoSolCE+y1TPGNZOWBaZf8WKWH8Ru3fWdBbW9dC0DUTQ+7Y0tE5w9Qpw
wU7rLap5k33ptPP41zf6dKjNpCDMFuJjzlBJXLXBTFFjJ2grX+J8ONcPO92nPF/VOius8BNWHtpW
p/dZd1Iy4QfH9pdSHe9GtZ2faCsqHxc5O/djF2kozEvjzHr3+tPFZ0YHHQcB1UgCADcLXjuXUD4I
4WPjPIlPmYrO0ZVmeukunX4R5aGzw8/QoZZEvmknXXzNlF7dxXbS/hq1Fh8h7eHx45I3+t8/ZE41
CHrXGjHtqM2cspRjmpVo7f3JkS4Nvh5XXztMKBVDNfjbr4n+3poPCPQblsz2uD9VUQVHkPz2YqnU
CyPqbExAenarViI/Mx+dLjLPD5mh1mL/usygpD99yItWN9WaIOgXnS12aFPJOYroNL9/Qad1m39H
oXa07ncRNWxHsRWrBeARCmLrkGbu9VSzvhpA366QamBBHXV3+GBX5XLljGF3ZoXbLOz/DK4/30zT
slWau6eX2EXZYsb0oP3FNoYjZXTQM1ljfkD3UfuQHGE7O5b1RFWDBCDR5Jds/JPvkZjwn71/G043
Of/+EjqJUG/IQqXTfPpL1DIKa1fiQkqyOb8hdj372dmNvC2k012QizXvRaXXj2JSh4caqvgZN9Eb
HzTQxedQTSCrfNunw2fJoiIUV2zfRXMEv0g1nqRJDG469A9s/Ie9hXPry//hki0oA4Sx6iDbNmPa
pT0rjiwEgO582SE8p2TH2feyxrH+g+V1vlpMrXiaulkesKzLh/eHX+/ofw49/95xawWfcNpaX7/T
Sx5IbU7BgBOQ6mgoutBs30mwLze9rg+/3h9qo0N8PdZmalbramqdfBH+aBUtsEIollXaGYdIGZqr
Gb7NhciEQSl+Ge8tMYW3aiSzr6VR2bgU5/j/MIdQFuHbRqcnaAqcXvlsztGATEL4yEwnv2+YR9Wo
+sNm6O9CUP73uv8z0uYRL0pUon1iJGT/M6GfuhmUWqLRq1Eb/8w9Xv/W6+f5n7E2+4xcxRif553w
tdqePix2EQVyLvQPsZl4td2kgdNW7i5vBK6ELjHGGxAGJKbY546Fb75X64GB0iRl/Wf45Ytj4UCd
kox5rtkYkd0vVrjs9KkHF6ohv3r/mt8aClMdkzMQZAqhm9cqDruZBEmmLyOW5iFve2uvNxLbKtWd
i/eHOj30/fMkeV/Q0IL8Jd1pM5Sb1w5SVTanU0lv0Yzt8purtsMVcplivySiPyPdNd94mqw9TIgI
sm0kpafvaDQPnA+GiqfZaGI30JPaEQh4Lt/3rVkX9jKTAKU7ZCybUQTBKHqjMcqCg+DYTIty+4y/
V9TW8Noyw8XZJ8ZNYRrlrTFN51BIb826L4ffvLLS6IRAPsOkb1G2z7vY2eeZXRziyVJ3GfvlHXWi
cwl+b95ZiyLsSlgjcXHzJNFWqhWc8/VJwiDIzTK/nNm9HN5/X958NRHNsu1l40/B9/T5KUkOrkRw
aWmuOgenlNZBjQZPiPBstvt6l7YfPt8U9QGK5dQ2N0NlLfuTjHOOn7k5bwgAW/OIIUperIbTEsho
IIFr7xfzApBQ/aWxxPKdTro6BzXl3DNbije/E8zx60Vz1duvvzZb0bcddzcdOWOqU9vcmIXh3nTp
Ci+f+uHy/fv85tN8Md7mxAPXpZR0+rl4AHi7BhK7pzPemd3JW6NQGQQVhsgKA+r6z1/MaWExKuiE
mFu7XCk+am2KdnCK1f/DtbwcZX2nXozSl1MBAb3mm7fJZB6iSuyhHSfB+3fsrW9+Tf9aW9FInl7t
+STFy1Lhm0/ypj3OIkoUDJTp9HWc1zTCCnwIxTvOzDgvGk075Po4nPkJb3wc9FpQFNo8OabuzdYD
CxyQ96J0fOiNcNPjYdmHTbwqWjXz6f2rfWOKcdljUT2zVnHgtvNOLnSrSqViKD0qv46Y97yFklHX
VfW3liUMCFuo7t8f8423hTHxNgB5Xg+H62968Rw7OYNBJ2TJj5KGyB2ydI5wTs/1rt4cBSY2EHq2
y69WJAHdZIEZ6/hDV5a+o1d/jAaL/vuX8ubtQzHAv1BPsMaeXkreGcNMditnaqPAyqOoThZgdxZf
FzHoHygvZ/dTqp3Dur95aVTeHG6eoXPQOx2VnbhhxyOjNtQmbii3mldZfLaR+8a86QKf5TDNLoWT
9Wbq6PQlITRKY+qY0BJng2g/9zKp9g4AxOta6fuHdDGWQ1Oq7U5RJ/2Q1fp82el5ZnlK05wrSb15
q5E5Ij2D3Epx8/SiR6w6lSU4RFPbxTs0JaXcG5PeHPJ6hlWXFRPyYQN1z/tP+I3pgLvwn2HXu/Ti
ZY2TWChsmuCGzlMX6PUY/l6UWgRZ75LvFDWrA8toXYKNrHnXS+cc7/GtMyirxSoBWfujfKmnPyDp
ZNTnVYRPtZTZEwscVHlQXKNA0hVNkxf1qvZQ4QH7ruT0Tr2+wEsV1IsVqRS2BC2Y92/IM39xs566
FvUMCjvaGvy0nYbtPjakxrmfXStqEQThYAP7XLnljOzcJrmifZGDeUi7nvQhPVyCxhpmDzTL/NAt
JeGtrvw6Ss3ZCSqal5hm0z1xcOkHQB1T4sVOOJ4pDL31udCXoxnBhLXqEk7v4GzlilOYFsgzWRog
R0R8qYbhOdHvW+8nUQuYmnhfHOgCp6M0gGdpc6Y8p5wc+zqZFOm5Ipz2mhFJkAazHu2iSlmsMzuK
14sFkGoQxisiBzTrFpFTllGaCpezg6Nh+ohR9AStiPN92teR//6jX9ed0yfPUADTDdRInCu2Tx5A
gzK4aNxwM5TFXTcNRFml0yhR5yI8KYLMUNProVdF8U1kozynEluRQ6/GR0HEO86FrlT001s81cNc
FA5ZKwSGDeYuS5rsdwaNrfERGJq32IbcyEsG1b62oCcsgd1PnxSVNFivM7o68cwyXuzAVYfC8U1C
3CZPB8Invc7GAQ1CqE+jg9qM5vcEJMy4k0sYrqFh5PM4c4SRUhdJOxGbqbYf2ZDr92s58nsXjQr+
lSWv4EOUHbS4qmjkBzxBXXVmX/D6RcbTSgkItRavK+Xp0+t3aS3rZcohK7OSKegqkX5sqW3+dbWS
UVYxBt8KS9V291EPVmJFbkbFrR1o5ZTwUq1l/A1STJ4RRrz1PulcDZPa2ozdFmwdlIUukBWBN6Or
L0Vq6I/qsGB2r0GX4Zkdmj/63AcwhoxznYA3b6VDIY2cct7o51ryi2ld7zOTMGtqxRzlNFgvsu4C
VtPkYKiz+BJOUXMQdo0fzhEdJBAWwJYG9RWTmhakxFOnShbeW3U43b//ib1RCloPtZwNVrkW/2Gz
9+s7i5UtHyk7zZ2FwUrr9E82CtAHuj/mrbSwhyKI0PKf8+rC81rcXPNucfgId1ISn7cr7GH+6+of
v4kcHw7ADonKWyFVEtoxaNlZ+LyV1W2e9qE3DOPySzOrypfNsuRYmaNzspm3JjboGc86SDLhtqrq
Vo/5CLHI+slS4OnSrXLP6emXti4dZ276OjefTGwk1pDzzavAVhgp6GbubkOtc13qmz5xA/nRQaLs
1YaMPjLdDNeJk0AaVuJJ/5b3IGGG1BoOVemYVICb9KO+FPVPpzHjX7XU1TtbkQ12j85Mzky+rzYi
62/kxUADxbfyysgSRqTL16jm/MbK5d1gtcpPMMbh9y6zl97ryiRWD7Udyz/gIs0vs750h/fv0qtP
ZvMDNhuwdiqd2DJLxR+GHIV57D4uY3yu9vhqSlgH4djFdhrUOyKN0yku7QVpL6wzfuoo1zTwjllu
lFAqjevWGq960/pode2Z/cGbTx/zCSctqkn0Vk/HnBqzjm0FIqNjs7f0JrieTHt2yxm2OSQYEr+8
fyM3CQgUy9aLXCMpAdXhxdqmZloYLVShiNAXKrASWBqWn3auzMF4m+0fORbNj5JgMRR9xejNeCFv
7OLckf3V17X+BjYMq0gD8Oj25CJ5z+IIT6+fII31iEVt6Huq1u0AB+XT+9f75ovzYqjN/ovOZoRK
hhcHzop5TEX8cSm0/OL9Qd56iFjNwKJbz6q+zSBwakH9gTbxdT2Pw6Bc6sXxnIZMz7Do1M/Q84w/
74/4asPHGZa7hLV81UjiYDh9bZRunpFekShf4se+0px8viGpM7/PQQ4Clh/SfF8uVnFmGjg36maq
yghdJHwKWtXoAqSyUBX90Zso2jedO/rw1eprZe7CM8vl6yfI6oIScPUErakPm5vbZMtiS1INfDNN
xJWplva1pkX55fs39PW3zygIUtjiEMzBOKc3dGJ6cRYdfmDuarMHeRmxfWzSp03A5nkoa4voUGQz
ruQqzZMz789rbYC1jm6jt6dirrLFPB0dC3Yp88oK/dnVYeXkTid2Y9k3D7bRXesNbvYShvDl3MXi
k2gy9zsHM3Vv08E/tpobX1ldc+6c/9YNYauHrwoLwKqQPP1JEHqTtlw9F9DJHOR9VQa2y7Cfwlbr
Qc9ipbxpSnsq/BKerff+w0AOwV/fLooYQyxmCfSrr3Sgk1bM2DLwJcdG71xFq5RtF8lqGQJMx6rK
mZ/dTyVq60MaabLzWquX9U5Nplzlw9OJS4gcpW29zGpsC65zTXRnaqj5Z0Qu8WfarndVaEDyr2n5
mEFM1KwFvtcoCTUMq4ZmcqXMSRCCKPwSD4MbH6RRCeQYVdfeNWoIqaRUtOkenIH6YTBaKNOpWrQD
FGiFGc0lrDPzm84B+UizDJH0UJAc5NUkpkKtbkfjFxYL+Ycw7vnaXbLODTLRpp9lbwGeLuntUl2X
i/nJqOfqqUX4wvXUc/NkZUK9CUcBJYEggtIFnwgp2ivDhRbWXBIqsCtRuf9ceqnHnmX3Su9h/YEc
ULWVKY9CHcceGlE7x4QQTrWkBJ70F26RN9ZOLE7BGdiuh+hasfQZ7braNj9wmRJhYTeLeolAZfgs
UUanAXj+xPDt2qnie2XSgfk7aeY8ZMbcZmPQTE1b7qggOSAKLEe5UJvIRXlRQstafEAtrdAfNTpE
HIwE11c0voNIoJl2VlGHj0lk0NhIHLV60OIIHvthED3Q5r6Z2sorjbiJsUEVUx5oceYaOxUamO1b
9qC1XpTH9EeURhXfgdhk39qRltcuVd0m3xm5CfhAhI7FrhuDfO8VluTcv2hJ1u00kcjfI+Gs9zVt
6N/xlEGJUO1CzXe5gq3fd7AtLE+dU0REAJZNmF10ttmMHjzIvvakpB3k11BTILQODtu2Zu7GT1pX
UsDRckpYft1ZnFr1rBEQWY22XwJAeN1yZO/s4G8XZh6DBZ113XdjI1KCJCKT1esXqfyZG94BaY0a
5RUzau+otLSUSiFHdN7E1kHZp3nY86obo33rWMti7nKIURBPKyv3WuIQDlVud9jeYmX+RRNApP5s
iOhjYzD3EGATirsRDSOsqkqWDScAA7WVYhXZl7mM2B6MrZ5/YHvp3PdzU39CigCmcmkqmOWDXmp3
c92kKKLB+EzrWzmN1yQbdPZ+otLC30dCAEhCrboM0E5hx4FrSfWrzsf2SKVnnAJLp6KzWyKyxZJW
VUE9WJXZ+uyP5A/azON3w+34Q/QAsRUqRbYYuO/G5ZMVRuon2p36N4tqYOxBmiOuZR6W9qHMO0sG
lE5HwEJGaNu+PiSkVw/1vPCJp07ymwCz+ZiOFLihXCTxHbxbUDeGVhTHjLiK8tCx6jteZcWy9dVY
mRALTk1KczxC+d3QG4yuQdrLj0qriG/LmFl3RHD38YWdxngW8zCz/ILIC2K3OaXcmEq6QEEphfg5
DaBMeP+mUb1UFFtfPBSBKWDyGYcSCdyxvVANj01CdVQDXuRcGuZvgJhLfjcqRpTsojhVQAWps+Z4
OWc6wxO6rJLLGIrJ10avy69aGBlPHekTkac2LeAV0VnuNyeNpgq8SlhTuqijXO5ADoXU7pKsJIlK
qcG8Vb3Fnqw14sOUGtODLTOdELoY+pl0DdC1y3HI8uSHnJGQeVqWp19iS01mL66zlgnYstofxRjV
DxH6eG3XO3b/RetzW7vAlj+LdWIY7F02ZMS/Rrb9qKdD1u1NJ5WdP09JIb9SNTOkP0rTyoI5ifV7
UAujPPBRhPzqxFCHn0nb5PquILiLzzhNOnEF2AkYVgjZywDIR2XK0zpJi9vtwr5aUe5CAciKLCkA
SJole1xRVb5Te6kebXapOQmPbaRQbc7Ub7WZLcPFbFaw2MZc6RNKXJxygNOM6uyLzpxzXw51Bakt
0bFOlKqV2Z5T9+LbKLvoybQi5F5LFwMArEfgmbtZqsBYstTO1csqNqNoV+sIqS6yQkwHJ4UCu8MD
kg0XoJqNJ2IZh/BQV3ZbXHZiHID2I3JyPbRXIf8+RZHYQ6crkivdlsohjjv1j96uLkJTqtlwTW7c
RMZkyo56N3TmFD5mvdKVd4ZO9+PQ50s/8r5EgIoHbKWpV4+068B9ZtOXAbJk6c0rYH+nAbjVLsoa
T9yjge+1+NVn6TT5tSOJjyfyAGzh4E6HCNDxo9q4yxeTHagRMIOai5cYITFuRouJN53wQ9xmPX6l
IDPLMv0RKqw6nqbjoEaH4NIOVYecWq2hzSrJhvXg7oSIle+j0rkFdRhKEz4MmFb6C2mc31D5ydul
SKfsI6/2VPlxVGsXqZYoP1vTHIZLYwir7yodkmyHuRgMZA9CmrnD7d3FOCYD5GSvKpVeY+J1J3M/
IeuxAqSXaAgwGPRZYM32/Jl4Nu2JUKiw3pGvwzyhsA/57iRudG0mWUtMT0bIvaeavfkQ2aHypenM
kSO7ITkPKMDxxx0ZPemaqJDFn40SesyuAtfzWCAe0v2mGrU/YIb635OxzF+xSE98eI2ZXomwhWxf
l7MYPXcxBV+XotZXS0sleV+GFckIuUjyS8vq7NmTZWneUUjJv+ki1m9bq9SlP4OB6x+NNk1u+nIx
Wt+tlua2438VerRkazsg2DT7ERta/P+oO9PduJE1Td/K3AAL3BdgMECTuWpJydZiW38IlW2RDDK4
B7ern4euc/pYqRrruIFGY4BCwVWyMpJkMOKL793SKMNIxInmeaCcc30xfDcNXLExLYzdK1Hr9ZOq
WqWFk27k/XbNeKwjv5qcy74Muv6YZWTY7e061/zIKIgtx4EGljIehynrZ4AjXLtDbWN/sNNyuouJ
hW73HqY/9WlY7NHfuCNtUMo4FYAt9MzrEN1H1bCTwmUPOQWV6Ya4aVIPXG2Yn/O+XFNBhNS6aOC+
XGseJh6hVyETR12Oy2PUiOkiNltceCz5HePRKYvqxtauCysV+Qb6Dy42LoLmjCnEbkMPadinfZVf
Fn7d+Ds9GMWXivexj7BmK7JN2dZqiYre1j7jgcNL6PRp99zOMz5PAyd4Z+tqtX9R4u3YY1qkI6k0
IM09l5O/162iR7bO9w0l0Y54brd696ecvETfZrIwM3wqZQxuMQWrDJUDghPJpouxx1q85cISY6Vv
xKKNl62m0hOMsTLf6L1nf8TtLqTNuFQRvvRctcwF5bHdmGwlo1kXyACHiu27iheM1fJCw90vnuqy
2VpVMl36wsd5U2jQBbYESBkqZOWf8g2RbN62kVXTR26aNd9sOakXX2+oiMrExYYLfY0TJu0A976Y
SZ1GC+VrMuLY1FpRay642k+kX+hhHNOoC43GSVSEPjOvIypflrMAyB5Ju+OUGLcLbs16yDLf61r/
gAVeHyRQvwDA8O+1iXjOScUbyiFEBFtphChEbQjOMXUYtzi4z3SRQsJrrQsm83LQmmI4+F4/3jqL
32yIr47vMrxDjxiOLIdAJR7RHoFDYzqLL8t2WB3lB2tfEYO0F2J1JCx1cnMKBWV9GX0Ccrs1J7h5
+PXR6G/6N4hKUTIjqvkR63h+HF6GZYx7Pd50AQgYoVvy2jYWI6pr27l2MciPCiMWJwrs1MZ8d7FO
nXLT32VAofAwkZzRrjSwHDpn6Y1uzKZvrjki5ug9NgVKKs/Kht8FA2iNY1LscApcH+F5O9qbgrEd
piLAuGdNPNKF+siKRtFfzs3vH/9fDXV22tU0Ep8rQT+lK7X0kOZGd6cleMCUHFX2xYwIY6mbe5si
/NOvn+ffdDfQDiHTInIKK8RzC0RX2mTJ9XnA6YVElSLPm62Gh8f216O8bbhxJ6FKc46HWfkmvHLR
y9wvBMFAiM/kJ2l5PgGDiOP29PbeFQD9/WAc2ukzergqnLVSgjWYp83oEtliqjYt3mO88ubHYOZ0
9uvLetslWC/rXyOtP/8JSMFknugEj6cG7DYdUi+uDv48LRAbPVjBST1GOLak978edP36ZysKzVOY
CchTWVLOsw0cMi7TulDBZl5aYzObHoEO+imtr/B6fk/dtU67N2Otzl6AAy765LMLbMuE3EBP4gPa
mPb3MQCg2VhOb99VU69viiEr79PSKj6bajH2U+WYjz+u9b/DpejfC5xbR/76U2jdP77J/2iU3OoX
9P82LPpAdl37s12Rsf79f5gFm39wmIClzTblo0Oz+ck/zIL1PzATAfaHMLLCpSuT61/mwasXBVg9
tE5eeZNf+meCjf2HjccQfqg6QBf+Bb+VYPN6aeH1g+n3w6gIQ2MIXefiJs/G9c2o427ToWK4Njwp
LjLdfAczfDMIpRfBv7i74ciE+ONsO1LY42rM3nYzFqSxOK3hHJpmjt9Znl+/c1wKo6zaM24mQ1B7
vH7Rhd9pFU5rLR2gWL/EUv4+ddpkl6Gc35E1Y7zTj3392v1jOFgmHHQgmsAofj0c+Fmsph6GtFPT
iVM4LGKk1phXiz8bgHGsmMKYswt0B34YK6vc/zTBbv96v3+2qX3dev3n8GytOJLRiT4Hwase/mdt
kRYZF0NxJWidHSdXAf5zYthYJO6SAWPPR+F08ztg5Oul+6+RPYZdNbQu7Brr9YUPBJjGsmDkgIjx
cBwHuRlqvYtSv0/eKSHeDkW1zhhQzr3Vrm79+U9rd5bEqhg6nyAMHO2jSsf4sQm6NnL6ed78+n7S
S+fD/rWOrteFl40LqAd9hKrpXE8hMUPtugxH7KLGyDZqKiUvUM0md5kBW3yLe2X7xHkDEnXWWEYW
zf6ojoWj5FPRxNZ+cNJRhKIQ9LznIX5EsJGys8159uIXvrUevrzPU5NXG7pV+i4mdEWYPi5/LaSU
sK6wjo2Wuus+z0uRfLIJ6nvSjDS7j13PsiKHToMRQfdgSccQyo6jLk5NZ5va0wjjLWmXSIJZXqW+
k3H8WeL+ioaNC9NdNTbWDUJbHinVjK/x0ip7OwRZ0fF/TWwGh9QMXmgKBVrkNt1MekDT0S5JSze+
9ATk9XoI/Gson8lzrNrgse/M+MWrQHkiVdTlt1HVjXEcBX3LTU8H9gGnfEJWfUwk0MGq5SHDof5+
dmb7IW0RP9OJdidMgj1MWMIEB6cvwjfmr+aMl/aGXpcwMOeU4pS5ozbTtfFoh859WpTbBG8stXH8
IXX4EAc/Fmsio7Fcuq7fOL3LIdh2l45MG9J5nynJlb6BGqA36ylOu1QBNrCbsu7nr7VbJt+BOJvr
IRdIZOlhp591R2T3+kiXKLRax71femvEolN4xTcf16WUDw/061FozckUM7YCng7XIcnIx1yWNL1p
+0C/kIjYFXGBMEjDtvVpwkP+JBlxdBfN5cTfj7thVkg4cF5xlmgg2FA5lnZoZOGeDKvrplAGIvhG
u737kOl6Vu85fwsOZwVUbC1d0oz29VKqKK0X8Rir2iVqsO7jgHwaknPCTpTZc13nthtC83Euc6tv
450xD+QwzmU93Zjd4HXbwbDJhskSczmkrl1tkhgOtkbqWH7ox2n5NktRkv40L30XKYPTUTiPoBED
IpTHYhTzcwdE8QlyCgeYEhjRDFmaOwS4qFc++05jznSDq0FFwhvMT7gF01mvDSTLWdW7x6Fu/T1m
n8Ofyu+tj61ed5usWoaXvu8IOByNzt5AWNM/mIre+DusnjNd+Pqm4/TEum1QNSEjfgNbqaWyegzh
N3NDLlYHQjL7+zF4KBMzJNhrS60ddvA6NOWGqryrm6+jdUnsX9QEJye4muTNKBo649dENeAuXZja
jq7/Xwv8f0dZ9f9ZHCCE4J/W5rWse5XLe/esvmX/6z/a5z+z559rqh+/9o+ayvkD4g2cLPhkq7XC
q3ReKhoDCTU8XNgZ60/+mc5r/oHahGPL6qazmiLBD/lHTUUgA1Q43FEQXdMFxxHiNzwgoR+/3klA
oandsNmD/GxgG3AuDEzg5BcdC1tYoM3R9jBj5PfMDuhgla3nXEwOCx19WDz7TM3U0e5b/fwIGVwa
x4HVJYgAlIqXVhrzXUJgiLUz7V4ciOgTezNdQEc0PcWaFp0dbMIgaQihSwhbEjPEHgzxk29OmTRH
6qGHcqFJ1Pp6eQlY2uuRhYb8U0YU9sYsM+1bTGXz0QPf3I3OJABsjS9Ylotokb0IA1+NeFk3JaZ7
dZsnz5NZuF/gGbbYHHvFRxbtUoQx9jZHZOdzxCO54nsHXcjbh9FzW5vOCwmiuA0X7TBuGkX30Yld
2MFaZ0d1bI0f4L8RN5rTOMkiK66G/doXtdA5p/Z+7vqelBuyGUZCY+jiHutGLvZl3IExX+R5QSvF
T1txR/a1OeytccLg0evivL/GOz7bV5i2XgutzmnflZ7zmVZYNj2YjmrL4xKL4tLDwP17nLrF3k7x
4dmkPgBOWJhN8TClVcbyAGxu3UmRNMl4KFcw72veVDnbjMQ6p5CPpNuAxGziEbSq2fv+Ysf3AwUg
fBmnZldMt/YwqGZ4GdOJ7hkETfw3uzYBwVSxoX3HXkJTt2bjOCSy8cASM9iShkwTVdtIdo9av56k
45N9niw4kp8yvCWrNGJ6axWhqInpErVlR+hBAuOaeFbC85aBrPGNruw4iUy65d9GdlG+MDPomtqk
a49jowI3GhxR+Vc+7EwgH3cY4i0QnPspdiCXwTfF6mnTLFMCcDj6wbNSzmKAcOXBpUdbq7+q6XHC
X5mA/9WOPp/UdyCDScaUB+dVCgjhurcLe/jokifP1JIooL44DsluGALBT6xUOwSfggA82KcoOrn1
Kl7W0z7/4LmTP3ykZCmd4xjXbfc4anhN0v8X31IdiOuGhnj9NKH6yvYk6WLEPWVFEjVk7Iz4Ukrn
1mdXpKVfa5JA2UYCTHSjl8/7ge1GRqNXjl/d1kEel2NmjkExrgNf8dxM4MrXZp9exua0jJGx0jyj
3gFcuCjGfCGryaG6S40uuVzMsS5CUvtWg5ApM7NtW2qEGWr4at74qTFMh6EmzwTvQCfYWWRXfail
Mh8cB+/1TZw185cSVeC8QSaRVoC0Kt8Nowy2Tu73xgU5aDP+4pOPpb4zWPdNBpcnIsIzeBDpQsJ2
U83psa1mUo1G4DhyBpKxmbZLggjwWfdHeMCttSQEDnuwJLDrxjLy0BEiOkU9MfOCFm1f35C6jZB1
WrR8uSfwLjXDamYuhiMwtX0jMYEB3QYC/tZOZeFGGslOycYc2/pekb6F1Jk43YX+uwQXShsvk2RL
u8MOL3t83clnApTp2yodw9pw0+c6l/ahMsb0BvXEgP9KqeVfOBuJmTyGwKZNPxomDyUmTBU+h83r
L/DD+b64tXVbm5N5QSOKhJsKVcOL50+62o0F2mu6wuZMd3FJ9Qwf5iKrLmbqEGwW9NbdTDRHDlIH
h9vMNHgfMfI3P8MXonbrF7/6ZEL1+TIZ0MKx2HezZEPrEHylduJOMVUgikOWz4hJ5reTdGtNrpVG
OLAQO9jYKqHAquPNghHrzaLc4JPGwopHGNEe/i7tbXmEgRJkO79ZKTFyTQ7AfD3AwbURDZzscMLh
X+4a2WcEJ8OsLaM51hJrh+N+tSkHvC+yS6urEu9oNlBL0lD7EdzZkeVR9uFQxkyfvUXDKXY3GSY1
8a4f2nQhBlbqBAtka662EUIzXoA5NEBz9wrEENtblg/bN2RI3Pj4JDlAbjOzsSAmKBOLXX/YYFdW
C1wnGiDTuL71RtPK7SFsHNkMTh6ODfcURkQ9LrZ7Ipa7KMHeddQ29X3TYu0EDG5rKeI0bq6/zXAo
IYR+8ta89vJHdjsUgKbNOaNqDeHjbIvGVamXkFS3mTL43G2aDOQS7Ga7K0OWHZVuTEd6swiLPJHT
3rexbY9DZLyxN2ySJJmU2qrUs8ZL6aRx0wIu5uDSt5q9wOcIazuQzVZ0hvbVIadDhe2YTM2VLXig
ZKwZT85Iq+Ju9jRiKBxfzcEm8dvyLmsCD+wkVcTH4fM6u5BJZN9+EMTXqSuIPt54EA65IQdn6roX
4tS6e20K+mnbw+YEWG9r+T2VKVb/seF2/UrGhxRdWZP5RGJEutxr44hTa1vIBcCkrOcSzwo79m7M
3Mrqy8Q2W7LgJ52c8aTGfSj0M46LPIICBmrka53Z75uOLy9C3sHO3XTSH5zPg3Rqor5nHNn6m54D
ZAHHKAHDrgXA4s6jHM9IP2mA/cJEsByD3lKcgzG68irVVXKcMxaSq1Eq3LI4OQ/OstfLrEDKgLeD
eUvPWFrRRHhovmum0nU/iCkhdtjMBvMp6SyvJlR4qYMIeFd0p5HIs4M/zv5NzxUFj8R0VD6Lij04
p4KgWvui0Ad2qLzNtSEN0ebq5U2fG8BRPn5dN3rp5U20qF72oVjP9l/B2JIq8snc+1I0WtJGUk3J
yRm0+Q7ue7zzUptls4UdYHN8A+8CyTVMZT4ZWQv3gkXHrp4qT2WfC6PPQNvpgZMCKIiOOUrI6tmH
oE7LO9Bm03nUxOTN0MoGYI0LVg6SQwq8cGhdJ0bQvtgVF/VY+bIMtpWQQ0rSed84GHsqv4sv28Kz
9b2oR0yj/S4ne7mPO5onUcYbkU0I++3Gukjw6PxKop5bb2G2LQt4btnNt4Oc0uQJh6PiSRCrY0WL
cPmiglAqnmlROvW2ouTNjrM1dM59UmpODYzoOL3cURvGijQKNe1qXPniKxXE7vLR8JfEuM/mVBdb
KDqBl4VB0JhPJQh+dytnp7zt68l7EoWtN1uy0E1rr/qMqVIaZt1unZHo6HCNPM65bctIqCKUmGx4
UgLlNqtDVzi72Q/UcEhbjfi/Iee8HZLVM8NFETSkyTyhwJGpbJ29FcRLeuz9eiasxa3ZCtzFE9LD
aaHnEi380UkU6YJ22FqJY6Rhps3A8bwF18Y0mp/KYhI3pqHJe5+86TlyyL51sLMcrTnq3IEqvDfY
gvWKerhLZ9pVrj8QBtQUNuqcOQ/aT3rQ1zVOXgp0jjg9T9sWCwnbNzkOpvkNHhyxGaq8DA5LNmvd
xRwUIpI0ULLdREjXRdzp/nMMHWiICOnynxqaV+NGMmncO23oJFhs7JESOeez2lHOFi8uAqhDrDSa
LULZ3UulO9NDrQZjP5D8kB4KU9YfF17VeWfNHVM0ww4pcrmEY2IOxXaIM/1D3C7qptWM7puXZqMe
GnqmzGitHSNt0VZbb2xT8B4obeYLmmdmvZ+QSrfp6PgEYReMugkoXS6JRwJbnLg7ep725UJjCXM6
qAnpN0k30dlhiguNDOcrh51Wyi44NoPlfgatFZdVP1hdiEn72Ef5UvlDNOb69Oy02NuGltfQs+ip
F1O4NoUrqauhLVwRuphea0ZMHBKMScfgyL3S6MpKebdU6dhlSlzXBT1WJ4SClXXwkRTviyXoeW2o
cof7dBk9dVj6dL51hzXvfE5sccCZXzH509gNtojZoYbpIqiOcnBY+jpicRpiGwyPEFBnVNVFPykD
7kjtpVXYTCzs7wBQZ41iTMOoCmmVrsZKWGn5Z7KEqmWXb8q6RP5S5ORaI3y8E2VMn7FIizCVeONH
A5XqrZX11WFhYx/f+QZn/ff1G0BPQZ8JVuqigV9//lMblc0SA/uMhbKWenzqNGnvcN7oXn46pf9N
R/pMCApGwYWuHtY/bLoBv9YG60/DLMV6GBkB+J2JRubGazoJc8jNgiuTJiVeV1qliMhaJu4CtRSv
tdG4BAJjP2vfI9xP3zOKfXvdtrcewH38bbGk+2Hu+tMX6oVWxYWdVRFpp/bOcDlEl/Gc/B66wWUD
yYLjIOPmvSE49/Vl50ZaDV5KDY8mFWtlTEEoNOL3DI7OWuGMguhkNTJEiYBn1TnO7Uw+hzdBLK3u
cnpmGSXlgbNDMz+IOUmqd9CFt3cOIikjeogYwWzOpU2Wzzm9j8eSsijgpZkde9rqsDPfMxA5w2y4
KkI3TBv8YlVtQfV9fe/ADRSbDu9GTJqu2FWaQ9UYzy0tXKsu0Wv22Xsw0Vmbfx2S5r6FfBDDM1wU
zl6GlUXABidl5Ltl99JmrnXrpOlwqafKvdeXUX5l0Z8inSTg/B3kZIWEfkIYyAtlrUXABX8fh1im
y+urzW1jQr22yCi3EXMhD+36l8lZA3ppD7B69aBNE0hcvwzvPM83s4ebDJgIJQgYhcPV2ciVq2MV
Mtv0EfICACOZHI1WUScVHfpEmE/vrATrlD+7UKA4m+cJVX6FN19fqFlntcwMn9pmsNh2+mBiYxDF
PD84g6TMYnzvQ+ykziMCmLjEZ9eLT1mdZ59//UXeTC/gKZZdYxUooNg4t8qYO12YFvzkSPSgPsSN
LBwhjJZaKtIbfE5Dp3DfndN/85Rd1nnEKOtSCDr4+uKzmKCw3B9ZBnus12QFmc+AOBegtClwG0z2
QeIvBJ7kbZDI068v+M1zxntZBxBE7EN982bFIyV+PQOnMkKgGV/qzgIElWl+95KkNkeYXw92dncR
WTvGCpThgIZMzDr3X5g7V+mTbaRRwfn0EsEl4ofGd78UHRHUrU9n8J0Bz1aldUA2L5ZaGr5c4fmA
dSD61FRVFlW9Rz9UOMOmeH89f3NZronWEpCAdjDGgW9WWj8r0jrQ0gjLhnrbBoRCLIh8vKgaTQGX
enpv4zybMPSpGXAdjsmKAdD5YovR10DYbo0iILGQcHJg/QT5bkvHxNmohD5QCmL0nm3D2UxhUDg+
nDgMfFWoTc5XBOANOEXzmsKojd9iWjBRUKlvBUThdx7a3wy0mpvQ5UIKi5/S2VqQzplRmxjuRDOv
RUjcHfEpBQCLMPPfRaZXnBifxzX9CYdn7JRev3mjPs56xiEgnOJabH5cVEF5ugnWy/v13D+TQfN2
s1utnKyV4EYFcM5pKGISQjtcTqLa4oqMWpQ+Dc+xH65F4yziIl685INVdTH8Y45aIWBfn0TYBS7x
frALt7iujakYt7/+Wm9vNrZtrg0TCC9/EJKzm13iSF6LDlapiR/iFmlOHkofJU6w/un3h7KYORyR
KRLe3GyCndKpTBMIrM3w4KnxYZAKdvfw8PvDULyydxnYxOHe9PqZikzYNcGwSdQbAtTXKIqtLXw7
DPq2+C/cPDwq8P3BVYB7eDZ98GXw/CH3E7Kx5Byl2RIjkrEnokL506+v6u0rTzYGEBQLNfnhzKbX
V0WDpYAWDsubKksc6Dbzfk+DWo4yZ40B30iuHYK0v/561LOTCHOW8p/NAbYIEwSB7+tRB6wMY8Kf
kogVLiCElrPmaXQUuT1dzzxN0/HTkrWQGnzgHHT78p1K+W9mJx7kq/0tPEY2jrNnyWF59Bt0Kez/
Q23eenphPlXFWhtIOIbvbU9vR+NSoQThAY6nMurp11crZVFDFG9IH2vnB01qNL7d/uHfWAveDgTU
hwsAkeIBu6Bz9jANQf7fkM40Opfpx5sAcPZfehMw6P0RarcaK5nnd6+vqwkndgXO4S4Dqmh7fmwm
NQBb8adfT5S/uSLqcpjXzBWu63yijH3vJ5ZRc+s6cbG+21LPLv4r7zYTYSW3wY9jxT4P9iochwoY
un3o22l1Sb/1m7Ts8lKk/bdfX8+bwsEF7acOpOrnnMY57PVUQJRErGhPu0PYhjjY6Kk271/N3wyy
6tXxsqRv/naQ3pNzVgk/RrVXlndkyHUvvFH27rcvxV9P8VBNWKLQd7++FDlWMOdQLIX5YCUf2F/K
y6ZX751p304AvIhwdFqtk1ko7PXnP52cqW+JDEix0TCJfrE2Ntc27JUtKJ+DvKOC//VF/e1w8CMx
OaQUcX4Q9H8aDieRMvZmWqVmNc4PBfyTYzPTqihc7/ccXdd9mxLLxwHJ5DCNz/rZy0qU34yOkVWh
xSt3QsmdVZd6zsG9ajLfC399XW+mBO0HIpdszno6ovHzsyaB40Q6rPGKAj++ncb5b6unTL7fHIWq
0V4NakyT+eCchyBpS94ONsOE2TrdOjqum3r2f/vGMQo3bWU8sh2zZ72eEqoWg+a2eYzIWFfjQa3p
zJzSpfeRWtJu3nF0eVOEMxokDhYhCn5Kx7M3dlJW57tJE4Nn5NmjZVVwF3Sr+Tgb6Ohi4SbvWGy8
eVKMhzU7fBJ2Cuq6s/F0IfwGSB2btLWlDBV92EyBLw6//aQYBw4/swGd1XmBGnO0QUBQIawqtHi+
1OXEcdCPpwb15e+ORHgInS/qM/pGuKW+flqIVeDzZqQ3mrJROeCaibpR+DJ4j17vvCll1lgkKjOY
7rBr+PfrkbpkJMUz5d0t1rV7CPLpOotj808JG+Gq7iz47uNYVzekTlcAgrZVbIwEH5H93KKuDZcU
tWMIQKIjard07VKfsbSB39DRy+5ltjW8WZ1UPzhPTkVoSETWUnfySLx8TIOZ3gGNz/nBtXvUOk0M
lX/nNfC3AG7t7AOQNh3HPnE4/Ke52yTHvANpOIBffmri0RIXMnaSLx3GAOnOXE9ZDxN55yd66p0V
At4glnL0snsYl9pPTl2P/ioEBrRum8T0l00HoeEqIFEIfZWdxGJrV5ZLXxkXtu/LMLkyZC0fzU3S
Ij1YEiwlT33WGU+CEHdgK0/R9Pnt507bgSM5vTs21vP3ZnWFmIQi5FMl1LAd3tUAT+/O47dvJxIR
9lLQRQzXoOi+fuYxt0PHWCIObb+inWQVU3wqA0UNOWrxyZjr5fh7l4UohYMWpKrVRC5A2fR6wKod
C1pEjgZtJO9epoCc9KIc3qMbny8Cq/SFuhw9FKs2ZlJneyuOPlBVoXuE7WRRimeUWYujybtfX8v5
ZscoARwzeo8sBLTkzkaJi8xUXaqThFuqCsOuOqmRhMWcACS83XcOGn9zSZzQeEEp/SmEz8uFXNQq
qyqlhWrEM6qSbAsJwOVfq81vcRXvK8k//3v9nf8Ub/xg0f3rv/69LOv99+r0LL935x/16pO7//Pj
x8n36n9SFoIX10/P/i2TcSZM4RWFcf37f1EYbRPK4dp5gXaus1avdi5/yUIs5w+QFCjoHkX+Snxn
7f4nhdH7g2g1uKv8JmxujpD/SWG0+DxKDYen7ePCxQf/DoeRqcE3e9XDpWAmzG3t7nGKYrizHaRT
TjuJXjOjzNJkEi0WPLo+jXXre1nM48BiLU0R1VlnymdDlh2C0k6oneUngqxkx2BWA5yOeRS7eeWH
WLTIaSurCa1sLuENRFXCF7gcc3SlkZfW/lcfTVu8m9qc5QX/NrSiF4HSsl5EqTNkzhFVe/wAmIAQ
boLNTFYV/J0aA5fMTb2UpQGBl9wEfWOQ4zUbfVN+dWXJHhnCNk4DuTP6AEnwyZAEQtxh+U72SujP
/dRvzd51i1VUXCXyxZLtOFhR0AT5tlEWRtyy8FT3cYqbHvKOSB1r07StOUm6EPnkvFiGGmgbmL2a
8msVTK1+6wNs/imocAzI5zOwwBSqqRT9Dx1keXTLNex77r0lg4UfG2ZUBEPrN5GmfKgqodRm8QSf
Zb4vhNvdNMqGyB8bGPFPycErjfRrp7mP2NOccFsKB/rp5Pr1+1nHfGCyvqss/dAUI6TKriySsFQQ
Q8sGW5m5DwA+RIUnrxwflrRr6dh2hJIFhrV1KiglMtCu+Fqf4tzmnmZ1c00o1sUgksuk75+n8UTP
cFeW6WUu3U3eeCrS/Xg+ZtD3wtZOvY9u71wFSRnR57yyi3m79PbBq+CHdC60hbx+nJfmuuYOm9ca
2uGLse1uljm1B5ToICHemH4Yk1LsILkL7Dt6dTFN3WmJTWfXEYsbxjQs8C+Y88+LXU0nmqT2Ccz8
Su9VUDIxOEigzXTuRr4k1Ivk0U1T69CmWv5BmgPc0nkglpIiIBnbdi+nmZgF3GMiOs8PvdYSjy48
EUozpU9Xa3S0+/gCWWTLL8InzafCDQ70+PUrLynv6FRvMCd4rPM+2YBkra4A2FNGrprqJvKXOn3A
E6W6cF0ceI258VPYVOmlHnznmJJsSqwu1gS4pcDWob0atQaip0elq5nbMb6AyXBKSlc42wpb1fsq
CbRkW+swcDfGOMDQZSKEvqwPmdN+zOylDbGnL3dDO50yzG6wGCqLkDDD02DpdcSzx8s6iKo2rQ6O
O38cmuqAvL7fjEuPyjOwH4xi3MkEPyCJcc7tSiJgyzDsCAEMcyHDDEFDxnV08pqudCNndV1QSvM/
54u0UMtlXOKqgZTY2mE0RklYue6touekHfXGOFmA3mEwJ2KKjKz+0yh7WMhN9mc75XYdBan45tUK
7TdMgecOb8mrfjUfWkvOiyzIs0vPRaKGB68e2vl0gD/cFND1my7yc9weoM3ZNQrcsd11pUJLI61r
QekSukKLrztlB5EJq2XDVQW3ZpbYw5bWvlvt7G56xq/y22gZJQwZaZwIgSvKg4290xVEU2MvCgim
0Zzy2wD5+AqPuobZhJaYF15i9sl+Qf8eAas7QEz9UZj9uC0V7b2dadEkJqig2c/QD3jZSqVYCXyz
8TfYMVkDRj/JoK4oRYW8kY32YmjqpkvrFzd2IdJamQY+OVf9fTcN/iZNp/vcg6ViKJhBfU+XCXMS
n7X2Snfii6TFV9ErC+1PaTV4O7l+2PrVURhwzDFKklTUcWl97QLOAjjk+qdJa4NrDFBPeFiJMM+C
Any+0m6JILxos/qUlZ19yXoeqrqwb4pB8Jd8jWhYyC+IbHobJjpPM3FRlNeW8VKKKti4GISE1tB8
b0cZv7Sp91QE2tYaAiwqEKaFi177u3mKP8XDfG1AwD1OGBU9mCVMZHxLmiNC/xPiGCvHl4iCOupq
mT9XsVbeJOUIPdOB1Nva5SEvxS0Wo6c5T7DYIFq13w0YCe00ZTCzVmpZn7c+5E0nCfFERmTlYK+U
j5eGWK4hmq+xiwk/cif9k9E0+CsEXap9MJLGueRQX7DUrD5Aorrz+njjLzr/0R1yx8mjQEMY5Kf4
RnT63rJr55SzWR7ruO82rpv646FenY5QMAHwNhFrjrNZOjYMDF9ARWfvLrbSL048fvacyruaUVWV
zaHym900NGs52F3h7RvNYjlC1lafJQ2E0AvUsWyvnOU4BRWGM81N3szspiOyG8th7lfNY9Lq/WUS
Txhs0AXZpmZ9CXVrilT2lZVOEcScONcTdm4frclOvlnD96IutvA6uINa1+W3ZK8dSG7+EPRj6BjT
vo/zK04a6Uavm5sMICwspKs/OR1n8aC8KlLro+s/170zXCW6gGzbHtolvkFDdq1XqjtoM8kgbtUU
O5DC6s8gUTc1GogxNa4h413MoviQm0ddm2BRZWETXxhJH01WSR2AXYs+XmuZukpmQ0WloT3MswNT
XLtpejDOpGyP0ky+s/iOydFD7RaZTnpD56rYAdtd+dpLbXzAvgdPo2JHcfBpCBZ6Ma7AFQS9VFDn
uIFk+d6WGd4dY5N/xcIkqup70/rTR8w3pDZBjt9gDoOYVzfUBjt9GiO9vY7hTU4orOoyuadRxmtm
sBTB49KSqOuMSEuzg9ufWu1Oau2nRh0z2vpgeSzJ+Gku331XQx8BmcvDrXRqdoUYD7JUJ3dh8Xla
Oki4rCjw8sOB6DLPP3HUu+aVvaWejP4ve2eyHDeSZutXabvrizTAMW8jECNnURQlbmCSMoV5cgwO
4On7g6rqNhmMZtzKXZt1mlVtMiUPAA6H+/+f852cCKZEevtmRk7XKz4DLMZJGmRtvYuS4diKcd8Z
zc5xf+bSvvMS8z6GuJ41IKNEyzSq2V98s7XrwrQAQze6wZagD+bBvyn6ZVV8znI3cIiEz/2NsP6U
umCdEsl9jyjTTaLjiC54LSFVyxBnotZuPK25JmFnXIWRGgY+2n71MLcVYjrryKluGwv2H6N/V3v4
FrNi3zv3TRvTz4kqzH1xKm5QfSE0Vj5zRRf1Q+ovFB32yN5a2eiWAR/JAEequUd5e5jNnT2BmQKt
QTGAvCRmC2LQGk/iUfVQ9dxw3CHBuFNj3K2cxgg7HnbNZzia24e50cTBtlR5RG6S7KOJfamHkrxp
25sq7Xj3y+5rC6r/gMYUVaTjzmW2csJEPgiVfCrknRun1X4oDAJRmvlOeMA15XAluo00vSkQbqUP
K4hNLJFV9sk2i/rLaPrDnnoW+CZ3QA+bNkVQWb/cKbv3/fEQ8UdWyvIDVRSPyLKt9WTb/X4op2Qd
T8a2yOSV9HV0+eRte3r8SFCEHth873j/Dnm+q7rU7NaWqjf8D7No+dUqVXxUqmV2YwVB5uGw7Unp
1689EX+PhXOA7vZcRTHbQ2U+hoR0xYm/M5tkNbntwbLzz9D9tiWQhpXmIFwV3hcr6QMfK+ZqFrdW
99CIZcZTz6l7c4vFZs23GMFjskaIfG0kOrq9iBuzyqr0QEhByhdjXdTePkmqaTtH3SZkczwl9toH
Y+sk5N04eoATp1stOm4E0UEcFtta07+aCXvNEdbgVD8WVnWbjjA2Ndd8anX5vPwpR+Zf9DF7TFLt
xbezG3foPmmG/qvThiflNylZSH288kM4S01mURHytbtZYe2bwm1Dah/B8Td6bhw1szi6icG3HgSc
PopHw2qfRrxBZvWjzXm9CKlcaWlxpecOM8B5AR72zUd97En3Jur1jTOX5iohRFET0a5M6qexCm+t
3t73FdLKFDo9h5HS3kSdbj4pF3uJ42jhxiacgT/bsOYuRD3sq2s7zvIDyRkbFzG/DtGnofLqTEQ6
4LVM8d7Yc7TlUJDgexl3qH9euiGRV7EYmz38TSCD5qZRuBNhVPZdgxQ9f4jCo1+a36g4XmXMlQ4U
f4EBaoVHlh+LDjSX/hZf0DEqi5VW1E1EQOXe7jlOpfG32YMhZZdTC+tL/y50k0wWsoOxfnisjil4
OAsPwtL26Kxj5VYBVrbvbqt99kP3c5QPO6JyAVfmyB2d8YedXYWa8FdWjWlVGHFQxv6dkw5jUPgF
zfv5KoUMFM22fdQUGlNnZHdt2fUe4x+rkMlOeY9bSDQYbL/qSt/59bQRoti6SDmPcaW2rjt9Stzk
gJmU5mZ5HcKhC9mpsMpsmrZ6Iapqg3E2ABqzES6CRTiUnp1f16F9jOe7Sq9XrvWVRvvG7H5Flbbp
5/IhmYZ1UverqpJs/jro4hHY/jsdN0FRdlVgszMOFbuqSH+YhbPH/Lu3+LqRC7/Ssi7Qi5Sep6TE
rH1puzsX0FVjxzdtxGEl+q7YTwbj5G8jx7nJ4oHMWfWlGsxmjXkAiGSmZZ+p7fN9MCU8nza6TVvE
TGGi/XLMcSM8CV5JksbTRtOVY4x2HuQx5yoOL03+M4t8C7+Ca7PN07OKE04o4YutItNLn1049yyE
1sheHINs+DOPEzzMaPTH+ZM2Dnq3rg3gZTvbRAsehIWhfqXIBMuV2ztQI2osI8TXJ873uJYF4Wpt
YQHT7IpfcU2uQVAh4b0uiHaaHuHiueaSxTk1N7Hy04PZAfYKtGgqszUZpw06Yx1UMmebzLgbOMRp
SBCN1lmnjimRsYad/K5zSGSbF3tIy90woouYgTmmQohHaTlrRSAKmQ7xS+5VWChbS+pH054GzBt9
7/C5zkU2Ar9rNR2MVt9FW9fs3Y1ehePWdaROgrxd2vFGxMat44zVM7YI86YXsf5ikgmCu6zQOfTn
grjl1ahNk9xggdjEkl0yeXZWhzuxoGRN3kNeZfwXGl7wupCgnzWnrK+wCeVsrwYsgYGGluspameX
tZsO762dDHAIehNaDN+/SX61ih4KXyHzEAuM2YPMzIYkgjWhxg7uS5rc8sPUZ+IY62slNBN5TTO7
j0RhMGsSGv+f07HOPmeNbz/Nfqh+abah6mDWpZ9zuiuzZK0beqFW+FY5WqhR5/tq56RUbBsrZwcn
Kmtm606Re4YPgKJ7HQ2YGAOXFcNdWwPnTU7K0vkU5rX92UtnsLz0DPGtG7WttOsUPl++7kbUptvW
KRUsEH0uyCKaQZ/BNUpstXIpmd5ZVg3ENex7985r8pE6U131V2wtPbGeDbev1tnI13JteVO+LOTK
BpqWGOmj0dFGYk/gk8xQ4yWfV6B1o+8JtN0vBnivhYSXJfqjUnayLHuW/o0+o4EdAMvsFCht/lkl
iNzxKRQJsnlDL7UlJN2Q/2h2/lvF0v+/Sujd/zRjt6D8/N9Tcp7KpPvrz9/O7v/YFIn83v3Vvq2O
8sf/afDGkE14FD1AYRp0AE1E8/+E5hh/0PamyocEAt0Vuov/Vx0Vzh+oem3k3mgJ6IIsmRn/guaI
PxzoSJT3kYIsqKR/qzp6WlSnZLuoOxGaIcRGT3tSwcczOTMFEwHPZnbWfcZZQhDxe//q5pzR0y8F
1lciWq5suT7y1ZYKBxmv3ILXPXjPVIlZy14E6PoJsKI7+aL1fcVHT0+uDddFnTGQAYD7wVyIDNWF
4U/bFAwPR4d/XJq+COpOhs/npKgg31mBwjK/0QqdddeIzcCUtfeP9gGdAOrzZ650uV8nV8pQ9HkZ
hsaoOBnKxAghhDaSV9H4W6uYPyuHTQL2Q+zMbpusBq2EOSiSbx/f4DOPkfu7NMqgMnGrTzqXcpCa
nRcaVxinISUvX9viGbskvT7tlS33EcTSwiTSHXK6Ti4O25Qze6FtBzqHwutpzMsXjXFXRlJY13qW
9T8/vqpTG8Yybxb9HwJZB6ITUpS388Yn9drolWtSCR+otGEBO2gUwijhh6KCjkTruV87nE+2vRDO
LzUXL4leUfoqjfrpwm9ZbuHJk+W3oPkyYNeh/zy5+JZKhwud2wqKYaiptBB9PiZ3uOXhjQzh2gR6
sK7C9sbmNx8Qra3oVjkvUUqZR9P7Zv3xzzkzpd/8mqXl8Upm4pGzkGAzNgOb8jetvfa7Dhj6CHAa
JvTHQ52ZWzaqUKJQkBOQCHVy4Z211CRGubw9OKXA/jzmdSsuiCTOXg93ZVE22Yiwl9b8q+vJXcoi
ZYk+x+dNPaI4oCjhpvE+m8N69/H1XBrqZFJZYeeNTmqZAcY0vv0uWEy3r2+6qM02H4909s75uGQW
7R6IqZO+k6lHFJlYkYKaWhKuRr25UmZ/KVHn/fUACuPtYF1DvoAO6O2ty1KKl7XrsV+nlH8oi3k6
YOssDmw8LoW0nxsKBRAaDBp+9FGWC371lGIeU1habk326Bx+ThoiaYDoiy9RG14Kinl/7xCeMeMW
CTTK5NO1putRl1AnwPmu3HoXVxy+OdJdUgKdKj74i/n7fYFwlU8D34a3FzQ5/qibFf56vt7GX05r
ptft7Phr3aEYqqCy/EgJydh/PC3e38W3g54s1nCCGwIs2bOCFfXw8DcDRSHd7VZG7jsXJvv727g8
KvScTEPk3cuu5vUTqxoAwbZ0KGYoQE3d6DfHxurCCxii9x8G1KL279lHOBXOrrejmASyFOFgtwGF
TWNvtrW7B1WEX1IV3EZDsy9IAc48NhukoIPEaTEbnE4OQpnc2JQGhb62Wepxc6XWoTtSIKaAeGxS
p9/4uKkvLIRnnhvJRctNxPlovnOSuVUcmX4R94QbE9vqlLI45pXsAi815IULPHNDkUUiD6FjgcLi
VOUZxw0JO6ioOdb0w11ly/5Rn8kdrGoqrFbsexeTJpdV/O3nja+szU6TfQvxAfbJqthGWTuKJpEB
DlMTP1VX4qpyGrtZ5Qo2HpQPASe7kvb3GutvsZZd3z34hmoeEr/BJfvxK7KMdvJr2PcuWzUUAI7l
nqycSVdmbpF3EAlzkx7y2OUGLpKuy3CQAAT6BCAIQ/U0OgbUq9RI/6kC+W+3cWcmGOsya/YSRgo0
42RdGMpWwPZg/N7vwq1ZanWA2awLOFN+71M/PjTkR1+45nfTi3IwWwgU0SxKiKNPrll54Me7jugD
GDjppgV2SrnR4+BWlX99fHff76sYCkMbUmKujYX8ZKi6MyPPwTJHO4/zZFC4ItwBxvYP0ulMKCyN
QtNWIQKbp9Zy1yKM3YOnrP7o5qq5FLZ25roR87im7y2cUFRkbxcPVQLn7wVZAR3u+RVZXc0nOzfi
z0jW0gvSyHevFWrfxaLAwWmZ5r9paq++XzMY9hAPXRfUehVvZJJCBIRv/xTGVErIufe+fnyj362+
jIcSExE1Gmca4CfrIuj21JUhK4aMff9nxhl9i9lDO3w8yu879OZtYRjzN7vT4OjxGyH2epFPhzBE
7aW4rDoLr4yWDjM9xCoPOg0P0XGypNxkY98ugooY1EuUblywUkdVe919oeGppkwdWdRguksJ3+fu
gG2xdXSQ8C2C0bcP1xE5UtsSXuri9jsOpjlu5yqPL+wel/l6cgNYmJctEEMgDlum2KvnmvRgZnJ7
BnOVJXW8joc5u07mjPTSuunFzqS1e9OypAaC3uvehhagBReewXIh734C3nSew7Jsn+pho8bIjCoc
2iCKM4HS0wmDJiwrGgjCvurzBiFCHrcRRcjRfWKO+vet6ouNBz0jEJCV9zXMxguf5bO3BaM8d2XZ
u5+uKJGooDWXPW9WWCX0U2qds8Kk9I4+HAKZPZ6ucU+lUW5F2fmbiTCf8MKi9m4hxTuL7gqLjO2w
czzdfyDYtLXRXaZmajR3NXdj5WRTdugRZ/+aNW9kjs7Ghdf8d3Lh24dh2jBWqTSYJt31U6Ct05Oz
HlW5CkLXfLbkbVl1AA4JxUM4uAhvcSUcTCdaj/F0lc5biooHwFBDCw9dkSNF27aI5gt09/d3wqRN
TY3FoxTEOfrkTYh9Y4x1SdfDlmZ/Tadb3La10dzPFlsIcnLoxU1u/ePjafl+wWNKYhtmL4HKFdvw
2xdjakrVA6fQg7J106vpV9aiN6qLDZ+24sLu6Mz18cnEPMt3E4Xmb3H1q3ewUFaJ4CubA9Cj8gHq
ab/BPFI+ZjRu9yhFvevZtMQFqu77Gc5nAws/9Z3l+3EqpjWsOCzx6U54iLiLMYm9R/qi7T6fapu8
ltJL9tgVdHOV+/1024mLat73Hy/Gtdgw8WGhsn1aoaCNRYZmlsyBDrlpHXNSvgrdqv2mZC4uLPPv
l1LMX+xIcHssd/i0iFan9bIfmyeyGuzwz6IMky9lb377eMK8vx5U0IteGFi3iS10ecqvnmKtethT
HoMovZePjQGNR6ti82cmaW19PNT7uclQnAJ03PXQRE4dJWqK5WjE6RQYvcwPTmvVwKaNhDW7pQ8S
JxM5fB+P+P4OIh+GXAJbnm8FluG3F6e4LpSV3RSE0M33pmy0G6GGSyHh50f5fdyy0MPaJx8jqECy
N+ucF10jMwurJ5yntMi2f+Na2B8jkKckJYyTN3sGuKfGBEA28RfjtmhT56pPo/HCnDvzjIBIwGhH
3k1R5jQmMut1Wggu1GqF7eJQVc3CkgqbT5YVQx8A9HDhc3Fm+hF7zLKNPn4pjZ9smMasT+lYMF7h
JRo5MJrmI8UkQAzo03jp83ju4rCGkaCmk0eBYevtdGjzjqpzi/xJC7s4SGkcp3r0i1z5e2ZPeWG2
n5kVnKs4SSwr1fJtejuYAX3NaSavQ27b+JyZOrDRcdPvP54VZ+7f8i6RqYmygjrNyf0DSkOJUrP7
ILWiv4owsdjsmN86lqTd3xmIDgTnUwq0p5Nc66XEVWn2AUzQ8lOjSqzGlLuuw7n/91ckZgOOs+U7
jsnypPyoecWQeKHeB6QY1/dmZZsbzdXqx7EeL2WA/oZ5vN03LLXt/xpLvH1IsxWLyCN9LGhqN7oe
kDXJtYmwGeN0aYQPZtcOzrbQDAN+pS/nkm1UPcKrK102foCtKjK8YGYQKojdZqblJroOsddAO3ks
4U5+VlpZ/yXtQQjgWQUp38UMhDX4+NmcZOYAhXasxSDN6wNmQieU7+1laDJO40GrhsAGG7lBM9ze
wPfvSDbsgJ35kDndMETEUlizdi3aJNxPrlX/jam43MwFnUL17NRM1U8caCchB8RBCLgiwT4Xp02/
W7yMF4Y68yIv+zx2OiAn2FqdzPoJPzEAEcyITd5kNyUCY/SGkVZfS6ThJECajXNhnTo7Ii0FmNvk
MGBxeHuH7ZJHMGTdEFiUTQ6J6fR7ECjoLCOk7TdmVsf3Hz/TM8uHxUaF/g6bJPp1p8vHjIfQEpMK
cLtXyMcmdHzEvl6YOWcuC1sSHSRcHGwCTqkkXW6F06AsAMdpTQCXyvtjQwTdftYTeae1MGE/vqpz
M9Ui9sOm/MqRCCrm2/tYpCJ1RNWNQbT4MKKp6VFTCXTfaVp9RuehfS9MKPUBpVv1QMaO/8Pr2QRd
WJt/m7xO3nv2cNTo+RJQdrKXu/9q16ODe2mlHEmQQ4Vkr0zIedcj6aR3ZukNV5OIxbpy0D90gCvX
tNetFbJ2edMtDP/IcAFUW1FxE5WjTU23i7ec1fsLx4czK/vSesKixqYJX/HpHOeogs5FW6IIp0Rf
lY427v1CGfdlqdTPjx/LucnG5Obt9XF4YfF7ezt8FQFXLYqRBFA0HnFVN9Dk7Gj7N0bhvSXZC4wC
jcW3oyjN92ZiO0eKxnW4z9u0OtY+qMmPR1n+lnePFgsR2z265cRqvR0lQdKiatNXARHi5X2uE/Sx
piuP/Dt11bhz5FB8QnUWqjWNFP9CXeL9mYiyBFt19hfwsiDKvR18TGyLnGtuJAWK+TDVSXGdRzJF
7xWGO5WjYO2N2vrx8RWfnSkuTVOQB3ieFlXB68ncwOYZKr9CfNZlzxKB/lrXUeNF/lxsPh7p7Dx5
NdLJ5bVUJ1O9YqRyKEmjQAB9E8+5ulDFOH892LZoOZt4ME7XCGGV1HnJwSzspIbx1QNzTOCK4RDJ
9a9/44qwyFC1oMlLZNHbe5dmYd9oivUoU5mxnRbdnGz1+sIVnbtvS8kTFdBSaT/deDbuyFpvt2Ng
KdVvjCnuV1k9XuL6nFvMX49y8n5lht42hontpOAI9thXIKbG0EToPfnuoY4MZH4f37wzZWU8z0uJ
lYkHIum0a6EMa9JBaSumArzQyPIw9sB8VcchKrxnJX3jOJqe/DrWev4kMmTbYdcnV1Yxec6F1/78
b8E0zL4eyx+QibdPckCA5WtWq0gsM3LW7DHZFHr8PBqu3JGB82swibjsUYAnXTuvnDGJILwmF7YJ
Zx80xR5APGyUIWO9/RFpH8b6OIP4lJAB9/ZgdKsKlOSFQ9o7gBObjaUvZcDBwvWP7OTtMG6Nd9mt
uOXw+N2ruYiyh4y95y3fytYLBPzDY9JG7iYFM/9DW7DxIazJr4KS3HfsHMalffS5N/b17zl5Y0lF
dRVgUxV4IbioXnID6EfA9RXOJXTTuTtMkqELKoIjD5S6t5eeZWwraGUQqzCZEK1DC1VxnUUXFrpz
HxE+CktNkdMieRxvR5G9ghetYhWk7Ln7VYLcD27l0jt6sPQMdfeAZeBaB9JnYsdIq3+XFrc8YPo0
giouG8B3HDd6rpE7R4ThVXg/j82QyjUAevnp4/f33GNjidWXCh6sodMsGZl5dUm8+Bj4fWkcKN0A
W4/MzLuf5rEYLtzSs4MhfOO4D/rlXTN1wIbZKpoWpBvjkARBra+r2BWH2BPqwlt4pj/CCoD8iz0e
/2A3fvv4BHHnWHApxkhzir/nwo6SwJ177fOExPLKqEaMTGM6tHjHyvgnyRBjTHotop3D3Bnas1Wx
T9ksbIRtSfCHeeFOnNskMFUWocMS2mqerNNN1iD3H3RFjUU390DNJxxtnXs/e16xdyqcipZV2J8/
ftbnPg7LdtdCxMEh5rTBGUV9IrKCpZqA0WSTxC3mxioFcWt/Mzrty8eDnXtJXW483RE2+5i9T+5/
1eNLm1gF6GOLo9l4JDGkdn/hq3rukriBrIOC/+cI/HaUqYyVTlmJr08Vd8+FsLPPYQWozoni5jga
+vB3rsokXZTexkJZXGb4q0PDYGQ4XhOeGzEKmCDK4n7uBvn48a07t/KA+11aiKgOMMS/HSRBX86Z
gzZJ0+nEU6VGoZGLl+W0MmT3EmqWv0lDk5waXRl/536i5gDR69MvPq3P0qgc0gqtVEAKfUQ9VsbH
pibHbVM4gIJXhV5kTx9f7Nl54jpUnxe6omGffDeaCii2iyQnUMonIZaIhkAbknT78SjnVh6uCEUh
SRFgP0++lkkshacSYwxChP+3Zjv6R1pS3UHHAH9h5Tn39MCCEV2MSGUR2r59erm0HNTpGa6SyFS3
GV7Fp9Dtyv0oI21T8NwPkZaor6UIzb9xKyk960t5mO2HdfLK1brb0inW2PyZY/IlqWpzXRSldeFQ
eu6BUduhLscxEfzHySs34+hPhtxkYW2hsxa+KiDTisr/O98/aClLJ3PRXvrL73j1qtVsZkqnnkaM
xqOx8ZU/7ZypboKPJ8b5q/mvUU5eaNDTTg4Bk2Ov0xkbTMZEL8++/BtnQlrE7P3RS/FoTp5MEzHv
pUWtwbZCddMnYR5vVG9Q59bJbCFlsSBTR8/VBUXR2VLLAoFl6CUv7nQu1mWHUcvgOKB6CxO1XTbu
fdhN7RNrvrMPh3E4tAhud3OVDnfKjzksz80lmvIy4U9P42SascfgULxwQd4+SGs22soYeffKGbAF
Ip7xMDh6/T0l+303zaX1py5m81sp/JYsjhbjSZR29n2Up/OFw8q5h/36l5wsrCkJH3UWz5zBnLrH
JxmLberLS+yvM6Og0OeTR9lmyfQ+GQVqiBXBGuAwNA9ZDN3CnHHY5LVx4emeGYcTBmcdtlPsdU7b
7HVhiLpoOyMA1VdcjynxYwQpXALtntmp0FKHjLWICWlEnrwgBNo00jZjI7A8DY/T4Ew/CTYodxI1
FC3XyMb9hrpk9/FreWa9RhREjRUJ/yKQOhlVxkSyxFFkBL7R6/cFx8aNW8rp0cWR/jdGogTIBpt+
Fw/s7ez0fGOOcszxgWq96YpEJMLJQyyqCXb3C1+GMw8MXRCIxaV17aHRfDtUotJahYlnUHGEIzC6
jsKXFIfBxxe0rCUnr5vHORc5iUP1iRrY21E8aYdSAlUjdNZFt+U7bfystzIn+qYfsoiKZZmVF67s
3G77zaD+20GdrI2dzsdSgn25p7IRx2I3WFiK52RxrVaFVe4IeSo2lua22CK80dgR42J9EYl2BWp7
UyXQYyIran9+fDfO3vMFu2U6FLfx27z9Yb3ZI2mjvBxQp2iupmLKAwoT3YX1/ewovr6oF9mvv4MN
qXKY04pydzCaXF2e5dFGpqq88GQ5+r17thwVfidqL+IDDqVvr0Z3e+VrLQVostoIbXJh0Xyd8ZNa
xvzNnLD85Z7Mdvbg0WkE0RN/JryryoLWiH301H1Y3kYaral1B3pHA3RgdPbnPpFaRKKZV96M/Yzr
sJcDaIChiTz92BQ+FnRojJ5ziEyR1ttESjcKnChK6m2FIe8lHGs81hgDK3JOtInE1jAep/089xPl
la4V0XURY+Jc8RumEcLIRLZaIbUp2xUh2rSAgDcMQokckeLoKYWNwBBRi1qohX4ySq/1N4bKExjU
pZV7G6h50fVk1/OTquaUGmcJ9Hc1eg2ZZN5gqWhDelzYHTM11d06wayCbzEGHczfUgFAEsqleqn3
mYpWJNkWIgCUVH2TQPPEviSEqNy2BkVOAmpT293IAdnSqhVt7e1yY8pwglrV4ueJlensBpW6uwWH
lx892bfTPkO62qDhpPF31ZptHgUooaJoPVi18xiOGIUCa+wUPk/PTxQk+JSYBjsRovmy+HmAtaQN
N8nIHBFkXjs/CFtNBCDnI8lFnBq1Zhv3hKKt+G9d0pdJ7nsWVIBwWMEsuakarf5q2y0pc8KVx3rC
S8HfltTVOleEQZbUkzJMA1OjHbWBbRFEh34mgDO0jVUaTf5E4lXoUS6PzHS4ygXRlhgw2xZKZmJ1
geFlNAaiji79Lu+djAihMHSvU8cFEGSFsxh3hEHpzyIq0mnV2Zl5m0RTDOsnFnFzoBqXYnftRCvW
zhjnzXWDT0vgX2/lYprumyvfDBEtQkkkkNzvF6ukEQ5usx88eM93wi21LwR5DF9JpgYM6Soj70Hv
ls6Picn73fFKdScN/KleMRf09HUlVhyb9MVxmqrPugWoGYyuVEe3gkSwQrhkEGgWVV3noy0uRvgB
XuTd6l3ra3tFPOn4rfe8zl6lYLCwlnYdqXSEZhVpkA+6+WssCYmDI2Omu0GT2q+KXFML9AgmIJgM
JZNXBzj2iTUZGsVczsWzXYC4Ib+QCtaaUm38kqa1d4BYW/xFkFByr4xxSO/CyLWeswQYJDomEOYr
so9iPQDVGkomT4H8ufA7nNUqArdyIFauJfzTnpLncoCWjvxEhdX9KMhGDEATN/l69hP5p01MULXK
8rIkqMSth5cO6mq9b8CbZRs3jexnAgjVsCM0IRRrenPmXRaPvk33GMZkjEhJ23S5P7er2Jp4Pwn/
K+BZZX6tb1zpEmMptNm/y6JcwzAe8kMS/F7RKuehLXmTk/Gn5NwEbtEcfkB70TSgYHaSkPCXWc8J
Folo5bn1TNBQnCZZMCLskRsEaIZ38DGg60Hie+zbSh+y0Lpt5+Re8FpDlQZP2a+HEP/GGkBAqQEm
y8uDbyUE2iR1aRobKfs6WknIj/EqHxuAPiJKianuNUFXfoyTntRmPSvrQHn2kN44QlP2OpmlD+FT
i0l10aCcEbrVmrEMOAeVX4XSyV/uh6JKd5MveTuFHnsFWvohzPZSOT3QJIGFmqwb1gckBWGHWs43
y4dx9OxHLVaNAOEwY3wHtauMBSiakLvVt+ACQoTNE2sP9ZUV1gfYPnaVqd3oSICr5Lk687EY2tJI
gwL2CELq3iYsknzdUQuN9gfaw3LUHnRNzQ7wO6DIWv5UjZlHsDnIS9HG6/9bNpgXPaRnwdAm5S0F
Sf/RZlX6bAupUeMkr37jJE5+TOFMwMNQCQsLnC/ZuOJpio2Uf02k/RPgrpoZlVdaeWEraCwHytcb
Gg8BDU08LBjUKVElLf/+1UEwQjE6QF+xgtSJHrldoB2McIJUpucBwRPsP0vZBGaY/ckHCl97qpF1
gcp55ZOMuK779un3luJ/DdD/B+XIq93VOx7k819t9x+r72X2xvW8/Jl/uJ4hP+L5RemK5hXbPxrJ
f7meTesP+r0IoBajA0KqxXzwLyak+AOY9RLrszSfEZPyr/7pejaNPxbhA/UMTs3YFnAh/ju51r8r
E68mEnRpjjCoKVH6UgRFQfp2Ijkgx+s4wbdi+NlxCK0vnen093WCc7enf7B3GpadQbnEjZLKeuXN
473IZbUtC91djzhWJBsMIFR0tq97XVo7XfMgjGTmfF851rgfSaYmpnEU1o4ecGB2+nRFRVnfJoXT
AcUCB9129KQEPTpAXlm16UsMWr6juSv0GVdyyrvAFE1lb824027V7H7RehSRFMS0bTc46a9wqow7
0Rnlc6ZNxn3Vm9qDmB1536tEP3KiKK7tgeCXVVVOCwOSKNVno4jbF/x7MaixeZPKXev1N+FYbVx6
RKk//NUsWLO4dz9FLMdBYsy8SCBXnWIocHNNEP7ki0i+ij55hFR5HdvyIPJiZ09wduJD9h3+I3EP
471dld9Dp3nhnP9DSvhEot/krn9FCPJ15Y7bRNX3buTcG1F5T3Zut7LNea9C4zNor0Bz6p0TbpR7
X3rpYyzrx9JFryxK95bNxAZGwqqZjA3drqssH++V9zVN3MBMwjVf1p03Et7djteDavC39DWuJe2l
6Zye1bN46Nro0Z8gbbp2+tKNeE264pkAyus4c6+mIfyWVfOzavNDaAChrFpinsQm6t0tIV4PUyQB
aoRk5kbshdzqW0va3ojX19bCu2GoJmhU6Urp38z8Omr+Gqc5qJr0mqTtT6KCPVcX0ZVb+duRiNy1
F4krEgv4JYl3ExvFr4ZTHHGSK0fzb2GB7pvWuxMNI+LtnImK3UdeephTe20PWdCld36y4ix710f2
ppHhd07if5buHGjdgybSuzTONtMMHCcj03Nvi/ueJFhNbuf521AeyAf/EhvzEkcog2EC7qWL73Ul
2LTeWQasJmTpO9/PdzBFSvhE3Vct17ZSm7dtVD3Z4efKhMaUf5JGiHdk3PUi3fH9TuPkPtGig+Zb
O0m0s08X0uzsW8JcbkXpbZvqy9w+h2V/wJPyMruIfQt7T8NwA1PoZhrmo1tYL4mM7uMw2416fjdp
7HesipEaCAFN164jMz9o2Us7GEc2Enu7ZuunT+txYnYSNLQavF0jxA219OiWs+WxqOMXW3xnBl3N
st0ag/4tE99S75MR85wacvTChhR09YtP4oOeqcdygHPoxbsoa1b6aB7c8mupNewdHfuKysfGq7tr
U/lHzidPSW8HbVdjVr5pMQV6Wb+Vxie49c9G6m4tdeMBWrGvADUTpOxOO38aryF7X0kH42d61KN8
ay6ifD7ibmnuRNJt2jZ68XOioO0yfJhy9eguL1/s+Z+NYd/0n6zmrwKWgZluJVyz0k63YwfbG8KA
8g6ObLae3l6bVbp1av+mopy+YvdRlWuVjquKPB3QLitZuWzdQIGZxZ2tya+5a+8nET6xpd60dX2t
ZQU4Nc1/GGr7SnMehqjhNohd5UcHwbFKzbuykJupHPat3W7s+GWy7Pu2a/G/tPlOjfqXsBluyWR4
pj3/0/AITaoTxaZXgvvrNjCqbKdKuOZo17U1wJR6b0VHkOfWsMCErFUvBGaZdIT7aPlPuq/fm75c
56TGA/dLCBimb79yjHw7Gj8mb2IjNAeR725nuWuYvuzy8TgNX4TOgUvK8Fcczmtfn0POu9mVn+JA
MVN3Rdr4VV2W/8neeTTHrZ3r+q+4PLmTi13IYXAmQKMD2UwiKVGaoKhAZGAhh19/HkjbxyLYl13y
7FYd2yVtb4WFBazwhTd8F7CTONADFGURuJJV/aKe+60ZDfdIQA6bzFZ6n2pu7KUicz7ZhWg4+cUX
J4jqox4l4qpus8prLPmSjP1Gk+YjOvhkQYME60Lq7ZsuYLfSH4t2eoz1O6TOQMmOpoPyr910ySVS
/XeLdIxbKgqLw9rn/FFXmLCCW0X9nBbzfWtkz13ZXzdoTFxWUU3w3Rby3kiV/tgKFUYqrnjXOjfP
ByNv1Nth0pRrVX6Cxmc0QbbB3W4zJLIXxo9RaMbA7MOMtVspOzu2to1zNTjxc4YIDmCUfEbsDin4
sNkjQnvX5ujxJVP5KOWznyIeltE7vCx2UooyXQJ7ph1T/JopBLhNHRhADoZLJ5OdPfRqDEqr0q/C
+BNnfubl072KxzhemrtMLi/VxH6qov6x1APJjWrrsY4rZKz4WCkm94jSdce8uI1zVCbUOECFyaBk
0eTjRa+W3xHo+zZ32gNCRZdFMlReEGLKXMg3+K+jQaXIT8IUwbOokfbFN8VtY3bHeFFgmYJvJzpV
hVcieuRF5AIIBIJWaQs2yNDV4KZIp+S8XvJv0wcT/gnRxfYgaUl4sJXxKpmfUZJ8GiZ+l0plItnl
ub2IPM2bIpG+y3DA8h4bC2neOUU1bNJQm6iAzCHuWdk1ttgEHshtLeIgfT8/yZ32Ik1V7c6KA3o4
gcBnaGEALoVMoxv1IyWgY5oFD8ocfEmHYPFyvu4L5wmw5vPgqLdA37aa3n6PxkOlfgjLAfm5Rf6Y
S+lhqKi4JbIsbTSjl9GrJB1TEX3ZDSWSV5HAIRuFKnL+tEPobBw0ju/sXsvCkSsfLdEel4K6n6ud
3hjVNljeWEZs7qlOFmzLTOmu2shmT0/tx6JCVwFPsOCItrTmAqYIj3GUXsUm9zfC0hQkAuogkl71
P3SptbY2va/N2NH4QGzJdlMnbi+sNvpemBg+OOl8hMOKkOIcIwOl5P2hCIz0GDVmep2bk7yLdaXd
Um1BbrVpbdyuBQjceq/mNbLbCm/ZtoiWZtI70x4RRdWb3WAWu0yTNLSznsT4uYr1Y4i3uJc7wa1m
4XWooaNBeGFwTtkPUuvcNFl9GDlGNHnY1w0QnrGtwYjK12H61SlJCNEt63zVmK7toboH5I+buYRU
p5xKd8iAh74m8gdyyYuJ7MyOgtrrqz7aCq24r8boOBeJwsHWZggc1+LCNDr7smixP/RaSbOuBTYI
V7Rhs1v82zk9F7NHTCAdfVsqU3GHtD9vTbsQsnFnh5N9GCLx1CLou9XiPaaR0ocZF49HHIum2dUc
kcjcaQOwVfSv/DHjiw9Vm++qPGt2UaV9QhTY8vtGevm/eeloitRrgN81C9/n9jDJOTJjEgWQSuoO
lYSS4YJ5HsV0pdbq17jJN2qvfu8INHWB0Fb8d/73v+nWPylFvJduff6R/yhepVrL7/9bYEpHRgpg
JOSzBSfwM6H6JTClK38BFaY8DAeAlGtJmv6Vai1Z19+plaL+RcODDQuRAw8HsOx/kFn98u76LbOC
pLFIIyy4eLI+EMRL3fq3FF2g1GPEBpLdJcaT0k5LiN9v51SPuHHC1gl7jBPHJUwOq0aKj4BxcmMH
kmK+sWZqRgcTJdHFg0SVqp2qFRVwq2Ru4d+rOUV1Ky/yzxPi55ZXReH0icKf9dku0xnR6iAtP9ka
AkFuh5GLIhCOKyVr8DoqejaSktqipBbUtt4j+VrTAEXnPJ0m/pIo6PtHxQzRdg+zKtKEFzd1Ir2k
Wafntaf3kYIGgkxZKKVgJiULqRpqNXpOcqhICLtqlNaPdpCgHlo1RXRs5U4arrIhRi1wzmQVBcds
SvIly7GbW0OOTf1ALTTSCneaazTHxVSl5bPdymAQ7cjUQixkyAsiX7GkNHNrKzUowcHpppmSDIh5
HKOubREhD4DmQzUbOuOZqrstPxBoGKDU01qb0eSOjVhC4T6pkzL/WGh21X+ZxmasH7EmGBVP1GOO
PN5QBPlSl8Wxb+M48P1yz5pMbbqeM8S375w5cL6MAMLFgVyxj65GpI3MzB1AkyU1t4o0BQb8ebgC
qkevI0ChCRKhwNoEHhdKqkFI5rOtyWdVRAfKgQoaeoyJqMOcZAz5Bs6mwLJKnB5ddUbyp3+RY/oH
ke/MU6fSBShEFD1KOBqZdKhxVXP6Tajl8G7c3mhHrT1mFUQa9HophaXfsJTvEfvEyRJVzxy/9nyf
mHYdv+A+IKn3nH3Fbo6tOvIMyUkfA1m0z1A6EpRKMxRSnaIlGpGDJLussk4kB3oFdX5lATDiGios
4wm+e63tgVSb4qIYciXcN5E6BV4565RbOye7G3AC27S6U92JrkM70IyIvd1mMJU7Lp/20Kr94Fc2
RpOqGJynVs7FV+Scb9RaWJ/kMJEmiNKafldqdf5NpQxdebrW6YhyQMx8QtsWRsaY6NmTkEf5vgoh
txe9cD7T36KvF1Ic3xiC7NKrDKekStwV2yGW7jXRz/RzyuxyijMqEfpktF8GYxR3WTToX1S9RgRd
jZCIwWohRqE8m7WtPaAJ3UrcjfmgxpdpIUvbRWtSwwr+QIcHOkKD2K49EkSzm1/IHUsfOUhSo1l+
6LMWWeVONY+4lvNX6Gr9IbSLD/3PzkSmjy9oMNeX01SqflkQ47E5UpwxacvcN3lTlp4zGgkyn2q1
yDKnSW76WZHKJql0pkVeiu9kelEZMeWFOFYcbWPXQ2tveydo0utMVsbE10wR5U+sg2T4vkhvOF7e
DIF83fd5VgEsDyXzc5g0E593GvGaQGnbIDKLZrztixlltet5DJrZk7BJsW4cIhcTo42BEk85p9FL
Si28p8Rtig+92Tu34xjXX20lba3Fq8mKPHts1Za/KS4fHQkmIBrEtFxQwcQM6slx8qLwa7lXZF9N
21lsyklPVAQC2qj1ykQh6ZVDWX0alL5GBkXRCBTVQeBsmdZJam0jvYyL57yJ0voC2/oy2UtiDhUf
zzlUh/MZ3ZrSHZ0h6j9pZmWPZLZ9qXpaFybRsRIL9jIY62Zu3TqozOyHNRRqcquLSohtq5V1Le9n
nCfnewKCVsJNpFKzy7rAQqrYNJTxQlfre3opv91wt7+ujH8UXX7Lw7XNf/1z3bxGkAkgOc5M+H2D
1l5zQS1gPnDKdceNDDLFpidrNjstcGup7y7KQv7+x8NxCVJ3/Onap6/Rr1Zra7FoTIsKjBR/Gglk
L6XMUS/rzimvtWnSz/SJl27z7/ck9Wt4oBq2KRhAc3MvUJnf7slwJhermokykhOZbtaGz/STKVb1
yvVkIu+r9vmZEZea5psRUURgedOZBra4GjEONfRTGRHNpHI7WzQXgTc65MrpOXm6k5MDkw6SGHqP
uSZUGXrR9AAXLZe7BsHgdBi2+Bd2D5ZNDTVUkvjRagZaaO9/wlMTxDRZB/EAhwto6+sJ1mYWzpPR
WS4oln4nYejjqyKtto0guH1/qHX3HeIGaB6abQ50W1Bcq3dJqlsEHPGBq1AFvowlazlVm37//ijr
LbCMAjAY0gs/sRNW+I2itTE8sHLWfNZHX9M6laBP5oXfTll/k1N03P4H41loroFqVUBHLc/z25pM
gjCb7ITatGPBy490AAQdENSnXkvKziWZy/+D18g7RIwHFSLUvFYTROEbGojVMUH8mSirWvCJNkLU
7R9CP5YXybKAicpBArFntTIM+qizpfWBOyN1/1VEw/RVqaNzqlVvVz0vTUeQAsNuwJtrEcMZxa7M
BHCwSPdqeyQwYoofWfGBdHV0K5E2V1PAxff+N3sD7FvmBr3MBIGJetcb9Z9sKBybU3jxRyxUcsZR
wxRBRpNet+bEx+k03nEcYP9TVk6FKLTQMlcA1v74/nO83XywLxYOCrE/4Y+5esVYIloYMuOUExYh
Rb8kPBJO0xKxp/rw/khv9x7YLA4XlDBA2cCKeL1KbWKjuFSwv2jDwnkw5kDZzs10Dv78dj4g6VS6
V1CY4WitsVOFlSc9xg/UYBzuvMZRm03Epj9isiXOnFsnJoRgLKBn3hybbq0dxJlFs90sAtcAOXNp
0xePBvUc3fLEfBDiWRSFIZHADV/t7cw0ZMo0iUPuHpDghDqC3G2AAJSaZu305zMyFxw+O9tEw23N
uEDJ3exDSGILpfdJknsqfmEan1kHp2ZErgk2kDVAK281I2FUmhTrg+POHE+RixZ6m16mfTGTO5VN
1W/+eNmZSIctjL2Fube+sM0JWyk2IeVRs+m2ao1iEqzOc87tb88Qzg0ap6Du2dTKGmMZd7O0YOBt
VwFJRsvLJPRWIyt90LEcv6gdh37OZFaDfOaLnRyXOEteTn6wcauX2Y69Uk8dLjLVkOsPmZgUr8jw
Pilqo/02wZ64l0qwVX/+SqGbo2LC4oejtzoz9NiZLKnBzJrKLD2OJpO1rypImTNf7tRCgcm84Ecd
kHnqam4UMnsUMlWHzhoeI4gifCcqK3eJg/f0+xM6ORKfhIILg8HAfX009YlcU8UFzF3KSkObiYKe
q88NMhxI/5/jvi2P/Tqe496kEIIjpsxp+IZdbIZ1p5hgTsog26mLfrfUWN+GUKOSp4kzSktvzyhg
xYuFIrQBlFnWcg6JVdbBLBUAXIZe9uQxoFRslM6Z9/cG4LHYPaoExswIwgRwoNcvMIrEmEWFRSk3
mIdg05kDjbNuUrtpY0pl4eA/ZfNOk96Knuir1Ej4y3ikuZoUWWI7sT2MRa5Qz3GNLeRzyhonX8Jy
3KD5sEgnrp7OINMMGo1ZW8KsPDOgnz+ZwTktzrdbEZtoZCzIfyDBEI29fgc2yODI7mgnRJjeHktE
i25DGaieYjfifrLa6ikGHnNGM+3t1JDIQBcRZgwUUub3etBBsoIO2TzbbXitu8iY8k3jZNHu/f2x
xHOvlizQfwaRofwh4Gqv+dU6qW+bDJ3p1goWLF6cpRShYoydq02NLaJ0HVUJWuIGqjW4TWgi/fH+
+G+2DMpCIEs4xyEYLUSI17O05ibOW1MwPvYVxy6EhQCiQQGvUUx0e+c2PseRX/7G1Yxhoy3e6Vyw
MJtWZ0/nBCKOOObdyor04lEPymB2iaZD/TAryeCcyRjefEZgxyZBEfTrn1w49fUEVYE5qY7Shqu0
g7pxAhgUEPTPhe1vVugyCicqFzwiIXD6Xo+S1UNvI6tiAG9OG+RRS2VnpHrjKaWqeCBIxPcqMPpz
Z8Oy7l+/Ss4DGllg0JAIJ2t+PWoxtwFwZMxnUicE86aMT7GpfCwc69qOmgcj77/qQDN0q3+IStAe
76+cNyRrPBeWQgTFIZJ2GTbC69Hbdm4HZcoMt+gR3AI/ER7yxqJPORtAUMAW3ptxErql2uS3VdMN
Owmg8L7zDNpv399/ltVHJiqFtbk8C4kumvtrVkmilAWYyTn3EqvAFLBFipaC+Dny2qlRTAwmlgBY
hcOymnCWhtMsYkxWDUzdPcS+UcmeU+XMe12C9d8+KtJvKNDyOZH4V0y4EKvDLi5UaK/qUHvO3DvY
sQam84xlWlz7dqEFw77F2q7cBKYxJNspC3qxNfvGPkdMWu3S5SmQxViiH2oVhJTLgv8t8TXUUNjR
DEac/q70gUukx4VRM0d1K9EJbv8scGU0rjn4sFDakB97IzdjUi1DK8ZsvTakI5HyATC4TJMud01r
sM+J+vwk/7x+xYvCGRsHLB4KAfrq0BvpGdexInoP5rcEMl/pnWJwzbqxhl2P6WV70SVgLqEG1Ob0
UDk8kI+vjS3tTCeTqmu9dkAQo2HS9+ZzLaMdsNF7gAMbSw2Vh94s8wg0nBgd8y6yJ7O7QFtG/jJl
ai37SaoIZ4vQOd4ebktBoQSPIOvJ888d8b+NwX/Cjf/tcHiDw7wu/5E/F/+n+Uf2XHCK/CjauJ0O
3//r15/7HywmkriksoQUSwK4JEq/GoRgMZFu4wQBNE7IAdHvfxqEAC5JQVB3UwFULzkcp+2/sZhU
Zm202MiDWFe69ScdQ+vn5vptfarEAjwT1TRuSBbq2iYh6wdQ1wbkWzwgDkl8rGrtOhTl11KoWMOq
GYcCqDLNfOwC+4LqxQXc/SuRuJmeXiJwYmLDKn+2hGJ5kgkWXRt/hDQtpjw86iDDwAWVdrBV4uem
Vb8Ahp48PS5xQ50y4YGsBhHXNMfCwFQV7TdP1atnQJuquk/uneQG08EaDLjuTmIb2L5ZeuWFI+C7
7gz7orJvb1qaKJaFR5oXRUd0A7pdpfu5BhTfD1pPVdwBqHi7nRLXbSy852hdYBFKz9yX9Y3obp30
DivCuPwQJJfQaKrSM4LN0gBNqdPu1PQaGztHP2T32X2ygWcAGeCletTkDyCoZBc3c37UUm7i+Zht
s63xSQo2E3i2L2CixD11ZDDgD5Li4XlTYegZ/4iUD8U9XrIPVXZdSh9pOIC3n13wDaEraaU3u5kq
rqpkJ9c2rTavkcYdrosLfMuN8nlzyMYjciZ7s7srJYhE26rD+lxxsyLz0HBylR02AK2Ktq7XPU3f
pC/Sl+mb/PNn+efPy4/Rc/vy68foWf3Wvqjf/vXf/iV5ph+807/1L/o3gyMIMIXKcTVd9802mLbO
rkqPKr7WuoOtJgaCWofoxkUm8i8ZFnJbmYKAWn4Grzcjr0cK/ZQ965rXAxxLH9BP+zDKh7TFTnbn
Kl55iGYfp/Uh3Dk18iE3KNsrxnaINjAUzPKmrrxxvgFwgdIHf5el7Pixo6dY3tj13qKtMtOnc3NU
jd3C2EaSj8rB59Gzwf7UmatN3nxR8af5Ob0fvbF2O8d1vvSefuPWPr/Pfi51H9NT68sur/eJoNV3
A6LRjSZfk3dh51mWZ45bnCmnW+YZBV4FtavdYKE9uPrDdBt9DYBYNbc5ptLFxQht6TLAcGQfddhj
NotpxodQ+hY2N7l5VA9Ztw13/PEy+jiOH0bti1Fc3JryNpGeWKqhzpmO3ju+tRvk9DzuBs+eyi1i
yshao8G5WLz2hzTdTKUX65c14FVtvI26vdbv5BmwzaaS/IIJA1u23La6gnbgSeBhPBHujOBKC67E
Ece+cYurYnu0774YFGscCKWR59zU7QWGImHJpvYm9aGRbpu+8/Kl0FdvEvmWHuDwEj3E11eb7caG
ZfWyrcZNCTj6+UpyjdilNON4he7N8xbXeNGARPKaaxQQGxqRvqMda8AHD9JNH/n8jerkG6HfTP6I
v/TijK4e0/wliD/BKXHTCXricfB0jOKhizV0xHUZfKZBPi8ZroGQNhZSeNUuSEQZNRFp70SXWZvg
B/4Vo0Hcgy9qkL/tsQAlLtKjQ9Ya0DPl2ZzWF7fyMzFsDDXrI8DA6kNevaQwO8LJy7PRt4g+PswE
CJFA9xITOJsD5gZUYtLI++J7DG6OQNcD9on13uJR64GK4//b328AMPBofNHEHQ/Y3mrUgj3F+pIG
kxdZP5xB+tQm28zYZ+IwaZeLFmQmXDt8iJRPum0w010hb9PiYyF/lDNfIH93bT+rCR24CMNdKDrz
xZBdaovDte2Tn7vFtstu5emB3r8utn147K6sTwPnoeKWd/mdIyNO4U6Lv/byD8VNd9Vc/fzX/Ltf
vyJzvGJPXLjzcqDhi/frf0bjNT/KK9Q3m+HAwThfzp8mPGFDN6XlTCV/g5wqgKTbSr8GJKZMX1n2
yDpJ49cmy+lJXxtTxkr6JMk+vk1xx56qEPGTgZAC58hkfNsBjUofrFrywvAQColkEBPI4tBAtXIM
yx3oedvTRYDvrzjUxmPuB4M/2JuULloyd1ibBuZTI3OuEsGJD7zVgroZ/qwIrhnwJ4uvthsw8gaz
1NlRQZeWvVs7uxLv6c6lm+2Ip2wwt+h5QEqzBD7NrvNsHpOv3eBVaePp2EqW12b4seRODCinF3sC
RMuCG7SdrwWAc93DeXVUnwocmlpygrCX6OaOfmyzd8Ar2OrsT6l622JAnIOvkKpnClR+cWGwaeP2
k26MvkBGxGmNrWpBCiiDLZJ5L6GReSLhiKWWknSli4v2JlUfAyX9ym3+OcnozI7S6OogVsD7bOoO
cjb6okGHLaU+ufN8J5f04sPeCx3NtTvF63Tl0BSmL2XicrG6NSZ7o0n4T5S1PwwvQ3i0G8gMw840
8VKO5QhK/q2kIZMfgb11aWlv9Cm+i41C9yUswcd4pnuJzJerNJgWOzf5eK+AWsRUxE9VHbZdhe+A
RS9VhLk79PNWoqEljV8AkV6niXLEVPTGysaPeWZ+VwuAgPpNVPwHoen/f+6HdKP/3+6H98OP7ys4
2iIn8SvaVPW/KEjSyaB1uZTIlorHr2hTkf9yEHdenIIgW5JVknH+zfwxnb9QaiPgJBKlwP5TWuDv
aNMw/gLdttgzGTTWSEPtP4k2lxrBv2PNpWhAckemSfxKA1xey2Z3AEYKgAW6JyG457eis+6yFMNc
PZrVfQ6b4UVNStNvMGP4s9rwr6FpJ9HmXESnUYV8nWOqeQiBLhWGZ9XU9HNVF1ewaeONLZTiTLH2
dTr7r6EWDS8CdbRZVhkf+HVKTnMBH2HgSs8xHiF/Ry9F6qXhTP7+ukrwaygaOVDqKXGRqa6acUqY
gTRrmJUS45AODG3a6JU+ndG3OPXZHFq3CqWCBaq4ys+7PAyTAJVfT+DOtW81vK77SRYXXVdUh0C1
e/AtTa35RZeM5yoUr4tdf8+Q9gSF6aXrqC1v4LfaQFepZgYT2/AqqW0Kt+OKgLyclds+x0qiHGLL
CwYO29921O2vJfk7+uXUJ1wAMDTPGJe24OtRHY7gAcVwOKdtNnmIgo1e1cXFXtRpc6Yc8boE83OC
iN9qtJ0o74MPWZVg7FaJJyU3da9Sp4gaRG5Gu2ROqzuzRjNNV+N+gzVx4Dt2PV4FojkngHZiCbFw
lvNA/SlFtvq4QO4TDMT4uD04+kvkg1rT42O2hv/+K11Krau9zzhwB5GbQypx7VDRy93ohAn8KURY
5gMmSLIr2WZzFAUU3rqM7P374534hAtRVWYT6nTs1hgRWxqRE00s3UsRyt+b4dC702ROj0Y7J2d2
4cmhFqFLRJgoC9rrWh1qJprAo9kbh+pbBoRwF9pZexcZqXpmpFOLherVYj5L5Y4P9npdBn0CxReA
LzkNio6WliixZ+ahcoX3SfOQj/IIHNYQ0Uc5DZRj1cv55v23emI7LkowaOVRLngLsrAQrUgkNTKI
jdXFj50gzLKi6VDPFRSPySFVAvwon9mOJw4gligVSqI+mKlrVHM5TmIMVV5wGSumW4Vl5OUg37bh
OEgXqZC6XVc7xlagoPHy/nxPfVpt0Q5DxoVLdY12AAmIhRFFfc/s0k+QLYzdnKUGnFH6J++PdHKO
VLfpkYKReSOjjjQTZ6gCALM1nXLTVlV/6NtpehGo3l/l3RTf9hlwWRj0un7uGjkxS04fKlGwhpFo
WTfX41hPQlkYSJVESbZv1DihHOmkfqyU0ZltqSxLdHUOwKSk2kU3gYLv+rxrMClGHJexwtpGWAKI
70IGtX0DBpwrT9kxC2J1NzSVea/lpezD5PsuyVF55thdAXd+nru4nnCjAReysVhdzqvfLhYKYlB/
Ip6DkhXLOYgee6twEGMkM5xFhQB7ZJB2OskXEN/VVurkH+9/8BMHIiEaD4I49tLaXT7Kbw/QdsUc
ypFOklxQzR0lI73U0i7aQmAmHdGAR78/3qmPjFIrcnhLgKit5eVFARFHNwYWWImNoRwLPFjR4vTh
GttnTokTxxSC0WxXnN6WgG81tRn9DdkISI4y+EZeafX2oowzwecbuvoQ5EieVVYvflhiyG7AHpyT
lD8xVdA8IHowk8D+1Vodk6YO8l/JMnZtKIJNT5zsGnCzLwwnOlffPzFVcG3ExWBl0YZdCwEJGBcA
siNqnVxBN0Kr5G0I0tNVakf1s1BXPSqwoZ/qEKSQPKv89z/qidv79+HX3WpRz1htTfCpmnpZsqGc
QoGYyjPf8/VS/Rmp0/SjiapSdEY9YL1XTBL/aNKEX2TImmlqbn7S5cra4PqWbIPUTP8MK7tkBhiO
8OWIa7lu1pKlGh4f4aBww9ldWgOuGMJ9GsW5l4FQPLMrXn+/n1Oz8eaino64GazkVfgjq2GA1FHX
+rJoZDdR0xCOtvqcIsSzbXpZudQdUW7Mrgs3ETH2mdPw9XX69+hcbIi4mCRZa1lAqVPkJs701kf1
h3qTNiEtpJrNRScbtR9nA1IpSAjdvr9mTg26JIisWghLvzoCvx08ShdKk6okZP1Kkh+yYsh8udGh
i8tz+mLZSXpHiX8480lfX28/Z7rYr3G/LfblYJxen3awORI7TUXtS7houWlcGvtYTBQrqtmCG4oS
lOuEKgXSWWhnXvKJ1euwM0EtEjThp7A82m/z7QKaNvnY137ehhEQTSmEsQsJQe4txVerWT5ztZya
qqKQ/dGuxi5iLd1qRW2SqDRVfUXu4KbHoXVh0Yf2xGiax6zMqsRrNan+IFIK9e9/2pNTBcBGrkYs
yi56PdUskvA2jvi0kzUklKQrw43advwImWQRIB/Pvdp1X37Zqaykn+qHwIZgsb0eUO5VsyhCvfaF
0Bz0OUzDF2Y0U802ZvFYWhAePKFaMvUj3Yl+RIXt3CYBt7kWaJOvoPGRnfnaqwDj10qjiUyFAQIc
unuryyeVRiTKZiy/rXx4ZH/ZW/S7YcYnRuu1DpXTsYYNk4Sa5tsyFONkGCDZYDpy5tB8fQn9eg56
94toCjgNAtfXr8aKc03vM73xxw5aUutMM0poob1RoN6f2Vyvb4FfQy3dO+AIukxAsfrsklPI0dAn
rZ+HlnOlIwK76wPRPv354kLLbDH7WcAY6zKAwi0XTWbZ+k6twDWNHVpe8qQ8yp1JxV2GA34m2zn1
BilhgQxAgBkolvr6DbZBVFmxXEFurjPq3LM8XgD/Hg4DtMbdn88N6WP+A9iYbuxqHVdaiIFGx8fK
sqryBWXL/VwAzNXDzsEep6227493amrAVeF8Mj3cQlZnUoPQ7ADEoUE7pB+2nWW0e4FKhReowTn5
3lPHEREfeFZwafy4Onn1UaZyEkWt35ZI2TXGXDyUjZ3eZHpIp4VY3UuULKQJMwbnMJI/C3r/DvZ/
LUwwSvgZASN5i8icBRJFkwkTxM5NG4XbWadsrHbeZPXtVpWk7iGemuDbhAT6HqE5R963YZxupba0
ItptWXDTRnLj5WNo2ZcmJFTk2KUoOEA8rz0zsyb7zE46EQ6QgIEABNUJ5UNedtpvdwVSXEGlOl3j
D0WqXOH0fYRWp9w6RRHd4Ane3cCM1J5x/isAXo3n8GMnjlMYLRS70FnViF3XyyIzkokiZsDZhU6i
myEUafp9lRjhJpZK9NSiGRVHqG6Ng64CDPAG1DViGHpi75ysqB8TY9Y+vr9SV4nS8g25Pcm5l3B+
ITivzjFdiKpvrVT4AfKgWyvqgEYmVnsh43u8VdGsdId4oHOUqpl9J2Y9uI2kMP78/lO8XcTLFY76
mUX5lhhiVSVDtBHNl7Kh5mFYlWdUtBp5UbQEm066qMrS3s9Zg7zDVBdndurJ+ZMt4clJvYXa1epw
nSmlWHonMTQYjr0wmnnHvUU7shKheLGk2Tw0Js6jI2DDyNd6U71REKZ/fP8FvD0wHFAaHO+4Q8BW
kFdxamQB4kFKqvQ1SYAAymgYt6OSYFtbTof/ZKiFSAMmVcVA7vUeYDOXZYu+lZ/Oevu1lmrDD5oa
TQ82pXlmv536ruBbiL7pCeDRstpvQ5oaWqL1wgeJ08zuJOVS65lADigJOto3O66LL4HV9LmnVk59
9nxals3r84m6Dur6EAfQUX/jtTUmOaxTJxJ+nUbqZWBGthdD9vSaqJ19WQ7FJZ1jHKOmpvBgNhgX
enGO6bIsn/UjAPQBGQYrkJt1tb2SwKiQ4cyEn3Q2qrCiR9hvjkz1cjbkcq9k6Z/HiCCoYVAQH1oM
t85Y+6lvNVuXcj8x63AfV1LvZc1oKF5rjfNlHCrjOS7p24SDESHsIZOLbjWcxNcLCsKLNcSBk/s9
VaYN0j/RFXR8i3pdE1wmgkpw76TnLFpP7VuVBUWtmXFJ8JYd9dtR3sNrttUebTcLqv5Oy4z0atSa
cDsaTn2HS6d1gfBkpoA+wT4Sr4X02kRK9vsf7yWuPRTnqdnST1gXeRpbLZwmbEu/1nukkpQ+34EV
zbeqUddnTogTC4nLmlYQTTZqiGvWzywrVF2kuvL7tAt/NKpTXBSBCsu0lTGAb5K5OhOenXrDS8BJ
krMUezRzFTQ1mVqieVJUPsXg3thIVRvkuA7h/AE5Eh+VTO+/VJyowo8pBu0aA3s+/CwC6xxt58Th
CEMTA8qlQAzDdrWH+JVeyoy4QgZGcUYvc2qaYSPK21pQUWR8/5OefM8wDblpqKVxIb1eVwi6wODv
+srHtsK46vJcu53NwdjzDF9TdXTO3HzL5lidDxrIXKgBcPvgc60O/tGag7gvmVtZKNMew+QAQSzd
unt/UifOYUo7jLGk55S5V5NCsl6KDbSc/c6pwf+0WnoRpHHjzRZhmacN/JqbjB3iU7MdJf/ByiUM
XuDdpG0QUV+/0UIz68gYLeJuLWiOuYh7yP/gvEEToU6OdsNsnlm6J74hYcTSzaTezuJdT7ftYdRo
AQUmCyO2CO88MLQpaCgopNZdX/bntFNPrFB2pEPvl3qzAWHo9RQRKJ7lfKL8J6x4POSpY1+3w1x8
ELAfn97/lKfmtqS+3CgsT97r66E00ShCSi1iSK1IPVEBGkdgRLpUYjt3Q7MszoQLyy5fLVCcQRRQ
pPh7U0pfbT6+k5XYdgbbO4mEl+jsBxLSyUK4KDI3rVkOx1qpS+6XNhj9eZqsM/Ws0w8AFYsW9bKG
VhM2YCNxf/EAHYIRX+og644qOiSujfzBUcANcI0RedCusMqnpFY//fnrRhUV+weaqEQpq9GTLkvk
oWsan+gCbV9ExxEaEbSl+14dLzjnz9E/3iYJS18TLuQCZOAf3mgl5FTZDCNzFkKAtY/TJUAZR2Uj
S+NDkRTaoY864LyzBNBVypOPUyfFXjICnK0Q8P0zE5ols+MIlPGWgjMG3GQVmCPlVnWO3jqbuBra
q3pMjM1kB/r2/Zf85hBkFFJFjkCElsmaV2sscFIYQoMJYMnK5m3SJrNboai6f3+U5VO9WsmqSshr
0yv9b87Oa1duY2nbV0SAOZwOOTMraCksSVuWTwhL3mZu5nj1/9P6gf2JHGKIZcA2dGLVdLNDddUb
aBxAldpEKRmjjoKLHpTdCLJNnX42RehctcYaT8jyRAfhbs4EvAKlbx53CLgbCFHrjVpFDkcb3k8B
5sXi+8ju+OrOreOj+nbUXNwJRaIHTVGm2pIcuQ7lIXlK6W1GYT9EpOFUKUnfnWBbiM6fShNc9Fsn
ks8EU5FEBGtZetXrcFbjurwJEaNrZvuHUoTD2cID4NIMUAsrtBUPJvLmACASHTT5aqeUwim0DofF
E84uzqQH1D7jIBF2/T5NRfdBhUnyopZt+wT4p4iDsI2Xh6FpFPN6f7y3NUc5Vj6jBYXcIsGV6/e3
XBNvhwpV/l4PcEsvEEnVQnvGjHwyv8WD26PNbzbGNzNdTLphRT2gxV5jv3MeJiSBAZA3QJPv/yKX
gOulzA/iTQUXFhgYZcj1DxqrGrJQXoAAbBXzT7fS01PTRfVHPcpfZ7ykP4Mk6f4bT5r11go0pzAy
LlSC6eBQLJTf6reZKFq7VWheq0FeJjNYVcOGIxp1z6ltKJd0ae2D82fn21ObkB4csItpbW7ief1i
9FMvaQaGTd2kNjoylRHypBmYQtgvXpmY9TsnqrT86iUhDZZB1Sns3Z/unf3FrwAAggAbHF04GatR
Q51A/sEpVGDNM4JVtVP5lToD62SHHYS6zbp/sV+hMcmGFeWQzafVdaE1kerOgUFT7py68XAeywyk
8GCKS+FRyRuUQZyXZZyDZAATjRZW+/avTELq8a6RoKybWR+QJXYGYSAR6mj1Y4maKqqjZnKu4Knh
p4Xryv353fnKFBHp1EPXIrndgoeqysEntrTUoODBAV4grl80BeeM1hXKf6dMFOM5KzzxGXjINPph
CJfkYNpv7waWNVg+7LPIrGDfrL9wGiYUUhfWNdWw7ElXO3RH0aT6KiZ9+e+I4/ORe+3ODoaRRzEa
8hfsx+1GGgs9m70w1IJMUcf4CQnT+MkolMyCZ2PVjU8PCH8TURaolfZm2B8V33emnNcGlwbkNazx
tsaYcWoBDnAxulBcmrxqvnSUZ5rcvlZ2X1mn0HKaz3mlh8g9D0iSzvG/uB7JK/DH5EUAmmA7AWae
NgAS4ZiPY68DggaUXIIvPrtGPB486XZSKhiB1H+AinF+GdsUcoqGHOMM10QMVTRRkFWLcR5Z++9c
PNgRQkbmsBVodbuotz5kOacLqZVmvZ8bpwlGq4sP+OC3H59bDJYv4EOLBOHXGfDbKYrKCRpKdO+w
qYuqlyixpwcSWfgrw5I/CdFWfh83A+K24mgqbjMt6lAUerk+aKCZ2zpjhiOjNSH5BoXCTB6c3Bqe
FLbkAUT2djeR9Ui0sVxdMNA2Z1gy09WuEtMK2Fb6Zzeq0VWsY4wljNqEf8UBcrB9bw9owpGpIvdF
x+XGTlOJW0DORmQHsOyLQITTcjYMFCT50tVBrrobikoekkrIEJHcrU+KMe9dxc2FjXpfgQNKD71r
bmMHFTrn6FjcnUYSDg4k+OCkkutQS9QkWIIi+VxmxrupT6NLYuTGeXBx+qqSNDk4hfdWJekcCGD6
ZLJQsA6n4sKy2BqPOnzmqi/ggPMLW7fyO71NX6sF951CM8Irusbpm+8bmSVT2WJr6jzYN3O60EgV
xjAyp4mGgG9lZGAtY/UFabv8gVbJUSNmd2JpxaAuhmDBTR9dc8twjqh6IUaZ4u6Fm8MXL7J4zuWh
eLSTqvn7rfcbZTS52QHzYJO8NZqllVILrySeUY7KRZcAoni2mnfjUpiXyEPPVekr23cbL3vMSis9
yF/3hkvPk6IW5z1lkc12RFOpMDKYMIFezd5DGFrGdTYNNJcROn5aJmzO7g9Xfq51dmrSXUPqAr43
u2Rb9cdRNDOjAdlpOytCH/sdL4cGqUfPY96FgdEiTR2hr3JwBuxG5QlnUwWkHb+tcRkL6FTLLe0A
pKX55CHL6Mcp2VPlzuEDOvH1daw6/eA0uL1GOUN5TvJW57WHdsB6zyB/aXj1KBDjdMOy8XstaS4t
eBRYM/Fg/5OpUQHVT0sygDGJUKFAOfGX+7O993UB/lEZ5RplLjcpchfPI/xv9EDVsLOeyskYzosG
UbVSli7o++7oNbQXj/oTLzHuEWrfm2PCm9wczc6EgrBuQD4tUg1fpb78DsG9Nk5tVmY/7g9w58Sl
3EWFQNYGbFBj6znOcrUqi97AN6KFvNjHc3LBEqU9R07/836knaFRIsA4gY2CEM22k5Fi6JJrJdTW
Cnh12oq/ysXCwDtBWTWt7aPO/U40sNYgrUlLgNlsFRXLLFemJUFHR+0N6lcGZQinN7SgzqYG74B4
OMg6buNxBEGNAZ8vawXeJsdt6jAubCWJEJPH2sHhhsa2Al+RIk1Hf0KA4CAL+IUDXZ8DNkgd2rok
97xl1E3AKh/cxVClR6OY9Z+Tmbg/3aUtPhXjoL5XF8P8s8ir4WMco/ufVH2dXUP0Oi9qkYzveAio
9BVE6+du6H4jg+WNe/9ry+tz+/N43pjQpcjE+RLrdeUZCu1wgS+oref2Azuz8nUsQR7vR9mbdXYK
YkPUamXCv47SlsMEB2OGqJiO5bVqy+TRKZwvheO1j51ypMV4ewjSgeOGQTTT0cALyV/zW2Zp0Ooj
dWxhuU/t4OtAyn0vLA2ktMV0iS2nOMPROsKP3m5QykAkDnxlbjh2zzqoaaRtGttLdDbVHD7sUsR+
inj9hTzjqDuzMz60zHRyFFBwsri2DlUO3gJwtOVhnMfTUxc5zsm0scBYcnjd2ajWz0sJ2fz+J9wZ
n8XjkOMHUoQEAq+DplM80WSzpaeyBa5FLXo/Gp3+M+LX3YEv/O19Qv+fPhBPUCkCYW1CefheWX2k
x+fBxsUoH3rrUqMN/V0rQk9SmjW0F8awq8/O0rUvjYWo7f2x7m1aVCe4SRCmkH/Y7Aqeg/aIwnty
dsRU/reyh+bDOC597g+WpVzVwqi4vM055l7Xm59qL8pzK6JSBGM5A1rouH6QFu6/ztEYv9TgbQ6y
1F9p6GbbSp0iqZbGq46S5/prlHluhNGkxOdpmPMSsSsjeUr0SvmQJpaKpMII5TqZCv3jMurV+7AZ
k5fWFMm1rlv9pTbK+YOXevhGoNbyMKlN2KI63vQfdCUW31HJMtA2QOnl2tbwbw/mVn69zU+XTTCI
EbLgjXzj+qdXJiifIuzic6+Kz2Wl5o9ancWSMiXlWYEExfhMX7O+woXSybqrwkULUaF33+dCj86A
R6qD2bw5nTj/4BXSE6SZzn/lm+C380JixsQYLybK8k78GImsRQfApJKYea3xaqlIXN+fg72AbCEu
BZpYstqzDhh2olT6STF9yvHmgx63uGv0+hQ4uSgfK3Sor/fj3exdeG+EAa9LRc3mDF7Hc+qlN60Q
SpWZoJNcQ10BoQAkYRndKbgfamdopNdEgZqAdOZWOYpMWEkH6NM+5mhWc2opHf3jLWX+2SuUMRCl
1x4E3Bmbx7OJc5e2Ixf65jBUeJe1RVWb/qT07hmiFj5ENKx90+z71/tjuzmXiMCuoyKIrhsKp/Jc
/m2dGFimUJWCcoFtD5iKhWc1BilIGBSIM4/u2AZ5MZevMcrrsNKLI3j5bQWe+I4EmZDeI4yzpYjF
Skjp106hfEDqCSzscp+9pWsuhtW1r5WiGNOZvRO2l0QbtS9eO84vmVPVD1EWjv79qZArdLWJ5U8B
ywOlkgoHLe31VFSAHzTEmmE46eh31UjjBKIV7ds3JkkDSwlRZcrOW86Wim+THjql6YPnHy69h42s
AnARKajBC7LSeHMLTo6KR5su2aLyYbwe1QxBxJmAMvsG3YTHUUTiXV8P+cHc3VzfMgqPB4lw4xTc
pqDaSMMtH1tkFRQj/BtHJ90fBb5QMAbqVEF7RTc/ziCNDhjOeztTsng0agyQ1LciSClZoGbOjuHj
QYykhC6w2rFshDwWs9bSMzZ9R1Wi/YjsFap8lLW3ILtGrwcbdxHDr4eF7mIGFWKOR3iNxgJMPQ27
g4m9XZTo5lE7ASJDAYW6/frzFbqTLbognt7ryhXCHYZCrWNd7i/9289HFBqMwFQ8ErAtm8b0wgi7
A8mGQnEYNw0X84fGm9/bdDdB0Hm180+pttYBiPB2Lkm+8B4z2QkcP1sIHa8h9nTPVsDwI3/owyZ9
wG7aRYQjVJ8tN58ORnlTB+MQ10xKNY7ucFlvhUjpuhde1XrSCMoUZ9OZxGOPFvPZ0/AUpetHPc5y
21NZmEfEtp1jjtAQS1z5JYHpbc6WOTKVESy14Vt6FgZRN+KH2ln6GTm5IpjBJeMMPDSXokcJySr0
6aLYivGqWsB373/p26tFClBS1aANxV7dnrcd/h6VnXLIKdqQncO6jn1V6xwMtOaj7Hrv87KsqM+T
0SHgsDl52iRCgypENSLqOytwKjyxGm1WHvAqHk5a240HGcFuPCQX4f5T6eSBut4qbW5oI3hRlhML
6xwpBRPY2/m7nq8KQ7adD57Be1MJcISNiUMQQgCbb4qKj82zARGHzFX7k6amyE3F7nDuNTw873+1
vVNA8rapgcMEBeuwHlrSKviXCUI1DqZpHslcYAj3zegq9ge4BSqJpLGUieWAf8sFonGO4rBuLGTY
kDoL49yWHuX4w4bpD2dwtIOjbe/QAYAEvopOEZMov+dv4UK6n3qFHquPAWZNVpVqOCQKxVfUpn1q
AQD7rSbsg0WyF5R7Ci1JSRehPbUOqlUzXWCnwy/HnDtued3sX3RIbj84NKwXZbCFdZoydfrj/geU
H2idW1BFhJbAxkOGlBtiHRYNl9nLQH75czLHQa723Bh9nVxxC/W+8NqteLYIT3r4jp/uR97bFZRq
SWu4Ix0GvY5sTK0osUVH1yyvMPUwu/qUJGVy9aKuO/WtMQT34/1ai9uh0vFFvEHDPg3YyjqgyC01
s9WIbdhinoNDvLDhSUa9+/foYm4c6EWuC2RBQrsIsOxCiW8uME5Xp6H8QwsFfqtmUVX4tU9Ci87l
VDk8n/AtHbHMLYcBw618ROapSNBQYDEDhREYZLUPAPyRflJrgWbnrNULCoOKnb26iWZGJ+r/IDYs
1KfEqVqG6q1oBlIQKEHA2DgKyLQ2S7kr46UcFjjh9QQtCPci+2R4eXdOIryI4roX/uyhfY3GdoFp
jTiCCf062jZzDoqPYg3yPOyn7c71jNarrNDFrH1Rk++zYaIbWtiN+nPMtRZxsLTpP3caGNSTaWWi
ORWJoX+ptRnlR9SbzT9K14xokcdNbSF014cfraTH0AQvQhUgcpPXKPZWTvWIT1U9nCJ6L/CO4mI8
ykN2jlR6w+Ccfoka8CBYr510XgoLP1PDdxT8vzVvzj+P6OideHzPB0fqXijIOtwX7A0A3puDwMCi
rNLYkqwe4JZ8P3o1WrtwW+TdQX1258yRvKD/hdpchMKUp1zCqCyr154Hvcr/WOSD6MTbL86xT62R
0rbK5XJ/J+6GRb8W5gk1CdK69WSaZoSMSsII3doexMk0W1OyJnt8odSqr3DQSpRzaDbuQdydmaV9
iu08lSayjG0rOnZbMcX8Hl9tjOIhAwN9qjq3fhfq6s/7I9yNJJmG5HMSzbg5ajIqUVjdZSYLfCq+
59XkoPpZNzpm8Jn37X6snSuYG/H/Ym2yi0kALo56UuQYw4XPAxo4f1ayMX0/yu6I0IWifkKyiGf9
5puppTuiJIqihxbVILdr77UvdfGUlOERQWovFG6+9LYk8gsQ3DpUit0au5mqRo9y5YeoaMazmbQw
pXKpmfs/nbOP//8c+l2VaWchSlsT9jSpHWnM5jMNhTONehzyhpkbQE9IWFwUF5/krBrQ1Uxr7XWe
Cuv7/aB73ws4m1wX9LR4+q6HR+HAjUt8mHw1GZAeTEX+VYHn/PV+lL1J5FVNHiFFv0H1rqNQKe3t
uWZobdPo36NG/LcSuvNq19m/WOoMhdwEzSmKWZuvZTgDmNRhQiQ0HpKX0qq5SfQoqgKMH5WDzsbe
oMiipR8YC0TblvIqKRSRe6Phd+BPA8DqHQzx5cuUo5F6f/r2PhIpNGIuBoxvujXr6YtnbbTqkZNR
a9PpspRRfHW68M3YRqp2kq0Lx5pJYsmvo1TCckcbHQzf6Zof89TX54Z07FyiZ+Nr9lA9/ItBySoo
2bp8bG4GZSvebFZuT1GCoug70be8scLcCdWDydvbVnD3/xdHfsbf8md53+iGQhxjhJSlaaisosPc
A/7xlktWze5T2xT9f+4PTmYym0yD5w6PZ5oIOtoMm6BUEjNcLhb2cuboiLOGbfJtSObuUscIOod9
i6Ls2yPyKqHEY3kWibv8Rb8NM9WyNu1VVr7WuQ+pkqW+WnU/hixefMjJ+tsfdfTZWC2S2AL/f3Np
zu6AW6fdkklVBQ47+J3SEsq0YHYOeVh7309yy1RKZ5SublpeWiqKpNMNhEeX5J0TUpTr8qQJxBwn
cIXd59EL/7k/l7f7jWqLTn0HMCQiSlsKAqaYeqVhce/nvBYCz6rsV20w3C/3o9w+dmRNR5qWyC4x
tNf1F2uLQY9xfWUDAPu/YpVuPgxYA3/CZRYdWjCveNa3SD+XaX++H/l2SomMUCYlZU4uSGPryGbf
0F1vGJ8onOEFy9jkG6Dm/rnsavSLory9KIvlHrT2bo9Likmy+CgBtRCxNvudAmebx2xF6FejfNhY
7gkFOe2hyJP+4Gi53X0yFLhODt1fdbP1+LQkslHtkaFKu/ENL/H8kJs0mFLsppTwCDi2F45z04Oh
Z1N73EpPdVZKd3Rhs2dDX/sSnxfYcRafNMj+X7Meg9f7n29vecpzRdIhSUi2EOlEQycIqQ0O6qjV
Tp5ReIFQQv3gettbJOAyKEz9KtxsS2BpgxgezEMQJ16bvOcJjOvImHKsLGPnJ0ntBtDmjty0doZG
5whREclzBDGxXZnUzDvY2Hw5JRqfcz3HpXngmLk/gTtLkdenS9OeXiTdv03SY9aOXeC6zNCKGcSt
I+ITrkftBwS/sjc/akh4ZAlF2h9JBcr1UhwpRA12wSbXUzUMSLfSkxu7S+AtVelrpuj9yYqOGMk7
C9KmXS97VSyRm6afqJfErARXXmz237Uscp9oaYlvijIqJzcssoOVIj/K+rKTNFkQF3So6Gtu4byO
VdCoXWa0wNx5/Gim43SGa+z4qMNEfl5Xow/vvXiaorh4Rf/8SLTx9mvCjCCLUH859zDd6ynO4yFX
8XoDo19E45+uHap1ICDHnZdyjo6senaDyQoGHxTDpS0dsBiXSe0XARG4RrurTmbzXbPM9pXXqna9
v0pvqRCo0JjuL+Y85VM0GtYDE4qj52WPWVY85gPEn2E6q2yJs5f283PUTdk7a0IHaYot+MDK9M7E
s+zj/d9wux+JS7dK3lDox2zBBqBpFNtY0MNBi3d6VHF6OUcJ8uD/Ioq8Z0k9SQS3JjK8ylmjuYtV
gt53Dwn5LmgKqoD3o9zuCpmpwKORZT5Gpa+n0+iaSckE5TSjpdxtJMvwqHdD9JTY41yctLJ7o4+v
hCHJMwwbZshCtzDwyGwRSgZCECy10bx2Wma/DJXbvvmyk1EgU6BfJ/UtNydMkTro2y6xADeXmQ/x
BPM/X8oJvbOpOHVadBTv9l5Yx5PT/FuiOZf0lKGoiMCZlReczL1vCLPOD4lVplA23T87Lz5y7rv5
clCK6X1JIB21O+B765BqKPqqiFB7nfTGPA1p7/mj6TQPpoSga0l5hN+/2eTEk7hWlEhQDeXpv47n
xGJpu3RgpShxcombisaPAaSBX9kF9xfl1kAJuUFiGbKNwCKBO73JAieOxxIhXxzxmmH2fHOcoj9Y
S9MHZ8EOIxcJlsxOKL0Git4715Vn/KUmqV6cmkxN33VLrH9ddANd0RnN+TrLC+pJE56ohimKv1D8
4PcXRfltLoz2QbOb+RO17AHZNgOHbqVsDnqVuzPHmUUDhhuWZul65kSFzPPEdgqSYrLfjarTn62B
Z4/btsrBg+dmHcqJIwxwDKkyusUh9JNjTCNv8CC35z+t0RV/jWExX0XaxcDn6zbFtSJPjtTv9qJK
VBg0SP69IQAKLyanNHB1KRVtPnvLVEGEsJRTiFzOpegUFby+rp3vL5K9WaVqAgEZmjCgv83JtWDf
FdY2Zga5hRZZk+pz0I44ZlSdOAJ074ai4QO+DD1BHnjrDzgu7exEAASwe/CMkxVbtZ8lmGXGlMHf
eh7zAVHVQ+AdiICsQK1DxW40mqNr5kE3Fu7VoasWDFY3nJUsji+GV4T/uT+Lt/epDAh80YSLgBzE
Fn2hTLKtB3Ql0KYobU6aWXoXAM/5U98o5bsxWtpnZUpbNHmz8u/Ea/Szo6blwY26s4CIAvQDAhtd
iK1ui1eAGCyFmwXtkDhBkxhlsExmdbLGZH7vhV6NRropDoLufFWOTnJCyutcfFt0S1t0sBZdMwvQ
MUzOGI2OXxbNaenDAJS4P8u7oahUgd2E6EFetv6qtYCvPI+Eiho1urZtHl0GV+/ft1aTv/2wAbEj
lUUl7+mmSY8C4WAaQiHUUEuj2sW9KHU9+aVojuodNyku2Y/UswPei7gzT7j1qKIilTClMEP/hdeW
GmXWtUKr3LcGz/tpW/V0HjTkUxuJWEBR6uhZtDepALSlThdPCYoS6/A1GZGt8jAPGoR/T0OvoN5a
qbqvVWF/UNnZuWuBlgJ8kJ0CDoHNCb44aVwXVp8HizGoUMma6nMeLg7T24gHrTDy6/31srcfqKCS
/WFKrVF2WQ/N6CmQYGGfB1mkV0+FYyEFU+nigtwP3TStwCAmTuuDo0cOYvVikZ/zt6CbSzehNDc0
KGkGU2ggvtUX+fwZQrd9LUXmPGaGEV+8zNEwfjD17Pv9Ae/GppQF9oK7H6jkesCuNs3doC88V6bO
eF6E2p3IDC1fbY3Yb0T/V+YJ7amf7CPg3t4iooYsJXFRbQVvsg7szUK4SpLkgdot0cPM2/drqtqR
z3F1BAXdDUW29uualGpN61BUtXJRqSKHWqB9WgrV+VwOzugvvRq+tarElzQ8sLK8TaRs/2ZQTNpk
QtvDwHgsEn9pF+U8TgAz08lpLm//cLBH4b+T7IFI3OwMQU0wtVWOG2RCxeNcpE198vLita4b5Yqd
MDLrtab4sd5MX+9H3ru5qEOi90p4BwrdJgG2kxGNwhEjpGhRtED3UuNSN2r7iCMmTnjNNMcnJ3G/
DXVcNidd9tUH6msHqereTqVzDtOKY4FbezP+OUwyWTfJgs5Mvcce4/jANEXs17n4S3MjjOGEfqTm
dvP+5PNKpAltI/L+G0/nCvvmIapmYibwQCez7T+h++MeFNT2tiTkFKSLZB0D8ud6uXbQ7qe49fCZ
QlrmgzD5nu48hRduyz+d0KoWv+6c6v1sI2VxMKl7FwtsPbhdtHa4wzbrdxQDMkZNkeN6qjeVb3bJ
eJ7aLHqwrKz5lnaV+5frRXg/Nm4x++3iqsrBL9g78CUVH1AG0h5kJZvB91mN37CTBTaXnM/zGaRI
3KfBqFK9SYV5xPzfOxvkDUr2Dpyaqv46Xlq7apJ4JEDu7C2BVtvppZpR63dDwt/fN3tDgwbEo5/q
ENt2G6qZnDYpcTevvEQ/eaVrw+kP24fcFvN5bBfzYB3dDo3zVSp40j+jurht6dsmzuNhFGXBMI2v
UdP2T51KopmD53lzQgcUg5KMPIvoi2zzkVwKfHlmmwVFWvXXUWWzA5QfLkUzmAfr41Y9QMI++Ie2
tLymt+ee1wqTYnBBxqok03e9zYb6ZNIyTk5NOy6fZ9p7f49TjpOe1yeXxLZ6JMaEjVFmxg8ax/Lg
NLw9h/gxUiSVIxEW5hZQmKuKY3YLRpGxkuRfSmGNmZ9brflgj5SrTmFRtV+jvhLRwWrajUuFBbVh
F8zBtt/b6zT/uyHNAkRQf06KkpyBIDjveotSOK/tOSh6y/h8fwXvrSgYHFQJpPbfDdjeo+9lFnWZ
Beao5XAGx+zipKP6Mhv4afyLUNxq6ORxCvBOWu/LZewj/lI+cwO68WK5ycKOqW2MTJoj/6nbfYkv
N+edvLEluH9z5LToj1q9SajR1MvTkEF678hxgzqK1AfAZ0etjL1ZlLcWSBtgoaDd1kNrErvXRV6z
W4T1IXab0ucuFxe3i5fH+5O4NzIeCqwOCda8ua9mkWCDPTKy3E6kLhG0haUuotOUJO3nLh/FAaJO
/vJ1IiuxImTNEDJ4VW4/mqnPkeKUThrYWl1fBkdpP9Ruox+AI/fmD/iLlPyXpPZtq17TS2r8RZUG
KJoOJyof9tnKaHX1nDnn+xO4N6DfQ8mf8lt1USRmJ+KOUC64gw9ZF6ZXRLyHf7GVeUfRhATOD3Pd
WEeZuAq1CPMbBMOy6dkTnfsSNiiKWsMU/nAEVOeqK4+ohTtrQ9qMSBkWzi228zpo1IpC5bpPArpo
f4chpRsAAg4+GHDO5lA9avLuzOQvnW3ApTz60ZlZhwtRpHJLVE7QA6jbSxvb00cYUm/zPXM4mHhP
yEIY2T7Niu0CbDy9MOOaKH1RDc1JSUO8oBEV/nOKlek9YNOjjsTOWoSXQF2BTJSdtq2FocDnEtGQ
a3FqfAhglm/HsXOa00P9kb1QXHgUFqhncvttjqlqarIo6/hgeVg0AcYP7WUWXDYASY56WHuXrKxj
wqgiVyHb3byYltZE9TzykgChp/LUK1n/VQsVU5zCRMqs5NItBoOCIJ48rJuRT/KRQsmvohfC53XQ
/3N/G+4NXUISVJYpT6tt68mEcz5aSpMgzK4kH7QlD1849BArUqMjHOTOterQIqVbSatS6iCu12mL
+ZVdLFUS4JeCq7VTN6ByelDXcdIMaBVpIRAkb3l46wAlg40LFWluXhg3xUedNp6rZnCumsQ761Pf
YPzLgWClSXrwRL3d9wZ0YnBicODpBG99HoD0O5WaJUlQTGN+Stp6OINcw6+lhN3vadWRbM7txgfG
JyurFPsY5PadBjsYvFiHqP6yNPE3ar3FGdagcn3zBFIl4q3E5qDFvIVz9Nlk5/Db42DqRiMo6rRG
NKvFZgcDmNP9UHsDgr/KwwzxqlvF9lGgOic0fMLJ2BXgb7CTR8r8wf0ocjevr1IiUBWGfs4qZDWv
1yGao7QFh3gKBNpUn9TGSy+2hQBVw9vwmvG/nZxIEZ/aej5CxuwsEC5xqotkQ7LltHmmwDZ3Jg/n
2IAbGDuXzusvrdHO/xVLimOEyOaDtb8bj7LpL6YFW2CT6WG8FLZWR7ywKWbgU2WOeXMfPXp6PV/t
HB7vwQe83eI8Hsj06L+i2sg3XE9tXnUIDRVkyG1ah9cKyi4ip4vuhwma8zSrzCcj6dODpGUvKBxV
zjBe9qiNbTKJITPIzKdpCmDLi7Oe9c7ZafG50uxeeWfrUfkpwdvsILG4PTclSPj/gsqp/y19UfUG
jAQACDqhduiX9eI+04Qa/abLo9f763V3fKTpCPyzM24oyV2WN+NQsV4xx51/aNqIdYabKOKS6LMS
tAVLSZTOm9ljvAMhIrLlqUUj77r5lCbiQuUU51OQWfBV6LrNwYQU+RM5qEd9z3LffswQjxQNDwH5
kN98xapfPIyzxBSkzlz7pDrd2USK0h+d1Lncn9CdA4Cn3S9FQPpe3EXrbxeGSjuUfTUFLb2b5wWN
hXMTGtCN0jTVtAc0cZRrqKnipTTG8CD2zhFHe092wyjDUBTZrBuE1dO+9hZc0Kvxc4ub0oepNtMv
9we4szjxUYZ5jE4Tuca2HELWpAk8XMegjw2ps9gnV673KsiSuT54l+wsTsh+9CzlwYb0wCad8ZIs
m0uP09MVdOebbFioSKriqbDo9+VV2v5HKYb8IOjO+BA6oIQnz1GNC3f9AWdVWSjNJGNge5N3ikWu
Buistw+pM7an+1Mpv8f6soDJDU0cgjrlF9QV1qFsqw01b4Tsz4pM/lQAwvkmfKlXqnhFkFL4P6gs
7cYDsQkSB/AR1Y91vBnERTU25EPmbLlPRT4lL3EeVempnKLiR+31xUHA2wXJAOnNSsE2Hs3bjlPr
xvU4acsQaA0GKVE9dM9JO3UHN9FOFCToJMBISgMBKF4Pq1DDwcZipw/Qk0geJAziSWv0I9b9zuRR
tIHKCBSHVbktGC2D0fYatyoGkkA1T8WAvU84Rtk3pemT50VrwoMqwM6wJF1K6kRQn+KeXQ+rtMYy
oanbB15pqtfKGZRzfMyxv91jpK00IhDKkXG2KOXF1bPas5c+6Kw2+Rg1XfikNDMvCGvUKCf3zkfk
TJqDL7Y3l+hPkKYg6iSfluuhJYnSk69YPZimwv2BAHDuR3BkHuIZye10mI7kbm73NC8w6o5SrROi
wBaq2Xo13K+qGPCCKqazHif1U2OyYKjeHsF4d74a/RWQVNTbIGVuUT9zn3rAfgRLXgz1U50a2jWL
eZLcPzl2BsQuBg7GJqaGuL3QFitVGldjQFOY5x/1tOnOqVniMBgfqazeRgIvAtZauo3ysNqeGTSr
YqdLS3IRV20+mK1qffGKYtFPyVh78cGwbrmVktjz6yuhmMwRvLk9kd0aEozzpqBP4nJAB1xIeP6S
uM4JWQueVwtdloc+KubhapHToPgzJxZKUiJVhV8Uc5+d7LbHxMFo6wyORuvZX8dxnn8qbpt8mWNz
+Eni6oHUq5FEe5ipMRunfNSNJbj/hW73FWRAKgxIZUjNjC1MZIDakBlR0gVJRMHmFE9F+TWjbxSd
CtRKTiisQ8fyxoONdat9QIWS8hCMAqRaWfOb28vjyG2LuOqCAarXtylcFPSPB2vRzlXfz9016Uf7
YkqT3Uszwj6359D4R3Gayj4tWWx6B2fY7UZHgJvHo8RwILC+NZifYmgAIy0GlMfb5LnlqXyeozz3
jSHrnrPEiQ4unL14NKWBjdAbZ9HK3flb5mzi9Z5paUf2VVi6X6CSe/ZqmLgx4MlTj3vWQaZ+u9up
c2NIzrOEE+bmRm0H+ip5SWKZOEkN2KFhC4rsKF3eiyLPSlq2NN05q9ejwgUUnDZozGAQqXct8cG9
0JNqDlbs7U6XqkRS3ZAbm4Rkkx0MS6OVER6zQaS7yZnCW/PJDOvspLIJ3wwPkaFIUlFvphO8BRGk
M2j23KvJ//EWw3a6GP8sHBxZycmnBzsso//c34x7Q0OnAvUlhC+lRvp6AisE1yA1kRhX5uT6DfLk
6UkXJaJlhp3/fHssmYmw/KjeU7NZx2qVqmfBoFU1t2b8zPUXnqk+ZS+DMosjd6mdQ4YFQbIqPZvI
FDbjaqZJcBJEvN7UXn1QJs85hXpcnipQSI/1bE2+zjv9fH+AcgDrrBU1E5JjhKm5GECWrwcYavXk
dao8o6e6B62YxJ+LbOz9HFHnzzMyYY9VODiXdh60P+5Hln/zNjIazgCLQPrR9d2s0InS5rLkfMa+
7tHsG6X2CBfA6P64H2dvuZAeI9UlSWko5K1H6OaO0ycjcVDeTIOCRuIpr9wK09hqOpjMvQMLoSHi
cLnyON2EooMwj8ocomzG5julSMldqhQxg9Rtnu1sHL7fH9nOtyOXRChGpnsGAML1yJYpSzCMla9T
YWmYhQLR7BOvqk/DsmgPc4cpcRz33mkwliOdtZ21KjMv3h1se0a8yfmAZ2h60WQkEtGS4R9u5IhG
JHTrDb1T/qBHKE6TU03X+wPe+ZSrqJv5NfJoXpaRSoOB+s9D5ubzsxZFk195/ZGiy/4AZf1Zaoey
bNZzy6CVWp051CY1Si6Tac9gWUqKGj13MMbp47ObaUdOF/Iv3WwJ2VVAtVhKcFtboKQTllMe2RrS
f5lqg35rovfhuBwBsndWKf13jk9SKp4IW21SbiYztC2qRLGOMXniRX90eeq85osTXoo4PNp/vx6+
21FR5KPiTRKFGaKc6t+ucVQMwqUrgcnYrVt8sOK8fxyi0AQ/nJTvtWlS/u7mpgv01mmfEIcuX40x
6xafAyJ7TYYl/qSH9t9RbIY+eUb7D61Wiq+5NQeeG/VHzca9PfX/SHuvHbmRLFz3iQjQm1smM7OM
vEpubojuPT1B74Pu6fcXuthHySKSqD7AoNGAehQZDLfMbyDSkaHR98bja1MIjcWEPGHDu2kmq9KX
QiK86MBW1mCMIuSc67OQ1Xqmra8dPKOvdxwVZi5EncuYxsd2x03u4Ay556FipTfpErZ+3nzWK72d
Qur16SdjXXzjUcL2EQcDvz5VVGN0kjcqojhCbEEM42iBGFmo/Q6L617WoQ2eSe6LcB3j+M0XJEMp
Gh/azjSRtrrV7qDH7jxzY2WLVkHf9cYm0rrJ/ehodduHeW8dqRbtTk6liWBDwMZs1ch1re2Qb5E8
qoMzRaCM3EuJnUaYmp3xcP92er11mBxtVSR8QJSzeTb7PJZmZldsnXLw7Mtgrvk/uVb5HzHr7c/N
CNfPGeCB6np+hNB/faIZmXuK3hy1E0ontyNbwmpbN0jnaGnW+RTkc/yuLnnnknhC7KDKm+7r/anu
DojPEp1rCl4gVm8HJHBtlyBVkbLvtc8eDL6wqLP6VHazeUlSsMH3x1Mv2e0V4lPuoYGFQYtKYDef
VtgGhi8Nt3GJE/pT2lnTU2CgxrNg+hQh1FR8rcFyXOuxWUN77f568+i2p8rpFj8AFPQmjxVm0Upa
gmR/rk1bWaTUbEOr9Lm9gm445dA7LjDMqvdZKoezYbbF5f4P2NnENz9g+9pOrWaUkzdEQ0sPj+4I
EJKhHN/1znzEc3r9BBFS0Lni94Jnpfl8u7KzkXsBvkIywvG6jxCDRAbEH46ACHsT4rbjQFJIRB52
u2GnyXGbsZVR69KxjxcumiWWmMFnwZuNNKhBUESnM0GwojTXbyeU8oeNYUsZ6TlGqbFh52E1IVPY
LKV+SrRDRam9qcEkJGxgZkR8m6BsrLq5cRpdRk4uqgdf4yJNhnp93wDUPN3fFq+FqdXc2JC/O6CY
U232xZBrtQRbQlGREopO7EULO8wXzfubjlawhjgAOxe8lpfqupg6XuIJEjwffZk4JY02idAQYAlD
nikw11/zJXbfNYIU4Hr/Z+5+EWXdiPqeRXFc/fkf7z8NN8pAxSAjMx26BzmiTzV3yUsqiuDgWtop
mBAf4hwL1R8wIDXq26Hm0RdBa5gsdt30l66vcabTqOU2XYYlb1XhCWc28oL1ysyx1f2Tj2TuE2St
7mBpdi5IfgjxA5U2MoHts9MuEHAlYnVRLYtAcGWsToh4m3sip7VgKgrvzVkOT5zLFyYNIGbd9lMT
Mx2bMhNTNCepfPT8kUrlOFJuc2LtYG47lzGUAZDn3BQkjNtGh17WwPGWaYwq18KLAHbY45qVWYTZ
yBBBKkxhE+jjQ7sma2SV6RHmcmc7UeGmDMfYKp3bbHrpQqJNa58+Syr0J7+w/i7x3/k+dofna+cu
JI8D/sgBowa8BWK3dtNUehoj31w11lkOefOyxm16IAewOx8g5pSXsVCiF3y7Z522sAnEURPs5nJ9
ytZpOidFalAu1ZqDlduJUCjSIIIB0wV49zb8ar2gKum9jJHjJuU3ufbVUxEH1hfDzM1wbHCnqlJj
DsvBfns5Cng3NRQKUgYgu2BzB3gaOwqs+RiVRWtEkG0Ic9s6Oy/JYB3ECruXAOwPJQ4DkIdL//aD
2osn+8Gh59cNQXvRjVJcyyqrz3OefB1qJ/80OubwjsuojEZ3zUMZ+PVVTvrbyYxULlHiU0A4hZLc
XEaG9P3Wr4spqhf08cJi7SdcJ4xi/pFUNlDpZEFC7P5Vu5NDgIOGOQx/kq6utTkb9mK6xZrRzg3a
IaXXP1p4U7nes79gtDNjQnbSYjSj7g+6d0zUwtICR2iVjPn2ey+QCKXpSL43qVNYuLP2xVrq7NP9
UfaOCUG12kBEYXDIb0fxMit17A4jPGsQzjmOxzpEwK79MJv1Ebd89yuyb3hHqBgBabgdKhBLJjH3
GiO8jZFQNGLItakc6zOSkP+g7DV+K3T7KPffmx8PFhgKdozP43U7qF0ajnTreoqQ5JjZlLKvI126
5gdZOEeuC3sTpMKtsztVe2HbsSu6NTanZOHKMcbEf3SdIU2/tGhHO9+sWb1SokYn1zGn4qgntPcu
gjulFsCVxuuxCS+ndbHtAYmFqNFRphfE71Ez9vIiU2M6gyY80uY4Gm8TusdGPFtNxnhpM2SR3o7J
uWi7+qIvgX8Ro3WkLLa3ivBYwBDyD7Wct6uolIRGudRjpIFe+4HrHt7YMrblGT/w9KA9cjTWZpta
M8T/3AQAAPjEPE+LEzxVC4WwekmO0Pm7Q1ElpqmMNBXNw9tpicFq0Yik9W81pfNtkBixJGOpn2fN
fTt7j94uWA36bSqd3lYj8jHQptpkb9ZaF1xRuPOvZtdXp4Djcbl/pexdXCjh4JFIDE3Ws9kcPEB+
5ZjjGEGhso1zxfccFf/g6Fbe24QkAux2hJmAXW+uriRPqbHbPlGp7aafba1waSc42VPj2aJHSXg9
Ot97y6W8W2FBkrZCdbpdLh97eKRqBFBZIrSL7kr70lY4ssWzNA+KHrtDKWQDnq07FBF6uqIy15hA
V1+qc45v6AsbQ1IOcLKDofaWC1wuvRGqoySNm8/Yxb6JDXA6RkE89o8Vad1XTTu0KdidEChyl2eU
du8WpoQ21+onCAhFNfyJa+aWWGC5o6zDtG7ygzdt7x4GX/b/xtqs02DVlp95QBfQGSiukJj8Z0+b
/b+GAkqnpidelEEq+xe7nkYd+goAyyl1qiDxj3SsyJqhlRlXFFWN+p/S6OBuicGPD6KC3e/4m4Cr
KM0AbW6HcYoik9XEpofbnGWPRiHsJ1/YHGIZr210/yTvDgYDS6E0FPp486x0gLtqsTTkBCOo+dBq
nORpGTptudoGt3z4L0YDCYBGJepEOHHfTs1Aukof8+w3AKX+4MYTviCz9SSKQ9WuvXnx7UyVQSLr
tt3ysZF5hga7DtRQISJ9jbtHvEC+JWOtHSDS91IDcg9SSNJ01Ow34Ye7tp1bpXzBBmOrH9qMpoBX
m7kSwE7P4zDoYTVrxWmdix/3P6axdzuqENlBuUWZj24OgXADLS8nsqwxnYpnHds0zCSW+prJEZV3
qTnXorTnT20zpj9RToqfOzNL1xOi3fm5Tur+6mbC+o8ey9J9V7hJ9Y+0xuV/93/k7jqotgB3OCIh
282MDHmTGQHvX6BPztcsmcDVFpr4bzBmR7Yle5+D5gzwCqCSqg1xu7mcCkpq6/EoVXGARi33w8Xt
F7T9TUAPeHgd0an3pqYwLUS6QBIAm96ON1RGylMy87TnCzpilZv9sJUUej34R0ng3nUHl5Demco9
Ebq8HYqjm9CjZGodkitVaMweFhpYl40IWgbdD/S1R/eUNniKnN6+fOrV8NEEguO1zcQEPrNOtxgj
96xZPdSu3z5UZoqiYIn0wf2h9pYPKJxKwUCuADq9neM4eomwJ2rFo2riCxNH67myF5JqkWOzHYzF
f+4PuLd+1DcpIIDZInfYXH2j3Q6+lWbgJXtbexSFiTx0NSYr53WID96rvRcY/TmkDqghqCzldnLk
9V692IxVj/b4Jc/dQYvIDEfvYL12xlFdV/hj8BjpTG2eKM/sl6pEuzZyJit5dMqlPRdxW/66/+V2
RwEXQMOTlOtVtxVaTzmWIqUuWfZ9fRnrxHwUqTkF1/9/42y2PcUc4Im8hhHwrDlc/LkBvpWkB128
1+4RoADQQvu9x2nqblMPxw7S0cAVNmpMK1me3KKejbBuCm6osS3yn/qQ1n9NS93JB6suDPISmUDx
t0GW/IW5lWmd9cXpHw1daAlKPZ6ZgyNIbRMBEsPQQt1K0q9DWhVmJCtktriaikp8GLu8UpfhYo3h
GFfWepLwaHOKDZn96PckFOeuzteXbim6+CAg3Dlriu6HSgxpCbWzTaFncnpokyOWvnGFPK5fpsvX
rhb+gz4FaWj1Rn95+0ISFLJlfsPJt62EPK7soEEPIkIYNyvDadK70Bua5l8kyRToYNYSUFMW29Yf
oCCnU1LozKux/QvXWfZCzKZHmu+PzyJNk4M7a+cKUYQKms9UIEnwNk/ASldxtQa+o46cx8OUzfmX
vimNEGqAfbBke2eOyFM1fRBDIAy9vUFkQVkFJ+yBTZo7VMDK/IdFT/ggmNkbRTUBlCSnIvKpjfNH
iNto5mhqoqJh1+raT0ClUxZOlMcPvtuOBguL5NDm4QImkN4+aE4w5HZv+gPC06nUI9efxSdcqiy0
Y2WyOh/arhfT+6mrhq94ty9/Z66rGWfbyLE6efvWJHSjpIPHEeyDzVEw5q5e44S2XWxnS7gKw3zo
pam/veLgogAHWkuxKWDF3X7XdtJnPV4xR/ephP0aDRpciMrmcxhjJ3oQZO8EC+j3cKiJStW/bNYw
n0Ve9JbWR0avecZ7U3ge6MUx0+qTjZht/iXINL8Ikfub/77/LdXfvGk2Q15Wgh10UngZNgHp0hdd
b+BvGyWOjsnIMhTY7eDN89EIhHuCi74cLN7e+aMHCq3Wox8KQf72syaO5tuaNhIzFFy6mqd5iCmj
6t+4ZnOwZXfnRmCpKPtU4bYyCwVu13Y+OUNUD/bw6E2Fe4qdZLyObiMfHaV6fP9b7k4N5C7ab4AF
aHHcTq2jGkxEy9Vi92P8nNSahYNOYDxZiXHU3NibGj1lZYtO8QgEze1QI+pEw4hWAKTh3rnKcclO
SeOlF6+Ph+8a4x8EKXt9Bji81AhUqQAmr/pBf9wyhHoTuqbwHkqaO6dylD6y9/P83MzVKsKp7Odv
1Wov/8fxMOgLLTlnVzq04rNr5dXRadn7zn/+ls3JpDjX24IifDTybRDDh6+JTLCDCEoiDsKZ3aHI
EMmylVrCFvuRJNbYuiPUGXTaJGZglQF2M+svbTfb5/u7Z+8eRwFYHULl/LV94A19ypBGI/1NFi0/
5aY5vaPuqv+8P8rva2t74PH7pSRCNUUhoTYL6dtdP2szl2dXe+45m4zlYqV+G4H1h2Hs+tM7x8rq
d0kFKq8uZ/vRdeX4ySqHPjlR+5qHS5dLDyoDFZcriO/6pYod53EgeT6IwH9LNLz6rY5SlUf0k92+
eatNxBMrVMYgLpnd8E+9Zt57W1+W+Vpxoq9N02OPXOZeP15NM+9eQOUHPxPbyi/Y8GZ/pY1llMjj
zr51sFR7p4/mJWmkwUqRTN5+w6pBKcig9g0WtfPSUzvF/oNtf1m1ZvzVw7E9uFf2hwN6RDMBzYet
hnqXSUQf5kVG6TjNX3NcSk6VH8dYhGlr2Kap/fn+HtnZ9FCbQBAjRgAJ7tVZ53ldCdaYntYuS1QF
MyUAy21d82xYs58f3C0qwdmsMirRULu5W2jUbnmnNtqu0+jDO8pi3w5diZB6ZU9eOLVN9R6Er3lJ
c/2XOU/9QRaxO08l50blnXd+C8zx+hquaAEVicLkFNlmll39HJS9PvpHcgt70RN1dwWXJgdDzFz9
lj/uzwqW0mIZLae7stKHdpFmWHmNDIMMU2Nt8L2TEffTZ6Fxr2hTis2AtbzZyomRaVrC8EXoDfbV
9g6PgTslA80uKQPjkgTuX1L21blH7eJgx+5Pl8QMiIZyoNg67np+1oK/p+46rob20amE8wW6l/8U
TJn3oCddHq7r4kUlqvGhZy3e2c/io2diJ6ginPp/v2GLbvWhapB5oBzfmH33c9bpQrtYi3xF2qB6
muY0+NxnZf72mJ+AlG40x4aUZntW+zhItLIELzL24xQirmE+x/CaDkbZuREUiYEeFSUDZdVyu5sE
eqxD4TKKgYHDi0iyOju19uB9WKdFP8cJ9ZiDFd15naD5qj4qxSzV4L8dUdfTXsa9zse0k2UNy6DT
69BMAvuft989f46zCWxgByYtQAUqgk7TXKa5jM9tA9RmKqf2QPBrd0omsB58S0gGt5Fok6zFuHqS
pWrr6Wygxnex2/SoxLm3C5FaRUiGrYifyKaM5FoIVTYZSyVt4nthxiroteezXLo2SrhqH8rFPaJd
7d1sxLuU5qBMowCxGdR3a4Q55e8Sbl096Qva1YOD/Rh+CcnB7b27FVWNAIyzcmbfvNHGCk5iGGhU
uTWy5xXGyUa4+lxvUOuKSFR9//Vf7BClRmTBPAHav9mJk49ktJiJk6zWgmuerbRLNU98c/siv/6b
oYjJyFSAG2/JV8ay+tqimnBGn+dQfJc6av3MP3u1VR18xr0VM1WYCVuOA70Vjrc7ROMNTV1Wbd1+
l+0q/oN7h/Nuqoz45f6s9va9CuEVHRwtku17S94+eHJS/SM9819gSxffNWQK/s2EqHiRzqIDR7J+
e2EMugapZODBo1anXTDyaMMp75qHqdKPXpu9LQiPBMQysg6gkDY7QmBIMhs+73hTSHFBVl17KLos
f1kt2V1Q5IoPLo69Iw0ugEkpuRo+4+3UOljnAmMCkgJ7bqNG6sHHRMxz6FPqOKeJlWDQu8Z/31+1
vQ3CelHzBHZEwLI5Z26mNc2MHUokytx/gdE/4QUum+d4Qjz9/lB7AdkfQ20zEZLmHAYyxVXdT8r5
kiap9qGoPa0JXZw0T97glO9nrwIPyXUXRPcH31tM3k1US4kdKIxv9s3aZKndaBR3lE3Qe9LMj4XT
6ZFuLuv71EyOLNf3DgMoLhgFqsQDlv12LU0cEhGAnYCA23p86WwHT/VeP1Jw2l08UjrFIuOm3EZ/
QzwStU/aELU2klsx1hbh6HRWJPJDGae9zcmmVFJ0FCEAkN1OKInRbMLri825ygVkzrKc8a2uwqFz
zIuVW7h4JEhR31+03a8IXI2mCGAnoLK3g+ZmaWaipzYIYC+/NgO2E3BAjlpqe6NwD7P3qUOC9dhs
jRjBD8tNC3oYc9kAHsBPZhni8nx/LntrRcyKRglwc3JktUH/iNTnFcqtM7L7MzQ5f6RZNYeweBYR
ern7b6IqxUqDGMrzYryCwyK2X0iXSobX+M4lc+oSKo1/RPPaO1IEpFyPFqxlopDbGSkX9yyROowg
bRhQVrdVNOCU16bMy0fPq8XBEd4rFhEKgJNREAXGVBfMH5+Qzp0O3ALCJHbJIDPTNbgWWuq+s7U1
OU8xuH1rbZxLu2ZaOORuhTudHV9Xcznyjt+bOf1lZeeBJBzdotsfMkzjZBbeRHJnO/K/ll1kpxKA
C25n2E4YIrN/vX3voF+mnENwNoYGcDuevjRxXLoj4xW19p4oPD/FrZ9+8TMYAfeH2jsMNEEVYALB
hNf+6Wm8+MEEkS2Zu+Aigj7/NmGf+i8iIESnCLUQCiSa3EzIKIrEMma4T01samFlZCJaNJ8QVgv+
BXkNLg7kNXaOEjvZ3CF1NyXg7WBqZu4Qh5kT12FrxONLsUzLQctk546keUCLHLAOsp3bcnuf99TF
AiUdljjuxcr6KlyKZrqgitZBYvD8Ex3YI1nCvUERQCSHQqVf2RDc7o0xlmnhGwO9REvL/mNmvvVQ
d6M8+bnQ/naNtb8GsbTejrenhQe2kCY2qf+2Yd4AeKBzBxlw1FJ4W4hqneqsaU7kcn+9cT9SLVJU
R3AHNM0h5t1Ozx1xSqdb1yCfXPSnpQcQUNNc/XJ/lFcHWo3C08aqgUaiB3Q7SpK3FYX7glFGOT25
gGk+VPiCXAgPvySj9mZBczUc4gvwzdksJHC3w4nCmrqxSZuoTnz/qumyi7TRznBhNazr/Zm9enag
zhAcoDjF7cGDsA1EFnqWcT00URvM8skOyjXql6x8RlrrKDRXf9VNwU0JAvJFIFGRlaI8ejsrfRCl
V4qmJUyV6LnIZcKlsMouKUyhawyoN0SppX1sKHmHUzC/WbhPDU9WiOIp1DEqjLfDl2h51WkP3qdE
3ehMqaz90pSKSUowFnVVS8+r4ye9/fMatEcVZJ93YDvnRu/wECtFGylzo1MP+/xSaxh5WmksLv9i
KLJuugWUv9k+t/NzV97b3rGayFu99dpnJheLS7jedN5y8Ai8ulP4lEQOCEtSIFcOPLdDKbMqFxBH
E+mBUP15K+5/mXRG51A0tva5tgbnM0yM5Nv9Gb56e9Swv8EBKo8EDHs7bMtP6SZhNNFs1EgTLDx4
qaiHf/Ed1bRId3i7QUjfjjI5syD5ZZ9U41BdLUczIz/1jXCYRHAQ8+1OSKECuMKokW4dbMXiaYEd
MyFT95ovVskhpZ7mIi10/8PtHXIqTsA2eekQSd9OaaDWnRR2g5pXWp79NvvfLIMkKsfgqJu0N5Li
46HQx4Qo5t9+PESFA41CSR3xsvgPPgiVsM0C/d2YOc1b3xh2A10r1gikg8KJ3g4lePO0yaM24jTp
FNbjpF/9deYh7e3i8f7327n+6XVCb2dTQIvZsivZAumIYnkVidqVbdgvhZ69NwnwHsEe+KPSqsjL
gzXbG5P2ANAuioSve/PYwVkpM8TxtJ/Sc4qrUpj18xoauGRfK98/apDvnek/x9vECXMRs5ojZqCO
NHitm0E7ZbO5PPoytpBnSJJr0+ZHskZqO2yfBKoZ7H6DJ++VKUnFe+30eltFplZVZ8ri+qmgqPI8
z76rNLcBABW6R5jpi5M10wi6v66v5wyBVDmGkEHCfPc2c/ZSp3ObjnusQlzssRCrFU0DZI9RFMNX
PZ/aR8/kwNwf9PURUaxVSg1kyRDotnp3gTnZNGQQZeCfFv2ISnuaSSVCE1WIN19l7Fn+R1kDWSWG
uz0isiZAY0fTZC1m53s/zks4O3H5tey85uCIvG6aQrowIJXQvgNlAQn5dqzMcQttZWbgL9chxV2i
97Ow0ur8VzFXNVRAvIFPbV+K4SRno38PzpwnN4dzZvJiifSXG+cIKfg2mNiDo/T6miWvJjjkuoDz
4m+PbzvWbZnbLp9Bs7KvGUW6k467yrf76/r6wNJxAhyBljVVAlSkbj+A48qhSHzCm0w3YYinmhMK
bwxeZN78NKfBP+gi7k2KAUnVKRaAl1bb7I9kd13czm6pdEa+O9iXDvJ3+1FPfPdIznBvWoo5C8kT
4ZJXVc55tKuVjdPCOm6RGhuSIg9BlYqwCnrxoZfaUWX/d8h5eylQEiNBUsxAwB9bJDFCTjqlN3at
nyXicRZz/SEgIXwZNBg32DQ29ou3xJAGEc3q38cykL9yN+ijOA/qH1nlu8/9IPxnfazI5aygnR6b
NrHxzc3El6IxUrpX7SEIR23vVz8aq1xVm0XRYcv48GKSZctOO3i3Q+WFWpDrn9vVLJ4sbDY/BN6g
v6ucxfq5GFpwkFburRBYBYVII/JD0PV2JywIbc3+aLWwNu3/yVkEH4K1rc6pb3/vAPkeFRX3hgNq
BN2WhqNCKd8OZ1VpEOtd2kcLnkT/rTRnfpD4XSD7YPmhLO2jss7OfflbvczjsiSC2Vb008q1q2HU
OjQ5zPFDMnRGSPHUfmz86UheeOc9YCiV4hH+k3htzpRuJ4OeY4sT9U43rhe/lc250kkQnkTLAS6s
3o96wKEHhf3XhSsEvrDU4CVC1oyS0ebu7GpMZrscLsCKhyoiWFkPot2Ipy7MChF/S7Rm+VLrso6y
KY5bnC6Dfn52rMVvws4WxZGa+utXmZ+DgLRq8aoHYlPwrPq48Pva7CJ9kvJnJm2E1P1yftcZU3LJ
6LX9Sry5Li61OaVfliqXl/s36c4y8FZxg+qUXGm2qR34x9UW9GsM9brvo04s+c8Gr43Qih3vi59m
68vSyOmhqb2j7sPONlNm6ySmLAOv8ya5gD3oGMMs+6jxNS9q3Ul8MnWRPINeKD7fn9/uULTcaGir
QuUWxzNAi6aHUiP9UmFcXK7CDiUYvlOZAu2+P9TOYaXko3RmfFUZ3bZJa2lA0Ed6I5I6LjTXVeum
gVfZAedpDEt57s3kKOW9PyQAqtvV8zMLEyaEPTFM9uiUun6ckhc6rnZKV215N/bO/FbILMfn/5sk
yITbEVvPXTJNi7tI+OsaCbejQzQs6zsnt45uiN3JqXNKB/i34tXtUJPWG2ls58iz5qP1Iw1k8S5x
EdL1MBSfT1oRuJ/uL+DOu0I2D4yUXpG6ljZzaxK30dcU6dLElGkY11X9GIzpP6mZdp/gPy9PXu8E
H5BAOOLz7MQXFC2AkypbDjpVm9gYgYO+t9Kui2KZu1fym+6EqNbb80UoadRiFDBItdU3N+7SltJy
SbgjoTd/1VWxvrcMI4ZDtAzn+x9y59Bh2kfblFqXCbJvM5++b+pVjORTboyxJGJ8bTRNWEQgdnuE
ANq5P4mAmBZ9PfjI2/69vRgmrAmjjDrLkv1pNrL2uZNw/xAE0vonHwWt78k4VU+VXeXvMgnE7v5c
X+OgVKeK8Sl1kRtz+G+36ep7o1f9xilIaFFw6f47jtTzWq22r51FycZIXP8sCIbCanCDKxH7kX/h
zkmBS0nuSkTCb3glJ5bpyzykOLbb5VRc3MyePk5tAEZ5PqdlUDzcn/HObv1dv4RpzlEBIHk7YVTQ
+znOuW5Qrkiei9pNvo2yTw9G2TmMjAI1i8TNIePevBGFNBKP+IM54Rz8a9RzNwyssn0feE3znON3
8IUApiEEXI/unb0tRXwH2ZzLAMmrbYw3+0sydTrVAGE4D7Y/tGf4ARWiR9n00Ke9RmvNMKN5teqL
58/F9/ufd28x4RnT01JtNUqZt5/XzPJC8WTAvRjWypXj/WyJji/o1/5P1xLzIF/bO6p0fbjvwC0S
024WE1SPnVQpl8LKtpnDuq/6J7PK0w8r9f+Do/J6SenAMwqNF5MYbMuMrf2gy8YWGbZgipfPievE
pxIHjRAEn3NFsb2JRBoXJz/mh9z/pq9JuUTQAJeofKAUBAR1s6ZtLHqZiKaPPEfAz8wTJz2bUuu4
aLH/LkJ9Me0Hb52cc+F3vn9evL649GQ1+SWvEzvUh7bLwmGQuG5UyPRfNJkvl9Gehr8Ofqn64LfJ
DfBfKhWYoFNAJEa6XX7fFVmdTuiHdrNYns1VPUcyxy9tmCsksPzh3ep+ob0fBfAyk1CfXechtboj
Gu3ruJCfAQmILUh1gM7I7c9AXMJthJAIYNWW+zho4y/RY+O1jHZxMVA/PWfxelQ6fb3zIWsr3ohS
qIKSo/78j1gUMmudiriH5oQbTXbW1nk0wgIRTf0KhB05yGDolux6/4O/PgDEvjYtO3A+dNG2GR0o
M88qJDm3xH3kRCNSnObRjT/2WeEclBF+oxdu19YjXSWvUGLfNEY2aysXzkVQIkYVa4ONi1Ebl2vY
x1ZghkaTTE9DiiD5FW/IlmR6AhxzGit3/nvttNE6B1aGvIu+Ov57X3ZdedIANv6azA5XCs1f/O/F
PDXLRQyaGMK+0vuP9Vj4Rxni6zVibRw+GFISqsu5edqB+tZxkbEpZUYuZE+udwImpf1P1EkBVXIs
X968PGQnxBFUu5Tg4eY2xDqZv97Lu8jLbOEihtkEn1f0Dl86Z+KzHQz2eteDYiM5pKXD7cu/3O7A
Js8yZ+k8HM4LvW7f5ya50K8pn/CuR0Sj9D+AgHGmUMOLd4i0QsN10illFl88eujZpZiURvXSFc0P
k3ZiH9a1ayahr9fJe1GmFMzlmMS/kqEsmtDD8g1iQQNxO6SYhvdCPPneJ8COycsq18YMdQ/d+Uuc
OclHL/blu8nXdBHVNQFR2BZJt0Z5YXnVCThhX58Nv3FwLY4B+p0mTToOruXY/T2M8L+W09xMS3pZ
kyprQgFnVjyVeUFrMK/RLD8FxazDDEMNLnjG10VkmGSn2XgZtNaXzyMhXvKzA/yJYYE5CPPcdgGi
t5bQ40/WnBvNAxpleGFURtF5VMZc/z9rgwTSmxMswBAUXoBeU7KiFXG7OqBNzcR0qWALLw1CgR/7
yRlFiW5yEJyLJfHOB9uBv+/2uEJBQkL4NzBC0Rdux8MoxTV6sN7RSrXxZ2+3zXlAdulTNSEof3+o
18eK5JQkFRUlMgBS4tuhkP8XLQzPNjKntrzGvpE8e4sB2MrLl2fIJ0cZ+O921+3c6Omxq7j01Cuz
rfRYw2KBgQLOu8QOLqaL2a0/zEym8przf3hXWVb8d48Er4gIYWPxqVhquzzVlGnWk+fGQfyt9ufp
G291Woc5jeD42e46479103ZtyMPS/pCDnX1K55rKSZKK1f+A1jOZfjuK6bHUMsTjSLfM+dTlbquH
g5kGCZp2gfPd6y3x08Ff+6U1uioOHbd0mnMpilmEK0SZ711SyvoEOKb5PxVOpV/1rNJ+DSNIORQl
Jv970qNzE3ap6B9p4hZrlFay+ywyTf8H4DnK3U0QZysnsCJiV6vxw5S2/I7sm/tU9Ln5zzLiVBK5
9pr+TYDXNWdjxtslbAosez+uiV/SIsla73MyFv13rIlWiula3JenpodS/lzmhv9thWYnPlR9ojth
yT5tvq4ymZJPq/RajGC03h6KyBR65XyKS6TDTwFxFwcPiYCnwg/m79aQOMNJs9rxp9aVaR8il5Iu
VILcFgVOxIMoXGFRmUcSUFlJWSPOPxe5spu2jVh+mFBp0kO47UsdGiMV00tNceJFahn5a4VdyHBy
Y3vJQjl24nmVQT19kvOqnYWgH3awv7cXq5JLh2dO/AdZRO3x2/3tzn6nWdoSIHs1OpcGavuplbZ3
KYMGxWzhLid0DY3L/UOl/tI/9/jvQdH4Qv6X6hoP1u2goKZmu82d4DR0hUUBiO2xeLBdZ3Q5wsHO
27NptBl6FvJIIWsbVChpeCJ38AFcVRBUNsd54lYBCQ3WbXa75skYguIdrJjMO3ULf3Dwbbf5mBrM
I6ogToP1AyL0dprDAFdkkY6Bz6tenOZCehc/lkfYpleFU9XNUfaEPMKqVulYt8MAPLBb2Iv6yciq
RDtXvpifqazFZ0fwzISdGcxfY+HIZ3dse0SCC9+ewsLXtexkVEZ7hOoldN8mavwi9Z0V9lxpoW8h
qcglmum8eLhsVESwL54stJH+pRN06LG7qfNjElj52r2tqI9Gi1CEmJxqfUA2JkPPtWrnARCFqWFr
3wxd833G4d4CJjYlwEdENSWRGXS5F/aN7LKHGHMKKnnNoCMh4WLb/blxstw6171ZJmE8p7FxzksX
b5F+KMXZSGL5qRt7wX9dJOqGDYo+9Ce/Fhfwmet4wjVzqULpjN7/Jj1tq2tgjWlxzrTA+MzF6FXn
YpiDj2KIp/90jWErImDspNe2FsPPQoeKexptjdssiXs++CTcfj4lbm3/1TYjONa07eWHuEA5IETj
f3IfsypL43NsNtqvvBbuBw/5ND00oP0GEWggbpWMiJsrR1DzP9utWT9nSTKP72xd+j/rrrUX/Ha6
8rFP1l6c8jVp9Yve+fMvmpzD49LNGRCYPDZeJFmzE2qyRs8yF/VHGmY1B02suN+1vp/HiHX4tXUS
ppe9h/fOrqJxuLzkTeY9YY1ABIt+No2jso6lH2IJRal+QCNcXkkh/y9n57UkJ9K16ysiAm9Ooaiq
tmqjljshJLWUQOIygcRc/f/UHOz4pkcxHbOPRyNUkGat9TpsRmWz7TeiaTto8sS9ZBHGQt/YB/wL
XegP17M9BwLdcEuo0tBY/XJUwt/Q4sVr/RwKgNyDkYGi9yxJpUx1pOVwKExbPgjaO/M0x0p/K2sb
t2tB4OILaGYXp2vhLl87/DStQ+eu3attj3t47jFo3jNptfGXtRLaSkvQOplB+Ai+MJTenk0zxfdl
TMxttllT8nPnH/+86sEdLhYj4depd+o2sy0/ebFXbA/yMSyL4bB1uxNBlCpcvIgrbyCvYRHFlG1R
IT7MTle62TqhnEoJZhY1LCRvrdI23JLxU9/G46uxGnvLUQEM9zDqQFq8yglu21258pDMqvVSrRA5
w8O0bOuQjH191K2FKZbG78I7gqNGr93UbL92uXXVOZ56j9fRxAFK9L1x5t/0TZ3Oy3jdXwKUOttL
5AkSWsmat8as6vRi3S6bDlQWlXFd44cVhY8401TPMwLQ4CaQvL2UOcFFKqjHir+7C6v2xP4RT9oz
cdCknd6nmqt/MrcYULfJdSD8fslMtYZrftEXluky1U2XdwpcJyu7zXhX3bh2X0j7HddURZF1KuuJ
hAQceMof1doV9/0Sq4Zgp8H+EnTuFKWt54nHeSFMGoGH6x8CYdH5WhiyPPhW0LhZWG7eL6ObaEr9
GXVSuuJDc++WsWaJStM8CyTX7gk3reZGmiIObiOngAcqNn+wr8gA8YOsrmUV1Knoos7NAhJ0by94
6bfWWl326irrp664jBFXua8fC4v4TTjMIhzStpCLyZIVptnquYOi3HJ84n96dHT3IT2fOBemGj5g
QRB+H7ol0um0E1aTXbK49BGXntmknmZRXfu1Jx+E5eNWVXrzEH1OZB0fjQ2meJDjFmZ+IW3zYS7c
pnp0yS9W2VjrvsF/F7g6pftz4oM1mfUp8lwdH/DWiSd8a4f1OQJg6bLJKwtoSCJuetBjVOW4YtVV
c7R0V/pZHRflfjP6i26u292vf1oFnflVU4t+y4kzKu2jijFpzeBtR8mh4JXtabyugiyszVqeiHcV
fT75lbzHgR3qjFuSFXeNyjYcqlNdDH2Z9mJP2jsjQvEbRCaKcnQLm3e0/BkXhajZ7O/rApad4tqy
BAftSO+VoQIlX7/V3mnHfz7MLm6ND7iutAX9WTHBQoqWCEa7WzdMVP1gsq8tq08EW3H3lqzekSbd
uSw7TNlhmz4NpRt9MJHjfxNVslTnfRiW8AEF9NwcVZ+U7bFrlP24yWDfLgad3YdoKfkm4BolMTBV
s7Os3Wa4qt2g/W63tRkyAljnx7AP7fLUcE0v15uhcEmtvnU+7a2eOJrdtbw2+JgG4DJu/4XZpI8V
2dotn+SGg3u67NE0EXFHDvaiPbZLj+5GHVtfxo9GO8SOrc4UBQd403ucW2NRYvPQLRUo6NjFv/U6
Bxqeheo+sS1tk5JoYzVXi1vYP2t/V8P1PrfOI6kh3pzXYx9eS2wEh9PQNGPMS+r1UxGGFMm2dsP9
cdG1uLGoxKkoCj6LGPWKVkEMzUersuyRi3Bsv1er6d10UIP9A01x5aZFsU13umCZH5YV57Jr7LrG
HqGDH1THoEySc7iaHZEWYbw6HaE0FcdymUySDZpOYO6QyxxgAmr/Jin1hG9+PawKTpuSlzFgsn1T
5kJ/T5xp+uz32/ShKZ3NTkOtMbGUc2EP170z4GVOjlr1lWLa16l0kr7PIgM/+3qpTFllPnHnA1WB
Y11TjQdIx1j1e3MiYLAnBVJVs48J4tZjox/Ug0/C9eR90lpxFlb7XL3CVBZuaim/EVdqrjY3vZy+
3UOh+CxX/W5cdVfHeLm87HQY1W0PclSmoEh7Qq5nV1+IPqXzQe5Om6Sh1xZzvrGtTSaMQzE8JFO8
cChcLp4p8vdnohfdPod8t48MdMZxO1+cd8pDE/XtJ7up6yKVqh8+jJaMvs9+yx+rQxHgebTq7cNQ
IwbJhOCkOg5VUicp5In6c2XVw+MA5jrlRjrResQ0dnGP+ySnOuNyKnD2jwa0MX24uHXGxEEfm0Fs
zFmEW9qpiVdWhx6D5W5w1G5gLK3Ocus4Kw3xRW3jZ8GgiicyyYEHHDEUT5blzF0mYA99X0WdeCh/
7QKz+8HmM2221veO6u3otFS60tdDgFbkc1VVVHBRPQefx9q2pozozuhLvDPgObhBgzVW5GLymXZV
I+4wtC/ilGH5vNwFpT9H6c7fCimyZ0yTTK7VpGvveuaCF1j+dpj7GG5BPNg1MwrCSasUtfBWZKJ1
1w/RvNWEmhV2+ED/GF+N7rxYWcfTXglnFXg7C5xIRq/xmqNfu+sAq6uYttOwJxFx03UQfLeBCZK0
GHTxE/JEKw5EAvXVi9cJvzwOoTd8rp2oadPaN85tEpqdb9M63qeSYQrubZa0zhgwWfFhdo3vnTjQ
1W10MYdI1ebYvxiOBERwrjP1wBIXB7U21E62V5TFeY2Xys5qFZQ6G4IlqA8YdTivqDKsyycRDuvX
8eQBB6l4PuJi0z15fSDISd3cbYAuVKk9dZHqf0MKzOUhRx9SuNOQ88BV0fVl1os6Xm48Tqn6Jjb1
2rOhR1g2OARG13sLAT3dFqWLI/tSq6wNp/3O70a3OMSzaLa0Alzico18zRAHRh0seDMP5WlGnz2j
PVEQAyCAmFMh5ticK9dyoqPTd+7noGPcfcLiiJ2gVtt+pDeqZB45XZzclpLYydQumuWu8QIprxqH
GysdvAqf3QKI6NketTPl5bzb34mV0/axEK7Wp7pZ1OfIXsHNaCDEQ7DQRWWqxOcuDZJlIDx23MBH
Jps0KRF28TXltYcKn5Fwe2JIZ4UHBTxsY0vvsYG7kkvnWIfGKtPwYkhHihEIBZ1cHxIfqdwx9Wk4
mMyR/ADDJUB4k5EiMn4skoD3M2Kq9GUUeBqxQssNX4y5jKkqu+CbHN1JZQ1RSJxIrG3uc0ZFtxrw
nXPGHmGluSBzFhOZSG2pdKfxrlsbaVLVRjukRMTamNhpFm8W7k3gHX3BtCQtggSiPN8esRpPFjB6
l2H+MdZV2HH+tMmnOpxjhzJS+0WVEg4U1qciXGA4AmMNMbUYkaOphM39QvXsU635oYlTtQjv59Bh
lJa6hGSNx9hSQ/0x7tYE+AbrtygNArMaVIsDEEabRE0+R54c8x4yZZDCv0c00yJd4kxLEpJW9G61
46nBfOV699aan4HDlnNqA9n6mYfGZk93r5N7hhpzdTKvm81DsJcLRFrIJb+UEGFDW1BFt7pXhMS4
XdxF3IOYcD0UnOVf52DiGqlZl3sq93C/5XigtvZ6TX1CirH7q5Nl8ajbTn0Z99Zqbz1pNivHY2/N
l9LDp+ci1CmyOonki222TWWmWNwQCC1ObmqxBY98EcfLNL3AEamJG5EaY9ZPot4g9Ui4ek7mm8Kr
szUQ0Y27VvDhkRoNd8GyccPrKu4q9HvAwIdiCf2GimuwDjV55luWjDr8HQZ7kNwEw1R+KolY4evP
Zv0y4z5C4N9k6dfeTxjhOcaPrpzeN24Wj573sHrO1jHdVM3tKu0R9qosh49+L6g1jaj5zMtEQlQW
qqSSqfbcdsq6dShuXIXjXrYgqvUO1Vq2TWaEKp8NjskKgq+G31MluNXdDOW8FET0hEufMsOdsFJc
gz03Y+n317joB7/KqPLloZoGevHQWUR03hC/9YexCqcl1TKxXvbO1X0WMBztT25L0k7ozm2cBl2I
fpg/wQSwtWkHRtP2c7pHZq3ZdslQHVie/g/uv+J7adWRSPU6zESkc6i3BNoX02ugptm9i9q9GXMv
mcJfK2gQ4aj70NBOU52mo6yr+rAkNdNFSfzRwN3d8kd2j+y1V8fa3Z+zEixju64vjgxIH0aQoGr7
tRVVeS3qKRzwZcH+JjPM/z5ry4dPSuJ9y0azO4uDcZz9F4ww49+RswUkeDhTXB5qs47R7dL602M3
h+VX7OnC5lDRJciUIfW4X+8ECv4i9WC6iim7EsJV7eanY0t74RKumCnMOp6f3WGpxHmy4ZOe48Jb
2ID22v1uF3epc0l1Jhn6dt6XtWvM9zmqeysjzMUemMC0CROYZtHr+aLvG9Jg2H2VBsY3KpvjOXq0
dAAahDe2D/O3AJ6HoDpGMydf7Nyh24G82inhRSluS9XvhtyE8nJdYj7eQbd/nYhv+jHXYylpo2TX
HCCHzfKwOR7qRwCu/sdUEFp4KJymPpVradSByqypGaHO6n6JCp+PQdgf86DIuCAnvPHlaCsTfLEH
Ax4SJrWZUq/qoz6tOWa6XK928FuFIT2FqS7ILl4T9N51BY2b5SWXtO3G5RNyG1FlgiLq2VoHa6I4
WK2zAoeKU6R+mrvZzHVqScw6YOotpPaOlPmfVKs80ulXM79anVD3jarEz1b2xed1q6pvMxUzY3ns
rl+UU/l7VnRif9mIaXfT0rcQ7zZ+vKWe2IXI3IYA84j+rEqdSrh3eqPPQV+LUjXfVkecDKnST3rr
p6ctrhi5jMNYSxpqxa2ombXPB6vkgsiwMB8+xhEhsqkv+vWR45oRRb1ay/fB8vvfalj6AZFWFenM
7L7s0h2vwkfMy7znYi7kFR3B/DvYJ++pZAP9WocefmLD+KSn7beZUielFyKKUna4pAUOwXFq04fO
kDu3+EXRHZq0ZOTw3XHGvjzA4IlqzGZCSnCMnUdApGDXD8xytob6eqpNBv7U6ceANrS69pIdLUTt
tt5XXYbdw+y65nsiB2lu1dbECwjsEgWprUIx3Fa6jLucFpyYlTVZ+kM1qqS/kqAkrxWoxk1C3mV3
jYNm9Igv28VRD3R1yPxtd+wczeNwG0/W9FEu1v4TR83uI0LjSB67rmNiPANT30Xj3guyqULckGGo
yTEd5y743LbrXBx2FQ/DZb41PhGEVoAo+1anzxy/w3Hy29JKQ7fgAF+5w4AA7d6ys5Zz+nF3uKpR
cE8MI6H+BfhX2U7PZLQW3ZMT6nm7ZqzhP++UySCaho45hzCrqlQAMRC4Csx4ZVqGpFlT2SNrRlvA
FG1Ltl9a661zsjK2kibfJm9tMz03GLu5sAg/NNpT21kkiYzvfeDR35j17C+9otPNlu1SQpebjK9E
0S41ZZqtlke2AFMhwoDm+1HUncZeO1zarEmw/s2k1N5L4PegMxNJGBd8yeqcW1V603XJBKNIF40s
+bRpsau8qLqoOcE0WAF0l334uWxr9QIFuVcHDAdFfSjKgJyEUc8+xQAcgd/Fsqy3mzL7ayM5R+/s
3lnYlmjcpxPlr7kO9t4dz5tqrHO42WIG+ApnUmiZsHankZrle7KuNLHesLvHofBUe2h9VT8Sj2t9
8KPBfx7Biat0VmH0iDK7/aqqxaryTkbBkI6Wy1+5bsStZ2FgOnrCxS+YAawb14WmYQwyj8NbHsqp
uDCrx+kSl9lt0zcK2fpzOcdchlFhDYJNH4PTVRjPnRmK7DNyXo9dIWVNmxVt9oDZpN3hBiIVxUES
VD8LzwRjOhkYaLkyq2hAnNyxTdHm92uKHMV9oSQJn/xmjcZsbuL1WvSDk6RDFFhXjdkm/2YJUQiY
uZ2rc7O55Uu7M0G6LXGzVEeB9XBFfW9oS3xvCL7uNCtlHjDd5kqoR8ldEsVFkm3QGl7wPgrqI0K7
PjjMzabKIyC1eIQS1pAa4zCVGnonOaEUmL8Gao3u9GpJQETp2ldoGeoeBE2zEWSbyFsHvG5KXSOr
B8t1uM/1bMY676au+C4gOA6pMprTkIBq5G9xs/ttalNCPRebcSgdm05OeWiK8fPedJB89cBRkeIp
qV/QaFo/axbAzwnWRpkBUhRffOnWH8aJqiHbF+WB/+Ngc5p3zXCvrIZuzk0oRuIcTdtcN91siaNj
j9Z1zGkX5tjB+N1hNFHRneXY7G0WEg3RpkMVctuMY+Dc+v40RzkuDNRbtL+otd2oKo+JdkWflVo5
VzsTegCFXs2nGuQvSOdypVwNW7PETNfV1DE4C30uZ45YKgwBfTHh+NkAw5P6LtJ9QkkU7O5rC9/k
R+9jb5tJp3GoAyacOxJRcVLPtZgz4MUxSpO+0B+Wdq+cAzujjXAr2Ugy9JN580+h09iCxqHcP09e
sNiZ3MLeO0wWwx4qCGeus6hf/c99A1/9piRcyk01JJq7DUzRyVTSOh/MfmktOXyC8gYybf+xIPjk
QphxnaeA4nlMwdCArdtGXoNyxGWGw5r1HCkMU7LYqd0PDR1O91i47f7aQuiIr3q/m1/iqhIPoYqP
lRjs8bxaDmOxNtQuAwF/kz50iiS5m5Jt+QJWEQ9nhGDtDU2QerUawclAhiz/h2wt92Ff9jGhnjQT
ZFhagA8D9w85XPHO0LagcmCaE/kNbab0yvzSZOPxP8j4wMEqEqY2y6zOPWw2xkZDAwC0EXXf3AJv
lhyW/lLfb36xflXc1U8eH6dKG2tyf/dxSaV7cQa8nbykRwHutv0Hv64HStd6LRiRe/w3uyIa7GK2
jJ/13iQNLWjEMk8J8vCRALcG0iMf9tFbCob6zPSDb+EaUTa4uqh+wv3A22rC2rROI6xIkjsAbKZ9
ceczmSK9J7APGys04PhuLFRbcGj0h7ITrZ32IQZpBNqHk8j7Tk0f/YREtJsZRGPMtwaNIC1wiBB5
CPeBPBR7i7/DlpHDcbPoq3OMVblsXF2K/ZQwbX9BCe5d5sUB3cpmwJrOG+OqOZ1GiWCu1I6APyWi
1k8ZgMcMfyzuDq6HUHS5v3cYKFLpOc2x2iVcz9yO58RWqaeWLTgab2qt+5ahM4m9g2ym4ddQal3e
ryJeivMyVpIqh5hOb+MUrVzp5k2zWhBsjICzqu/nCvh9y8LRU/OLmpXaT1Qtg7DSuvDgbSUr7FRc
+NzSenan1Y8x2Hcl9K9UtCHnYB4pp6ufPBEqU6Q2/qkNHqmb8j76pAp396qzVpvhC5eOfx7tEO0Y
qaEulXVnW9Znu2yX9qpeFxVd/r+26m9KfDnm59AxO/WVFe9x/yvqK5d6BryPZ0xDglQjnXsrWGjt
98V2zsEq3eVO+UzPgQoG0/32LGP2PgM/pvk66iEUxe8i2SOCsTHUbW7Gjtzfz5Jcmek1drg77+24
L8JsxVB//QTOou2PrQmlqbMiCVvna28NgR0emwZw8Fw4xoAij94e76/W2l8IS9Rw5fcObrA88RgN
jCguOeMbVyJ5C18837LZ3E5EGkBCGncxYfwfa3/E16rvxpqpC1AKhhaSt4M6ZJyj4GyCfbae28Dt
qTTmZQiiz2Nh9AaHe7IVWyqAVxL/CJUXRj/mMJbRdKoASEWZ+mtYDyNTp8pvvwwxt8xrQrta5Gu8
etXNWlXN9CHYFBbgGeI+TM0R9xTRzarRpJwqz5j21qYr908xoSFL3jAz3x/DgX9/n9oxGAHRBOQT
vopKrM3HsLSt9VuxrVwbgCRbctasb35a6MjkxDx8NlfOZLgyS9sFQ2GktujrzZqxrg7HSJrz2C4k
pUxdUy1clfNY30P4KtWxX6K5v9a7vde5CVpPfhu1LBS97RjrnHGnb581VJo9rTvq1wPUjjYCxGDA
km2B38VfJDvmCQPEer0dt4AWZre5X/NpnXCAwNV6+zqLtfyl193RVyGHgDysviy+WkL3dioss7xg
KSrc42on8qnqW29OMQpoiJDi+vNzLNtk/02MsohosLxkPYuBP5Rxb2zFlWC7vM6BqoODDZl7O0E6
dV4QVzFXChjWJ+mcMHtLUQ1ZD0CoojnIuN6/bSrqn1B+Ox+3WNgRXdJY5aMqqw70gBoxLRWa4hTs
pLzr6LcfYoxKYGr7YxukRViU36ZRjE6G89dk0nYYti+tu28Lhayx7YMzu+rnhvX6l2WW67WFnXcD
7acPr+YRN386szC3PPYFEZ7yyqtrBUlg2m/Bf0yT98L4Nz27Z0l3dwa3GbaC/GG/WuRtExEBuvgT
yIPwhqFNTekOBCCAiAPJM/j50e7O+nHoh4iRadSY7qAa+PuHvQTyfao5ET/alh4ZRmPYSuhFAFEG
QMODddA4ISyPkrf7sVLIZw6yN/oLvKr4qZCtI4+iK6LoqSfS/LMirhNCkr8Gr0lv5MYAJhjpo7eg
7bJgWWWuRbJebCxkhBU15mhNtqxk/N6Ok7Oci6JR7ZWxl/K8wNbu7wK0WmRfVAHXd6I75hd45wHU
4KzJvGdx7fIWeX7QZMNc1IJ580g6MRd/B+KpishPVRDpb0pwN+Xr1kLgqOnXuY1lQq7vvBfbmVGW
8A9jPLblDWwxqyW3sWqbvCr2+WWHHzDm9I7bjzZ0yp/Y9cdxSoE5Xnti8J3jplT1TU8LVOy4LOuH
afArMEs37uFlbvuk03By9Q39Ej0rYQPJ3UW/ITKnDcspg9qzUbNYDjDvZDpiHYaWVNmUONWRy8o0
vpWqYp+ey5J2OLVlT0RARKWjD/66rQ9T7ZmBV7IGdlpyAu2p0FHDieckEMqEGTnOkwQD+ZPDGPMz
iD6UByNx3c5Ylgyr670absRKiZUbtEmGw+0SuRjslfoqled/tJO1aFKOfdaNO26Te2sNWlepDQT0
RYgxbOjxRujq/aiBkn1mUevLxkD2LmKOZLF4kvExGMV+YTUG7l0vdPiAfxButm3P8Z1au4y3vKy2
7aGCcPzsVUq1NxoQo8wL39QiU/AMprwIChED71BeHGMNEH6ZGDDEN8EsBiaXTqCOjtvW7XEe/ISR
D60fI9dpNdm8OfO3jlvXzxoHs5/PqEe6/aBsWH1M2cpI5HaZVBjAR954M4ww5r449R5X+e5b8feo
H2MvU6pbTc62xiGibruWyPp1TPwrZffTnVlJ78rwemKmHrdtd+32FgPr0qGHO1IauJ9UYPQvTk/w
LFnZl9kQc2ybxnN14kzXhFy/1LXezzXsiYaJqwUaCxNIvuhSBx+dFf/lG4eb7nFvnZBK4N+Zcv+g
kMGBxzwqxtrJppp76+zUNdM2U04xdR1qfWzXMrgy9btP+ScJkKf42JvjvZdg7PSG3097osJ27+Js
GJg4Rw1fP+gdaE4SGse6eSKrcFt/56f9g4p3+Wl/EV0RmzI/vPz3/xEVzMLhDiow3/ZJT77BDrp/
7olQOLWg9v/9UaRBQ0PGIov75K0WDZshp9nkEGWDA5XAi6vpJEI5n0pHde8YsrzlC19soS/x83+F
XuC194aMVy5Dx4YzcVbUQ5fKgjQIGbXVib0goaZ2P/7z+rgwoYnahkwJB/DNl5PbsBeQRhIYA5t7
1exmvYo5Qd95f3/6UVC1Ueu6mLz+Y32g2W8judZJBlmPHN0FartXOPLQmACgt9bBO8TJPywNh3h6
lwoeCQjY/N+Xhgv1fRxxMsiSUP2ofFsexAJ5vpr798xP/rC/CGpD8UQuHdFcwRs+KOI/NSirSjJG
H/oZCkB011DvvvP+/knRZFUkKBBZECHuEW8VyEOgA9pCPpM1MbHv5eDeyaCE1uWSuheNDAOMik1W
N2XxpMLV+QSWOOcu1Jjn/75eYN0i2+PGRCv0hqlPYxchQOHNjhphQFYlMFQgZ3kkCf3XB5FVwrqM
mduRbO29eZBblwjVCXPN5Ap2S1yCralzmyj+8O/P+edSgb/sAmBBsuWYTN7sN6t0RnASenerlOsP
wBKQTNzE1RckhNV70dl/5C1fpJXexVyfH/f3dVnXo1OAaTDpipz4boi67wpI+kg585OxV5uVCYQR
Kczyjj7pjz/ykhlykdJG6Hz+/tzOVwQCtWvC9xrnl3Vc10+b1zBUXNalfeeF/nNHoNbF6PhyH3A+
v/WJqbyxHoxKkgsQEZ/sZVMnZ2eM/t8/W0Bvh4CIDeG8NRqgQS0YKEacKGugEQf3wDZz195sMOHf
OZH/ebnxxVz0XehGowsU8veXt8tkVBGuS1kCYel+nbbi3of+8tXBdcHO984vlpRLsQ7yf/+Jf3qR
mN4RdkZcIorZy0f9n/vNqm0mgTM93r647bfGFUF7aJLJWw7//px/kK1h8KOhjNBuBqBo3pvDcrQc
Ig+2MEE0gCAQ01eWYD05B2bzEspmTVW0zMGrhgd4v3hx+c7P/OfdAG0EmjuWLz5OqG8j3mfjAk4C
rWYF3tiZj0d7WrvRdJiWOjkX9vSe7d6f9gJGjRf3VY8J9ltXzRKrjXpDsZrFs22OBL48FuQDHboq
jN85wt570psXi2foXm2KFyvCHvlp65DzUMvi0KrBv/r3b/jHR12yWF0cKrAYe7PBGewUQhd+kvlW
5f/Ak4LEc68aPg1V+V4W+Z++F1qB//eoNwczN244A7kkmSkT7KldwkIFk6ScLO8ATiLBkf/+096e
mS6EuIteG8H2xdM5ePM8in0M3GY554u1OCd0RivEpC05She6nOet5hgJhhne1ozvnGRvX+pfT8YQ
COXg5QZ6q1Cs3RnlouvOeTzK+Hfb98mVBPzED9/p39mDf3oUNok2ZzMWg4H/5owJ8dtvtsmekcaa
+Descj9DEfBxMtp6r2x++/0uvwph2MURGGdgrqK/HytNM2u3EhA5LW+9A3twPul20Slj+vCpiZv3
9G9vT08ed5HgYgoDbQ+Xyze/zJlm8k7ixOSrVUETDONT8JduABkB8GHf8+8Ax3rny7090i4P5Tih
RvEvjU/ypiqrAqOmqIecSMEgbl0rkGeD68iLRhF85AoOcsYd/XU5q/h7ua3L839estzxfEXaBY/f
/GbjGwGcpLd2yttNT6dJHvv+yWvF/NCWcZADOvYQJvr3fvQf1hAifLbIJVg1QjD09w9rZqpbHjLl
UtcgFqFr7RnVWvhb6Aoo/d9/4p8+K5cGTlIX11sW098fpmZ4ERQrUx7gsJglbbjc97ocHwpnK4+T
gmplDb39zmd1/rB2Hd5rxIKyyfR4603eVJGwhRwmyNjavXcZYII/xOH0o5n65KzMsnyMyl1e19Po
PtLyNJ8Zj3q5kqGliL0BNCqStmJGg2IhL/rCSx1CxN+zuv/jvxJ+1sUvEIbl2yW/0rSSHl3Dy7WR
4qkp3lNWSXDWjTWedRg0P//9W/xV7PyvHO6y3CPkHujOgfHtf5R3I3w9va1zXqKQeoiKNXqZktk8
L/3s3VcuM1BXFNXHZGS42ai1uyFFtTqg6SluZNWMZxP1S3L8//lH0XsRco85MvyCv68QzQTQvWQZ
5XII25uw3pLDvodjakxh8nhjwOODRmf9OAV3o70PedD0MJz58rma8V4nbbV/p2j806IleSZGNYjo
zH/rxgO3XRS9Cwi7L2V7027T9mhsdAdWGfyQg4hAYVb1zpr90zMxfKAmxjGWW+zN9YXzpr1bi5hy
RDM1nBDXXMCaKXqst9jIFHiLtrst/OidG+WPzyU24GJYCXD/Nh/NASfeS8ZReYfNAxP2qbu4yM7k
kYI3lAhnLRsbMqn8d777H5+Lx+Hl9EPK/faz91O5VnPQTbntNt45qmUYQrad6psC3ffB9JsDbIDO
6p3z6PIa324BthxXG+7Y+DheboT/KZYXSK+z6yGCwDfTvFTVOh7cOQxe/n1R/+FeIecH4TgbG9vI
ty4CMCybYEr2MQ91X+cJxkNXMOahGYziN8Jlk43u6maUDB6+q7P3TpH3h1eLgBEzKY4WCG1v6xHq
h01Lp2QpNXV4U4cQymMimk5UrmM+dS4ENzW+55nzh8OMhzJ2oFq46NjfrF9uOFxnE+6yeQZljTbJ
rb0xdpZRUWVRsJj/vkdxO3Ivlzehy/bbuzP+P+bObDluLMuyv5IW74jCPLRVplkDDvg8kJQ4vcAo
isI8jxdf38sjojKTDJXU0dYPlQ9ppiDpcLhf3OGcvdfurvRl0+59PRfSvjO79iZG71oFMrbBxJPz
PgqEY4nLj7/Z7322VDXY6vHBqiQxvx8/PWYCA41570vD0q9FpRSb3qhlH+OpfVFRceOda8XN/8NF
deoA1zSi6576/UXrokvk3GDFNrO42s/Yxt3WNqTXqK7ntVyqJwJ2RfaTJ+U72wS2Bwxhlc9RBcf/
/qIiTC0z18Per8KioxisDXe9sLGZak6LO/PHd/idzTsRF9h5GbXXTKCPe5IeYd0wTmzEBHZbDWfV
zpgW7U6i0+f2GJo9DWB30GdL+/jjK/+G5f0wI9AqJET2ys66Rt++v0+5XFj6hYPihgoCdXzRnBra
dN+wJYggrjUSUrW6NV7tOqyxc6PcRe4gqfIuJ/f7M12LaV+rUxmv0P2gov/xu/veU8VyzYNFNY/D
xYcvwRgnWWLmZnG0kXNhwETbTtf/SO9YdsNo/KtwP3YIKhVyjDPXjT+pGe8/DBHbitU0HGViJISu
0cMvUCngrRO1V//6AnDFBCOnJHhNJkTm/aXoqWhdjFXKD1Fer9kK35c85WsmGM40TmucHbXI/L/+
cZKJC/oOnj5JPB8eJNxelYm0efCNoqKGoJTDeUpK4Tsh0gud6LfbH1/ve7MFmD3b0djk2YRCvb9H
u5SXahTl6I96KG/meFCwlXf9Z4yBCsZzJeQ7VKafbPO+N2bAmhLoAvTyyk18f9ExiZ0pQmjvl4Oh
eabTIL3KE2mFck66mvS1n3yR35koNHSzusbXSTDIx+vVNhMwfdnJN0SUHWsjaR9aVRdrymzZ048/
z+9eCksfSDZS0sg5en9rigWexoq4lNUUYhsJE1eeNKCGTqqmfP7xtb7zMepYj1m+6YZdwX7vr1VW
Oo4MzAN+1kRhUJrTW6En6obMNCS7qJZ/MjS/c2uwNCH80gMFsPDxoESTeaAzKk9+xxPqo3rL1vT8
deTW5s/o4b8h3T5MedcdEFFo4L2gYnyY8swYWZWZzLPfp7HYGBpW/iaRhhsyiJWVOfUdB1K5vCRD
J++6Gr+J0TnLWZ6G6DkBhf0Fq7OO7V9rN+M1l8XSjPAuCtvhZHMM3DEU0k2JqWMTRVn/MyzZb4y4
P73567GVMqTx56CrRdHI0kQb5httVyGfCTEmGeps7MmqKx8qVA7sX8UcPTqsxNuqSYBwIKOR3nqt
SjBJ4JLvVj8eKt9ZvWhY0UlS2OVY9HjeDxVZqqCitgwVxewlhDiFfSUvjRBZUDvBbcg2i+R0OA4r
7SfP+veuTLWe0jasEShFHycYYyARPo5mP5Wtr+RO6GzVl/6EzdrwlV7NH8xuTNypc4af7DG/M1xB
uVyzhukyoWdU399yhBuq7Gtl9qGix0ivzMwlLFDzjWYsf/JkfGcShbd9vQ7VcWAfH+5R6/NIYyGc
ARmEV+G6PhVrVCyzWw8zwj+xtBurUcef3OB3Hv/rJEMSBVsCWf1YVReKMbRZhdu7FuA+ZNSi6Jhh
WGyWaS6ZAeBd1N6Ph9GfPlNGM1tL49qtoMD38WxCc7xSZnsQPH1Jd+qUuFyrlT6tkRn+rGv2vUsx
YOEUs3+x/5RJV6f5aKYWcIirIHGHFy1xs9FGg0ON+ydbmO9dCsqUxjdomwZ7ivcjpVRqkdqmJHz8
sdTsi1YfPANZR4yEZ8p/MlauC/i7yQF4IKVKeOmUXBGlfngSbXwjqERhCSRIiU+ok1MTT1gFleQv
f1XMPRx1VD4//vfhppQIEkDUaMLPR+AAOh4oDCEE/kZO1bz8+FJ/Gv5XHqLJppgZm0OHcv18/+3E
amYOvvxrCR0bZ7Pph672O9yGq36QREAxXDzISj791TX9elHq6VeWLGeAj5lYMWw8zJsKshykXcAk
1OS2FFTxrB7h6I/v7zvjg0tpZBBcb45d0sf7k2QFRd9VAdQTV2t09KhhzyEXd6zfO3T/8Tr/r+it
uvw+ELp//Cf/fq1qAd4r7j/88x/n+q2869u3t/74Uv/n9U//+avv//Afx+S1rbrqW//xt979Ea//
x/VXL/3Lu39gD8AzczO8teL2rcPV8tsFeKfX3/y//eHf3n57FUjrb3//5bUayv76alFSlb/88aPt
17//csUxMQb/49+v8MePTy8Ff7mu8pfyb3fDl69J17fJa/+dv3576fq//6IZv5IYJsMepbHOlzW9
/fFfOdnTR9eAxOOZMJgvy6rtY/5A+5UjCgOUPfwV1mvzUHbV8NuP1F+vSSjXsUsh5Jf/enfvvql/
fXN/A6xzqZKy7/7+C/vX94+2Sr2SuhgPAf/PbvPjUpcgn7ja+mSvQVGMU8BEy+WkrddNw3a08yBV
7cNiKQ9GX1xanU81orCKzIL0JN2v+m5vFOamqDJvWoqzJJm7atRPOG/3BKneJ3V8kuPl8zibs9s3
bGKGaT223QYfFjgb9QuOhV2Lpp5dYYz3zik9vTC+FrHpFiNpRJryzbQjthfoaXHS5fW6StMvVpaZ
b/WIk4S8GVX5jJViWBtAh06GVBm70bZ6D3S1tsXGiow7N4f7PmsMMCP5/AwiALW9xm5TUiT7Ji7N
L1n3QlW7Okctyqy4Nl9rGSZqnOLHF21X7CJnGgNIP/GZ7n68uUqu3bqGx4YsIrK3pobWsu1b83YW
2V0kG9WrFVdoECO6uJxo9VMPASGocozMq7axmtiLmysrt7SNjVxaD01RIXpAmuqlej96hQ2oRRiQ
Z/ELX9rIQrA6F26YNtnaQuVSg5F3sZbFr0Ye+m3F74BR2WVFh02nqLcgoai257hQ29ELq2ztjIVv
VsMeiZaXFuYWkdPGyvbdlO3ttNzaKLnb4r7r+21la24ol1BlKtc2llOSNG4tYozQYXwvopFfqE4x
DpeV0/YpVonuC/bmAK7Cha/+aa4Xf6qp79uPdZUFC0rSRC+30Dm6RsPUd2cVCD2Q0ZhX+ST3pPfQ
LhzzoMTS6EbzcCkbUT7VKRZ3VxutvnOVMKpfkaYbK2idi6/odbdV4Pnda73ar3KgQ0WNnRF7YzCX
8vMMWRuPQo3dS3AyBHRzbrKjJlU7I0zf9HHfodrhYQusVAIVqC5YZSPjbkwziwH82mL7uahGbWwI
Gdulo+FlIW+xgFyymgbsgtoogkzBm6Ip5VfGgeQtFosGbysLVDms90Wen/PQKo6WClGqa4zD3KrF
VtMFx28Zf6jV4Nmx++isk5rkRhn+Et2hXxSjpPttJvr/Ny3/D5xwFeoQCrW4H825//vL8LfjcM3Y
/H0Ov07U//q732dbw/iV+gdT6jUHg0LBdfL8fca9/oTGoGnSWOaURoPonzOuep2iCftl/6bT6b5O
rf81415/xMtwlOSx5h2S9/MXZl3lw+YDPijqBxpg5K7zsjTU3i/OFDmrSapibdX00U4TiuOLNAQ3
py2/2arw5qWZPxnxnaOgEV7MaUOjpF+BxAh0I84CY1HEZo7MbbnIjDLD/iPm8i+Nnf92oX63uP9w
4f+fOMKuxO3/fkG/vLQv0fAi3g2u65/8Pq4kQ/9VZV9Fr0OlC8FelQX794ElmazKdHoYdXRmYaJf
D29/rOWS4vyK2EVX5KtK97cf/nNoSar1q4nuBoEmHXrCYmB4/oWxxVv7t606GGtK9xwdUQjSAyfh
6MMWWqBkVyczynwtyu8Qb2DdB0jr1WH0sxbX968EgZYNu0wr+sMOUx/BpUk6AzWDuHyqB9m4TEvG
pmCmwf5v38Ef25Z/36Z871KazFmVuCbu8GPRnIbBwHTPTcmxciEjN2HxNm7h0/ykW/j+dPr7h6eh
9yJ/GkUWn+H75/Kap9pVmQNFYb5K+bs5RVODQGpfo5fATBplDz++sfcTwR8XRK1HpY/p4E/5j6jw
9QQcQOYbZZufncp+Tqe0PUoIMoMsprBoxF33k/Mw6SfX+/jXeY7LXnvCfGfUGZAfs/V8f590Hhoq
JzghocRZF2kU+VuJ6cVPsjLeaHFs341wrU8iE5av9V29SRQ73831aJ1CazBWRqvlK6POigdHSbog
jdppN9LEuixxRAG4aI1DLIZ268hSvVEi07pLcaC7nMMxIsPUDL2lcNjWFTAj9lhw7J2JV+0JSWTh
W2rs4Hht0GF7wCPx2oxtWMCumJXHcBl7r8Xi8gSpo8BcCe7d7aZOOtujbr+Gcqg/63x1iWvh+eVQ
nEE27odekDpc9BgO8q/x1QUna9Zp7Kx0n6jOCIqOwyDR0gARdVo37pygjQHjOO9tIuk2tpKbLu5G
6QFLm32CrUJFqhj7wCRHM/EofM/3eJZoBHJ0OmcwatkYmclWb51+Y8hw5qpG3YTNVOLEhVt6L5uV
8tIOmXJXs/nAvTJn/eAWQrwSglgBS5vYdy/GNKwlPbQjNy/G8Zo3bMSuk9R8wDlA6bORyk3vmnCj
vpB+InthbzaHODcwgBAgDRyqkNpHwEDZraLnV2FGrWxtgXELYQo6gJbdt0mctpcm2NG7Mkog+RLt
cpjVCBRhAly5nezhFYSw5OKXVT5JGqQVF2OhkXiiL9KDWbUIe4o83IKzkX11aaJVSKzXLo607Jzm
bXTp8ybcKlaP953DfbYZCllS2ITm+QrsuRFkSaqbbgiOzEtyddzVY9fficJoOAAU5cTGPy6sXc/e
7ymibECd0Q4rbxlz01sQDAfaIms71vTyBR9eG7lVn6qvY6gMA77gbtiAFLvaUtmcu7gg7Q1unZQ6
ZteKa0NVIdelGtdylZyTzoK81izD154pYIdYd2hc4BdY5DVobre9zOF3gEu6T0PWXRNP1+NCuEqQ
dAsbenI2IWKU5A15NTDDVQqY9bExx2hr0uJzE3WM/cGRYmulDeOC8J4N8Fgky0ojAHiDL9W476ex
uqi12VyLAxkb9zp8wEoO5FdNzUdJL+Sdjc/q3pDHBSpTkz+TJm/5DSliazw1b71SlgEyA+tRwae4
op0qPiVOEd2Wo2EezFF3PiPxxGQXIQLrEPLsnD4uj5BYbbyFoSJ/1lAsnAetDk+KklBT6pdyvotD
7MVZNYVfsWvHZ4hWQEoFxwcHtOYNNM3u0dZqq7/RQWnlvsTb6F6lWK9jXxVOkW76UshVMBFELIPO
u+oDXBG3YXXLZltr1tGoNs3G5oBYoAZBd75qBqmRv5ZOTuQOzs0hXJdLY5drSC1JRJuUZN5jLHfh
hmQsJ/2cZZyv3Yg4268dZAArEPIUCZ9TI6yFxq6y6MiSwue90AzD1wEu4XlpJLNfzepicXhBqg+T
NMz0aWcmNd4ZM7Ivcl+gnqCzABTySs2Fyw8adHFwSW1KzHPFC/iV4VMycnJdGc6SWbjbVP1o2wvo
hlwQGLSLjSmsdqUjxoeykPVxTbd0fsHtbRAzoHdYveGIza+DnEoLbZ1Ou5/QG1s7XDv9t6LuxJ2C
s077hGi1N7yyoCfjWdge420rSZm+Iom8nvegj+DZsyPIb1uwzK6UhJ+TMGvXcq0DRNR1yQu7/mDI
rbMSUVW5nBbD1dADd0MLFNFYtwhOr6ZdZMdBE0IEUEoR3oNMbgec/Ok3PRbkZdQx5sAGoygeTHPm
F7HhurpUYcWBFdmWdujBUpL30mAyX/B5bKVReksNC6aLLtX494gtkHPgEl5lqBsCxKHiiPEuY3hV
veyRiZ1tIHKma2W2GHux86kbunNrmpuwLEDd4xiTg6Lp1nVk7lSyylZ2OZRuCen0TF/sfrh+Rku8
ZgXygQzvqantzVjaFrW1zwkTmqYG9n2TrOdQvBqN8qKN+G5BpijteMAn+NmW4/Ez69C6EeZGNqN8
a7YtZ3yQktiVe07gqF9dslu2BJitFxVEG05dEKA8NjQco1VtLS950h6qLDuySq57p/3WVcq60vSz
TqQS4RR3VZPflBrZPI6srydTWydWPDyDi5HcAiDHioPJFh8ideOy00/k5HyL9elT0vZnS2GQOOVN
rQ6n2lJbv4od0FNq7TkhJHrRh0UQdd2NXTOOxmVjyc0+zpt1CFfFW9L4FcOvVw/CjZy3oQbZ3BjO
Kl7y+6que2CZI1NmnvaEvuawQDUPb9XBMOYn3GUbDczuCARbq5h3M8W/ohv1vn8Bw73SFwVunzgT
v7JDgti4ErQnnGgLv9EEXUtXMbXOfQe+jYb8KapU1n1tOBqEgN7pVusbjr2Ge/KpiDhgm0ZbHSHK
bMBhM47UYgMuIBA1bXNwKk9kKgB2M/PdhKhBTzBtqlQImCwl1ZtGp1pNlaSvh7mpVtEsma4Az+0p
E4BAEhZcHESIDJyWuIWcjj9t8aqJYxC4xNDFafOg2Bi/ak1vz0NiXbRRH66kUa065CQMuCrM0GCk
LqAno7NKm7h3rSz/lBhsDeWsPJqtFK2zvAxQeW3lxd4beOiBkn4tNbm5hb1N+FEsXCTNO5AJPFFg
BxIzuXMKey9gap1TKS09e5KcDRfg5tPSt0KSNFtNDiyQb4E02w8iFG86CBavMczBo7lJwT8eco+o
+tE1e8W6Af1dnxI5xa6QA5CR5faEcbmHKksvEoaIs3Uq47GTUj6yTuwdi5gVM5e3DdzHdVT3/e3Y
wtapqmYKCincOIs6vajSHB8ba7F2g5guIH42AkUQ/Rp1OWaSsW1sqdok07KFSTJDs5CeNdb6jTLM
2LVBh42LeVPOU7aBlDK7DoiMp0y2PVJBTzlY78eYE5IHvhjEGbxnEU63YKUzqvHJY++AUWrn+JH+
JPwiLuBh+7+hA3cP6uC2sPW9M3VwDYmGYXCH63pS1ZNiScfJcsBpXKFz6OLuQOyfFG3cUvu7cTSx
G5LuMCrtPLulCezdicsJBLx9VAhu8W0Zz0cT7U0d1NM8nYEnlYEY1INu4PYWyrcsmTaW1tw2cXif
5yZUEO0UZWDE8viSof4MxmXwFbFAlJQHzUvE/GrKyUrQ9gULvCVxaUO+3npp9IPE4wpOkgSKLjtW
cXTK0wwvrp2cgEJ9ge20Aly7HvvUdhPBFETd8lnRm9tIKAU9H+tMsplPmnWgZsq57fLMI+BmpcSL
dCDW8VO/yF9KEodccHCrWJqTVZUjeLluWXZYcsnz4MYj28lcMc8C3CVW0RgfvSf4XFiXlkMzK4cl
5Vnv2pa5sAJEkiSGdms1PdTXWQEfOygbvLW9N7c2Db1aG92+BuHq1Opn4ia3JWElvtwuIMHBKW6d
SVdJgFW/yjZfYgaeyJH02VMy6RX6ihwY0WDuUm2SmRS7z3ml35XxIHlWgnkXUVDhdihuYvCFbXJj
tM0C+cWCOaaq4OIreEIwR1/HqAq9cqyPA0q9HbQnf+HRZqg4j11ePs9tubK6dLkD3QZqSmsBp1gs
Tl2/NEE9OUqAS5yq9yh4yelJFMqRmmrpWibReUpdGJ6kdspGX7oKLlmXflVH64vaAyLupL1oq5ew
xH49q+GZacrHGZa50BD6oKbz5DamsgRpjJmhtWu4LdEIRRGYYVSbW+6fWzHLU5rUb/nc7W35ytgz
Z6I8GsTeSRdCmqVwuAfAyf4NRqWLi1+C+Zd3e2h9elD1s0TVFeyEGwJd3ZhpVq6rxUzlVSnXKXvW
qFkpDT1JrRJvxTIA6gAP5ZYa8ZwCpKmv5k2z7sPBINV+INkIl958D15/3nWRZLxGTpR9ypz2hD9J
eL1oCzJY4N4vtVSupjhUD0XWcxCRe2rvlLiJ0CjYH8tFN30pWxX4m1rEil9olX0H1pAdQMSZ7/os
MuoiSHnUWKo3ZY4XXPGJcT9GhvPNiuJx3U+aNENAT8H4Jxkc1DjrHRwizoIrP49vY3x/L5mcz5tW
144LpJ9gku3shL02eUsHQN0rzenMZ8l0JG/QJYPlgW2114NYJt2rcbalHc+w+zpZbJMBkK2bzqq9
ht/CoSlSCvUAODDdYeyHRT01Dc6lfrmEtjkG5kQqLN3t/q7vO+OsWVlxhGX5VEEz9ZJe1t9CeLaI
k5Ke440ZmV4ER9CrnL6CNBRDFumr7FCDXL6D7pb6sjYYp76kUF3RuQhCAoBWtdQIL5SN8Vwmunkv
RrhNnh6DFqDq3R3NabT2XaJ0g5vaHUkaDjFOmQIBUgOkCPi5GR4SEav7UlIIw1DsOnWdWMuO6lIk
n6QIzjANAHlqvMwgoo8Ra73qRJP5NQvoA/lt8zeLHoQ/ppP6ZXa0HKwK/MzBFPU+LlrUza2RXuMg
0riLGdcTkGyDZ3+XTajR1Gi0Ng3ix6MR9rkP1e5twNwXRLLTr3RK4J/SedbOjaM0d9OiQhjqJrZn
hbKNjQVO9mh/Bace+hETya5bHL7omYTnWK4rsTeiZbhtYapQ1bDSuSG3QSXS6opgSHYA/1GB84DF
7JrUSw4ZVYiDXCCEtb+VndDsykdTLRkXK1aFGI6y3iTKtGrMJUtXVtHLKF9dYdoTdgaR0R/Lp9As
/Dm38oqKl6Qcu9YI9YuJovABLKDQXWNONd0dYa/eFro4KAZAR7OYuq0cR6jQ1YTWTK829kMpDI3D
FsYIvIwEDllm5Zu8ezaisRaUYasG8A6aQ22rsW8mdrey51H2K9GguEMm5itNAeWsMI0APAC14kFm
e7IAVdAA1/Iaqwpbe5AVZLqTiKF7uK3gSsDSOKCbJwVkCC/NxG5JmZ3O5dQ2rysW/oVkBbV1J4uv
K6vHNbc67zKgSWuO/HdiBO/HF2xvQ5GYLv16P+0nMN7d/KTbyxtCqBQKNqifUeslH5CytovrcK23
yy1onx0RcPIuqovJc+CvHKDs0M5ZFCOY5zb2x3oYdj02nmMNT3095Eu+j4We75K0AcAkNO0RktHr
zPO8puOmrnQ5KWmxmQN4EaQeVal/ClU2wcLogiFJydHp1aj36tkBFdeH5h5Cqu0ZhjQeW4hTAXin
dttXBkStIlRZK5dZOg30zSZbCWYEoiurRgtsGMsXp40ZefoM5hG3QyCUhgdLwK/16FveGLq+bw1h
+ra2HHg/hmeQTgiJNEsbF7ZbtaptebsAMD3wKM8smGCcoI7ywWexfm7r+jQnWN1IZO6DCNr9rnEm
RRBTKdKHripGyGI1QV9Dm3+pq85cmXmf+YhRRvQLWbVGaKv7ehcZXiQTepFM3QtRrmUARLPyqsSW
gjiMki1BBM25qYbbFJryymqjezg6EQLzCZJMI54JQNHBPGIsLFS8PTzv1iaaTeGrgINdZ5QDJGG2
O5aK9ijgKAfhCKx8pk7gTrZ2otQpTg2VWuKs42LFEWMglmRePA1YI1siwxCBquoQe1nWCoWBGcmE
17QNZGorksI9B7UXWc2+ETi8j22mZtrL+SmdhX1MnPBMhAnHiVYdnzRHSreOiGdAo6P2DdcAOCWU
xuVnY2QWzIvohmSh5AAHnUlt0ZxglFO4uRhdnhQm5m2dyS2kpsY6MsWnHoTSbsMxJieIKQYBaVug
PdNE9YkvNLZyZwx+rirz40J5lTwZmzDwzCzOUL8EBx0AEVIYTjcY7YgkSR0jfTKIp/FrWwm3ITfv
d/W8+I3agw+ihB9uhyIudqosrEBue/nWIfso90QrNYDsJfkzuXAslpJmEjhcDndlKWl7zuK1X7VW
8xBJEVx3qSGyYCqdrRQ6qPT0JaWwmdYDh6PUASpeF3Z4ksAS0I9s7sWQLVtBzrA30qfyDK2tV4jI
C6ij+YuaKKzDlcR4K5r7RddOwP/lc1R1MvOSw64M0E1KFLo25SSb4AS4V1MJiDFq7/XstNIOoUPu
QvgvKEJUnzEfWTS1lCqsYqhPaYVA15Ykbwp1dSVmDVKUsTwyHNJN1y66j+uYoJu0chQX5XrmEYLA
7gaCjquzUe6U50Kvqo3WKxSdNUxlPE8XYik6ID2FHQwZ9fpUiTPPsWvzMjZ5cdJb7dTWJViBBb8T
GSCyuZXg+Pe58lmxAa92hG65YwXoB9IbsCnYp/XMkLBbUt60kZ5vb943EinspU44QrEEeEQBZZdb
Z4BpN9dPVmpvAMxdNGE/F/P4ha2UwRY3HdfNZPfnWJ+/6nCWgyvNCvSOxbGj677E0bTqs1ps0Yhy
yGvkfqu0k3HhmWuPcIv7Q8sSvylSpVvVSS42cYMg0aw1uFCJJcmXTK2ynZiSo5GIB4CvL1LaDJzY
JnFHW7C71ScKHDQYI+HlbWH6aM3P9VCwzdRnEF3FpEwujKv9oA4T8obSeQg7MT8Y2jXtRbOlYzWw
eSaGwyXzBmytbSZers93MIjuwQLsKyUjPRm+WJ4ZrHAt3Ggg9k+lSearGqKvG+edhV6CTcOKgu5B
WLr9DN+XEgNOQM5TGN+Gu6lN/H624eUtt2YN2Z4KfAC2swPNWB3tZYT3aZa0PlNA5W2S3Extt6IA
ToyvvaoMxiI5U9upTLbWbJzIr0SgKu/TyfBqXV2TuLmLGn1jL8WnGVVWkCfEpCTDBrcQkuDkppOG
T2Ncf27LwWsre0NNNYjnwh8ohzjFuIu6ZJVj4p5C5a2nQdApFrDF7lKCtn9WVW3VTsoqV1hsF0KQ
1UaCJtbCtRILMKRis8DaNWKDdATh12zU81zat8RdVqWz1ywlKMJx8qg6BLM0e4yMC5r3wDGK+7pY
VnHSPgmgZKgHvel6tFmiXVSC1zRqRAhyoEuifxoLM2gz9c5sOrduVfhHsBJ2wjE/h4CDUfv6uT4w
ipaVkzUBFB02tHEIJ0zyTJX1zUL4QPkd793XQquJFSucbjOpYJbFsoMoXj9OmrYrjHYdj9NWj1nV
k3DeRhEeq0p3VT1ji1COh74q1xxMGauhdij7aUvBwJvjzht5p1iOUXW0qyjFgw8QqijrC93QR0ti
GrRRFPFUHgqjvMVPxUMt95RWyODJwz6wKoWugMKXMXhYZw6z1a1jc/SoeVw0rQalmcZeHtM36u0A
rlN54KM8Okb4qe9bdhmv2qQeuiQJ5iS76JO+b1KA5KRdfDLD/CLsmOryzItQfeaw46hjMETRAcEh
jaakuAvl5pgLql+s6EhOVqC4x9VsXpGPk3YTYWH2FudZFJKX8/ABSeSGDWkzq1jitYWAK3M+ZG13
7Oya+cI+SkO9z7tmlZM0YErVtgw59g88Y85M48+tp4Fsnaq4AZ130Mb0eeqGi4jICsAqslPTxYvx
pt1SWL/CwUHRhFf7kmEeh4Fsb0m6FjDBD5fVON9omUpZ28hYEPr0woJ/k5sk/LClXOSMAoJKaY27
z0ALkuXY78cyvm2SenBba9zX0PPjgUJsPslrrA8BTLY90PASYRgqLcpOl9IoDrpGUIAZTbejIe7i
PCRNWN0ngzx6yMYnf9BamFsOsylsZECqlTYEfSJvEjL86KtoO862vpnqzxrBClQkhqdKH+5bnalT
ymdieDtrr6vCWsGZ+4pQntVl+DbH87ad0q1eOURMJk9jbN3QMfqsGiTJ5WJ4zrVxD/zM2dKL+ASm
npnAfqXHCUs2/iJGsYtHh/Rf8yJI8Y3skOmSZo9CTOqqDZ3AUtrbyaCooE5O4inJvG90ZUs4xZps
j8/2Ip0tlX1yJYEa7yL9Dv5Z54Vt7+lRfpzG4i2tyDFr1HU9S2fHjF+cbpQ86i7bUOfgdz3KVdw6
ApAzZ5OVJmd7I4/3oTPfEth6OwAU82Kj25V1d2L9e64SRydHATRzFM/rQu3ZP1lAM+kKelC/zkTs
HVp1yNahtDzQwXanYt4XzkC+Urlwrgjlg73IyZ0ScQ6XhnQ+LQtduWtgIjuNUR0gkBefsnQi5DCk
TJLJUiRcwUlrG+uhsgVv67iEEIjDpMijmzvLqW6TfmPDn+Qo2uTbDrwjViPdPuXMIRuEfspnce0L
yhHyphIGNKxbtXe2ObmhnjqUFHxsgsvWE9vZRykVZMa2lrPsE1lTjvgTei/ruxxcZiPFvtK21y2Q
bQY0kmkiN3m2yQgOviuWMP2SIRkmRLeh6pM5ApTsFMqrIUnU21EkxkWzYpmbSZxoQ9wbMbUjVHRX
UggabpwwSb0oXOqgkeMvZElCfQwTHDluBV75SZoaAJN4UqaL0gz1BK3bHlis4M5ueO0vAKdVqClQ
7Ru6h5sqUy0ge87yYEqGfa6L0T5JTqNUHnWj1ndI6l11I4zvuM3nC6VD7SmUYvl5opK8qabcmV30
fHVgkqvkpbThICVGDgGbVl+AKEqm24Zvxhdsb/yw7thUqaxhZRclL3iREC52y7Ay536G/1dr7McF
s0/az3tjmLWAdoLKxi50bo0QIaUrd5wbczYXpJBIqhYoVEmY2MfpqI9qcgT9aPIdlep0j8Zu9vDE
WbsRsudLTMBLgN9m/hRlg+7a9jCuJj2fP8sDisBJi96ijFWgEgLtYD+xAGBCqDcdvu+dPXAmmpLu
6/+h7jx3ZEevc30rugBxwBx+mrGKlTpUxz9Eh93MOfPg3Pt5aizJGsE2jgAbsIHBYDC9d3dXFflx
rTfSfvluDNpwSUEPPIks9OtY3hqF1LqfjtaS13ui0/PHTgNYpe0CUAZc1d06SSKvWqPRCCpFLEF+
Ig5KSEkAVMpePiu4QTJBLWveL0JfBE1/y/wTN0K6zLY5tHVXcQNxtLWx6Kq1dK7B3P0F2O3BErf8
kA5agDDhHmpIeUjKjTm47fjjIqoedzGrypuYtl9IcNr2hZKDk9Fl3bvMsPhmYvoM53SdPDLCgM0U
oKaJBvo7ykXNU1QbwnmtE+qDjGmpad5IaS1PaJK/yOsMZVapMUXPy8yzY45uTxMUFzZiyvGc9opC
bqiEhztRs3uxNt7bTm598J/ej3O9CJid0FUaGh1YYs2DfYyH4SxOJA1zBfSQTdQk5OGo5dajNeTW
ZGOK6r83KRI7Ypu60m+NebxQpVWyruGKIL9THoNpJl2M31ZfWPENNdjUnjjKdM0g0wmE5qC5+YhP
UbeoYW/GQ6jmDYaHmlYTgI6ENgcCD5dsN0KAdi5NmhGzv9ypV6mJ5cbV6OZ2YAxBAIZ4sy5lOd6y
1gkeZ2IcVvpN6QhYEdG+Sj124BwDnmtpdMcuA5EFKUQd31PQz03UG64mZKCU5NwREZrRa/dn0hAx
EI8SUIIlrwnXcizKEed1xCpR01vyaun0PbwioKfGdUlgtmixWERl/+eBWEGphYr04gmBFfSGGUtw
Y0MrnvXW6Ifgz3mZZ72uAFQ0GWkgZMvzs5yVa5x0HASzz3GksBP/rhX679DkTb+6Yex+/Qktfv8n
f6y+PwaU7f8LBPfGTY+OwAttu4w8CRvyfyq//z8P3qP38Oy5//dPL+jpf3Vo8RHZ/EEa+u9+y79p
8m9+VYL0MNEo2JLwQM18n9/V+qhDJZyKyD3/IvP7N10+2j/rJtcTub7Zkf8m5VPk38hGUYg5RuBu
/C7Z/yeUfGQY/kGm9e/+4n/vUeEzZn4qOwkoIEKOo2m7WNITL62bbZcODI3pPCVBrU0nrRDuKaJ7
jkbdRdey7zU1CwnWA48dq6DotPNI2gXhwO5o9ee87Yt38ya6mRDwoTzSI1uWYzlAp/+idCC3aZHV
4Soh0TK7Vb2IuUUMWbr9FFr8pgoJVNhmzkehIHutuhETRfkwN/QJlbdeLaCqnIjjWt03EgudNUhQ
SzPEgGWxeXS3FikW7q596GSE/skiTXY6pkuwziXF1oYEEVTRCLQYHlvZqYfg862pesmzpLlTUwLe
tZuoZ0u7a60qH5RXntFGPIiJQcouJ5pC0jblk8m5RuW11enzwImeCdIRheGJ2Pig09aNwop+PGqT
SUGORqabSesYLFKGQt8AiBdHmUereFKa8keMssjp4oxGrwViY9yOsHqLq6gg8TzkR3sWxV99Unz0
EfR2skATAHHwdSF3zKUD0RyQBWW9uS+oZPQkY42PVcP8L8EtJX1+UJoYvU9lPeZRsa8t8zLKxO2X
A11QXd/+4E/sGQhv1QT5ykxbuETVO3NlfjQsYhHlPjgaaplYLlh5rBzeHBmwA8UPKeHkiDcjffQV
9Vay0TUXfav9eCxElYYkMr+VRKTlpY+Hfi+vDEoFXVbnqstpthKzLlB5CyFk1c6LxGVXs/w+ztKn
UVGmNiZ9Gq5p8pjEMgnM5i24Vxs6liM+47HeKKlMt6cyMYI+jXmXRz2ijGep71Z6wo5DN893m0a5
5CTAzlEM8Nb3MCBlwxVnFF9TpbT+gHtjSOTIUzWmD/wILP23+JxeQs9H0VYgTMtTPzQrxOEtsktu
WufW+Vtnot3Ixc4yygvn9DWSNg9LkZsxYGTdD4HFfnozHihD0OKg4mnI87W6gc5IxeJmfyuK6qgr
XTn1x9atBd3p1+p+qKQAGRC6LSYJ2scr8W3CuGFli6d1pSegQ1gUPoyKTqtM4+aw7hazCIzuTmRu
n4cws1LfOuf0bhd6gyz3WU01qv1SLzKBXinYvICQyAxNxCZT3FRNU9A9/Rc+Q/4HqrUtkhn+Y7F2
kH52HwUyk79Xa9/+yl/F2jioQJqtW2wktivE9n893wXtNxpdOKnZjQkIu4UR/k2srei/3Sy4BDqR
HiaSPcex3P/FeMWXiNvSbwb2WyehKv0zUm1yav8oxNUAP3lciLffkFwtWf/dnfV3LsRoi7EZNfWP
xAyx3/bNtXyQXofatgaODrtxde87D8swcbajtGNJrYM5yHfGwTqsv7Tj9D3sm7v+XF2LPa1P39k3
ur9dcaXdx/ian4fIbj8YXp1qvzqtZ+1kp9nHO9WzDtt++k5mljIbnDks3Pa+DfWP5E79SXeEwx/l
D5bhsdhxNMvP3XU49qHg9551gaTxKxfEZZ8/y/fNcfai+2yv+PUDwTsegIrX3tPdXY+ueS29dKfG
juVXl/p+fmK/5Cv9/XY0g+U4Pg/79kG4KF9yqDqwtMFw1IP8rPlIltxhh9Y7NPzE0X+yuzrktzwr
B2MXPZcPgmVbX+aPcGsachOKd3ewnyrlVWg8ocbCNuROtJDsXSwfg9VTvFzasLHuPsdTGpZ82/ic
3K2hdVmfeQuPvIYfDns/2lO5FeqO6OF5vxi2YTd+8Rhd5X0d8As6vXMtHVqvveYohsoxcSdH9JOz
eY1CuDWvdlR3sMtg/lVFfkfSx6u2q0PJt3zBG3bjibrJrLaFQ/Ru7PKA1q/CXe7R1CEeinxaTRCO
Dk5Kt6PoVfx5xDaFHX8W0gHueD5o+9HRncpfQA3thq6s2aEA5g2tLNCo6swky79ux3KX3nM2BTmt
tPt2p7m6k/G6UHfxtmT7ZG/45a4O4oMcVtf+na6Vk3nHT3ixSOWz2Uz3PAJM3vY8SAPm4QdlB6qY
fcdsFy/5YbrMgfmznrrBnl6sB8bmF+UwPHYXE+oQtzrx+uLO4hclfW4nnlNf8kS3CUZH8scPM1zD
oXJcS/fKg3QRHrk+JydNqkuK0tKX7PrE33dTR7ZjXz9A7yB64hMJCrd5wwdmt/fTHSslqivlzJtG
7YHuLjsomo7+h+tCGTW+tdIXgXuOkz+TCG2Xn5q7uG2QuNQix6e70rFVp37IfLoXfGNXfPvDFVJY
f5YroMnTbPI2vde4b2zTi5zR6T3ZE5zJ4Ldo38vTdkBge6lhkemN5Ft8Z1xGorPsF5SQ0kVvY1R7
x9xBc96NvqS/jpQPWcMPDhB7vSXn45W0dY2nxG5RToN999X7BtE3XrVrXZV+WxcdpPI03a+P2lNJ
GW8FdXPg/4HhFSsR4U7/Nbokuj8Vnik5OwqOgC5vaz6XYnEs0SKAWgPVV7S5TPZshciphnUnfi1q
76RcuqJ3I2Dt9aMNt5dKhKAKYw8pCExvGH3V1/Fuye2konKLVxG2+wpvxwek60W7tj+prO9u1Vxn
g2Np8NewOqrBgFf6l/bUsgm7/WV8bFyqWCXF7y/TaaURwd5O2rPqSw7cAeiEnXMa+bXkVwalisRe
QqkQeCugVM0IKEr2QFLzwAs+6dtVbQx3CpRrF3IH2/oTgQESvQT1PXJ4AxkxMAYa1OxU36nfPDd1
b/ExS8hhmwLh743iVHykj8JeDyzZp32nDZYfJAWoaLwXSsXpds5sFMwe9/QeFaBGiJfywfsrvvad
K6svumtFTvmr6V7AxAjlDW4EME0S206FTDFPChTh5yzYqb4jCLlIGW1BSO3+DVLXLj3wGsd00Zjr
1GZJqOg8EW6zswfePsyf0gsyd6RF78zoEoDG7BbRV5QiefaVx3HblckdwqphCmUvfyYGQnpTD4Z8
qp7o8ShfUHFsmk3dnLkDmKKBeA7EU2fqzruhBwYmi+ec4jYd36tviS+I4+odRRp4xURqVwpXrNzt
dbRcbQtQdOb71frgvV4fFWpAdvPj/Gg8c00x4TjLeXgAzUUGjz6gC4f73H2kcFZzaGUFBjb9df5O
TPDy+xiL5Ev/It7jHJh8UfZGwYd1D9Bt7ZTRrZ6EO/Oh331bLlUZpegWANgnQf0wTiK65vG1vYw5
LWu+Fs0nCdW6r1ygPhcMOO/G+DSyGqSgjDIUbQ2cunxlzhpUtQ1CsYeicUAmHmZv9fSIepUTnS9c
yFe+z2vhJPeJoVHp53Nz4MhNws6D2ZKtk/5JpbCdunTxWAUPYI4NG5FAxRJEV6AStPqEtgKhhQ2u
YZ5obnU53kqEpPgxnnGFlG+WiuiS4u9T+ipWr8jvhncp3mNAHuNj/6MMi902X1r3ZF20/DCGpXVU
xcBtPdy5F/rZwd6fJs+bv0pC7RhbuROBjm31Jd6+p5MEV4bR2KW/AaThBO3I2U4prL0YnKvA+/E9
eHomA9YySaepeMcDi27Br97EKFExX6q+jklHcJP5hPk4f4wyR6DMEtwwEGY7C8f97KKS/zQfzDNg
f+oOpzZ3egorP/nXcCrC9RhdNKd0208I6z0/ig+1cXSvOJq53Xec9M0erd5efU/242cD+nwYP5W7
eaceNNVGk7pgnrmrjyZT8Sv0prRjQ3Vln9c6O4rkG0vAfyRUSe/orY0SLrTax4XEtdogdiPzbt5p
pmfkQdvsszSMNprfd4P2MstO/D3uo85FVmAIXlWG7EF4QmojCJOQi4yreTrRKAgTP+5S98PcJYst
1b5u+rMeRsOdWIcFsO7gfrM2osf+52fta13yzz8CL38wUAa/6luWQP+Pf+h/4DTO+PwfD+P/Un3X
XfcH6IU//6+TuPQbyX43h6NIhjQD+S2x61+BFuk39M4iWIp6S+BTzFvIz1+AFhU/JUk4ksiXcOUq
twSsv8zhfEklvu32jQgrpEv3nwpBsDBm/p0djvFfl4kXAsq5WTdF3IR/tMPJVoWPrMtRS0a1+InI
1LhTF6TTK9uys4lMEn1X1PtoMMynySiGXTS2wlPUNsdWEePAKgTPGlZn4c9k5TqxxsGvq9OSPi+d
ypCjqdA1eFh8EjQrhy7hr1Ls3rcYPe4krPdg2NQCw6R5y4g8aYPX3xc61aFizwE3xWr33knpe7uY
b83MEkyk6GFdoidRv8nDhjUJkAYekDEKDuvxU6NL43mbs18Rh1pbg+HW9DCJxVy+tOs0eX27GqEs
49xQ5AHxWCkZXiZwZAzSMnzR7EZYclGeppzBk14zz5qBNH4vGO6aVb7E9Pf4pbRSLd5vkNJWisZs
pp03EsBQ83k4DJ0k+GuMOmIz9c0fkGx7Ta3QWL5FCJJwFuVaGYxmMl2zoqFur/mOcuGFvnRUKH2q
/QiLFJpLmlyxsVCQyAlgoYDckQ/ROuSE0ZM9mdXhv+Vu/f8zRf8vuqdvK+l/clOPt1iTP9zUt7/w
l7va+A3ZOFUZxB/f0rL+tl1bv5ElZxFAi+yae5sein+7qa3fRDKkJRET/j947FX9N4VjQgWG/etK
/s+gp+zSf7ytQWd/N/qzzPPziNX6h9s6i9MhMbcFGbI1RWGPQM+C9Fpm4zWKE8NXjDa0uj4QlUBp
4KQJAEXO826kGdWqMg7DQqqSq0VpMqYN6kme5oys4parHQfDnFzp2WXGSLQgUpgmS1qWpBQ5sXWT
sxfy4qfpFWGp6krqsJ+Q5yFItinfQr8PemkSpkHiB6K/V7TC9VGxPtHWh6tMCVpCI5m6dLmrIj6p
49zNzI50jCZc9AlNl8wUWMmO1pv3LVRxpb4IqAfpSXUKwdi3JZbBQtwuyTz3brQpgRzJrTMvcL08
JannwGBid5uA4gaIGE/NIs23WZwHrAQTSkpyh8Be7aPXaRV2cj6wcBCmnWqR28XvtDtiDgil5n0Y
EPqn5quee6Rf2KPyBg/RgN9Vy8skjMi7kHgyGZfuREC2TZRs2I3iE5qsgD72pzFXv7aE5r+cLq56
C+WVMlYrt3zEfseiR3qVIVgkJP9g5cLOmEiGkSx/VPMYVUq3OSiMd+r8oCxROCfV8my0itObV8O6
GG3H69RMNkCCRevl0mWJ4lRSOQbYm+0tM5L7NkM1k4g7QTGCVqYccnlPpsy6p1VNxBBltldJSFEB
R/XzMMh0jg7vpVV7OHNfpKHB0tG+yWqDQrW26+4RsbNDmGyMxXAusCxQ/6fHIBLUke8KOo8M63ND
T5X322EgwM5tFsKmtjkk/c5ERKfsp5vC32zT527EhIoGGNxW7DwzSx6qbX2c1az93Npx/mU2LxGP
I21ZP3heuXFk3o1ZcdfJM4zhPc9JW4iYyRBiWMoSu2XZQD83RkdzbLkd5Y2hGwKOLpL+eUEiuRZ5
by+Uru3Ses38NmN6vEmdAXClYFEkB1uha1SToyGnRHMwS6d0K+5lvTnokXCTH9TODXlNMuuMg9SO
SroH6aAuMw3pefRMZ8M93DytgKFKK1Ofs5BaejDX5T5iwdXjE4aHiJFeoatWTFRKgDFuCez0cvlk
youjGd9ZXDp1faCF60KTYG0rjWtqB00efR5mB1kHLLP6K6bxx7T42uJDvGZPMkEsSX3SFXor5Ell
4Xrfyk8K83RoESUZXVx+o9W4iYSUESsrFN4y1vz+0nqYheFTigxc2S2SrITaYv6/AqJC3IDTMfFu
cYWwuXeqNn1qV/GuA+teY/MsIvHb5MKWdIfgWwC9hQWQyCOqLI8W3YWYJ6+tjhyVQJ+l2BsRtb+l
JtGOyg4WL/jT5KxFFz4R9Nwoy07ohZ8lNdID+W53Ut6dlHb8mdP0vezGxNvW7LWONyNIklttuHK2
ZMx7o5CCAmTa+iXhxn7dmsa8nwukWUVU4aTn3PAqRbom6jSF22L2l3KzRl9oJvxAiTDvZ3xWTiaY
eJmJspd77bFT6ofcnE+4PYKsyKqffFu158KYZ8keY3og5eiqMWlXONb4wJq0f8jj1Mf7FsYi2faJ
cBpz0e1I4e+M/p0nN2aLEvxbkz9pNt6h8Tp0q/AYDSbVddkbxlkniwkwX8wp9tFtjo5grpIXj+bs
qoKaOG3sxe1HtIwURAM21JN8qZSfmcr3OdOX15EuT+aSohmnF3TusUfld/I9R/NiE7At0MPcrRbp
KfnqiRHMimJ0FcTVhhJjzI2j1BF3lFT4AUj8IpktF62gr7hMW9PAIdlrgtu3N1phdQlvALePhphd
saWP1LwmUicGmSX0PCc28YtSMAV5e6E6mMRZTTXs2u2LbLSvmVGA+0WvXRkKnWWiu/pu2MvjqDCI
PkA4z02WwYPvo+ZmT3MF45KKoTrE9KsGg/JVd5Dm3BqkWCntYWXwLOPpXc/KxI0wTxLtGOY9ujsu
w6bmklU+0oSDmxJmJQUBMalnngvaQykAWNRTQffwAhZtG8B44vrac57JhvBGS61rtCUyp1LNA22r
Da8wasAsc36QIpNiou4om9uxKbOHRNMfgbqhTsSiLg5ojs9Gk77TdYUgY1yORFy7E2qwqcPxc+wp
l4d05CKRxc1Fmmaq8VuZphTFVU6Umu7Y07X+2HK+tjJyKDF+J3bLlYkNE4Y8iOvFgU1EXQVKVu/7
7tjHr9HQvgs9N3UbomxGTNMiYu7sifHWKgs3MTo3F+JzOw2BUQsnbSneUmPZ6+1TWXSvZrOu5N2u
B0rKEF7EhBASnNzZ5A2w8OqFn1iDcdabOMH0iJRtQma3DRLqzHnCwZffy/zsvbqB4pZxvO2QeTul
ca5iCoATmr/i5FzgtUDw4VIo/K2uHWpB2TXNzrQzbYidpCiCcaLMOGv3o4yTsWHMINfS0epp2lsI
fW6sLEphNae/mRb2ufpUi4aOYwNYqqTXKJOdkiuYeAccYPX0OFaSn+Tmt7zkOhUU6vegWy+DBIVF
IUKocufbcS9vNh1y2BhkCXCawAnQQy4VC3eECP4qFG+LLnDgLZviUf2MHqp4leIV0LPtuRdlaApT
2CCReTHidG2XDAoT+mIQwH8Ny8uM7lVTyqsgRfe0D0p+OzQ++WeWPaUQqM1WpIHKUZUMGy4XeoVq
yxk25dBgMo+WYKTQEh0ynl8IA33a0yzOm9+0wE/phrmVTO10q2853oe6ri4jQAR5CURoyGLQGrw7
LVqUKg8rY9pRh2lH6nxIq4DpgHIOFHkC3X30V/uQoQGZJECU6aXuZHsUhV+TgiDTMlxrTe+lsn1s
lPJ+FcaLrC8PQlJ7ixKVbwrQZTHqj3k7vIniT1kqwQifsyLw6w9S/BFro5NgM5jF0VmEmUzVIsgH
8vW4bcDt4uqU3JCd90gOxekZtT1MMFFh4IdNSAhlZVVeK667PANB5JQFKrzVywrWswLJbs4f0OPQ
jwvez/Oth3VaYoePk89OdRdRY8HCFV8vu1lKeFyU79ltwBsIt3/pCqJAIs2pFdM22Vc1c1l38kze
iKwbB0ywUPjoiYTxMZtN7Ac3VifKfkSTW2nMD7E6H1Pi4IA0p3OW7AmSOSzF6lZ6KZ4X3PnpqH51
yGOtRVSZZOqdNAi+qMBtRs2uKViE5Sa9ycBhfOt7PZcZ35bPqml384bPsgPkI7smlFMskdTU1+K2
+JpeP5n0Bg9m+yD1Jxk36pbI92P6Y5B4skkI/2uylRM5VLbqjqqK1N1KWui7ARm/MT63CHksnc7b
FC2S0kVepc1+k1rP6tTtU0ans1CkDYR4hFci5+BUEkhgRUVyF08lSBbadkdcanvhs8hM4M8BTrns
Q0U7jeUicugoP3q0PdUzL4FkfAeFsPFgZUq001mSnSKT72oWeUjke63pPknuJ7th4TNBz4RpQ3ig
ZfJ9WQdvk4SL3EkXtBT7uf4mucCNNBaHEvocXH9mD1icXsvAip/QjtmUODty3e+V/Obql7HLY2UW
iz5EPvk8qAhGrPVFS+bnHBS5SKUDzwlU5cw1tXgAxnBTOTnJmCtkQQYl28bD0rcQhuo0c2ajLdaN
kqA/1aeMWeYglhu0T8mh1UWvUbGN3kRfLVKVsh6vWb/tLCF3WXSuK2+5MJdufyuazrbqOFWy6aLL
K2x9Gp7MkqrgbBQTb862IFOpmBdjzW2y4aNP2QLmUfxidO3e9IrzP18k8RyXOra6dKqCLZcHJ6J7
p3J56Goujnm1Qwgn01MvtAcjatJdLK8gh5KyA6DS9kUWu+kQPQKvxHfFIlTEGnSo/zekKMiTy9m4
COuSX5YNY4EuNYjsp6pEd0Yr8SaqzNJBBCeqU7ng6hVa4bG4xQPyZiSV8LIQjnMnyKx6k0II0DYs
/hop+61DFEsgxHURhLNpthYXvMkV2dSL6XfUqjmaCCUgV9uuNln76onOMyMRXhKTdSCrjOhmV73L
yJyxZY2JXZLzy5oZmy/Peb8vED/YTU4EJ0lzAC11mFvRg0FqgF3XzTlBLuRUVXVHS1zuTNV3SlVi
0aFl19UGN2OakwFUVh+0H2d3aRb338gZ+51JGZkjixKSRka3FjG7MxOaGJi10B8HQ4V+6wsmgzQl
5Hy0jvrAg6yLCQhaRCHUJvUqU+buUgdUI88Xd1qF33qRPya5hy2uxnaXqjg853a2CA/Xb0LDTtkz
/wSN1HH4NeD7IppxnL0mH5KPP0+y9e0ytPk+Nbr7XkQyyPiXwLuQJvptbEDP6kbcWUcKUXsLDi2O
1aZfDGhz7XazyNRdyCXT4yAJbH91SpYFBROXpdr6oFbZcYeBjy3aKt1pcFT7a0cZtoSokJ2of286
+XXuJPSo8m7tjWPdthBG1WXhyqbH6adVzbdOJHLIMn4o+3HzKv/VTZqNX5usGMj38su0nuNZelak
/rEr1Ku2lEkYrcmXYOgfWte/12X/ZgjjQ6rw6gVVvpRohb1u0z+amFsB7ma1EkbmZdj3KCgVcj7T
9LtkiT8kep1SRSDF9jQpsMG9RvjFiHMYVHPrGSTwPr90ohb7NRWFNjYcUIXmLAgCTd3bvdwsyU4p
3htphN4Up9pOUefWRqt7GnJhVx/7E6W+CSRBRYHFajqlWftbPNmbKD73PEL6orz2t5UwHT+TpUJb
UG0NBw3mH3PIAnkZwjqOX4oqeayr4hxp/bmRic4pGKYayA6QfoUHr5Ng8LXbnBiggcf1ojO0rfA6
pgiCSTaMkD4UzURjiYpT3Fg/wHRDo4umo2HGP9DnshRnh6Kd7ipx+raIxHL5ZFn6cT0VW/VqIgUG
NkWUhmJaaSuv6szXLit5g0QT4rTBKCobsWPArWTSe5oNd3gVdtqm28rtQSITz1SYGXEL6m1ZjXEi
bWGhWkHXa1z5Uogf8oBRgdTZ8UmTiTAhvyqgEcyfTAkj9uymeKSNVHE0RkkiK1Y719ddB09kxOBD
oyK/bBmen1QF3pB61uyGHK5hj8ObUcr4UNN6V5o94RU8CYdmPypAGkskFLY15i00c3GMGVFXMrDu
lAam3CydQRGekYdOTi00sDBaZlJqz9i6i/tmPBo1lXFxu+zpWO/ZWrNheGEiGo9WK38Bg6MPR2s+
M/qZSQ+Whhf/PK0zJLfSLFgElDU9E7TBA1FQEn0mA4BwDmOOi9idNX2+z3qSBUAzHpUWs3kmKuvr
0MjhTJ/2vCCkhONMKmfM+s9W1zxr+c4WyNZyuCbpcp5S5Rde3oETc27PsdIQ/6Kp3foUR/qcA0iV
AE0tT17VG9GvjTyAu5hw17beAWmLD21UHfi1B4c218cKtw+8WCR5w0yIwKIsl6kevAn7hjbxDip6
cyn45AWrBPluCZlKMU3rdSAOZuWSGqi7hN7wnqPdMLHIxykemSJ5jjTM4yqwzDhrGprCKDlPWy06
Eiuykq2vTWHugc5Vv1Jx/mjNrIZ6T/7VmKfHcV3wjeJdxmcso/lbwk3hoZwvBnaAKsuvbdd0LqTC
jS9LcldochNJw8gVUi5fBAd7mtQMd9m4+sYNpagMlU1kN8MyR9PkS6UYU90U562XLlz2wxTrZw75
/MWUAfawh97O67dxJd4onplfBr1EH5kmNrnb63nU+gUnR4q3kILKn7wC7BzPbSns0jb+gj5ICYxR
0PvlWk0UA8sWoEhYNJ2dkwQ9Fc+axB5NxkHcIAUwR+1xNAhLGxZAfV0PJmXfL+qPkoJ95ASjlFp6
v9Qwv9nmE03FQma12ykZmxdBEffk2T3M3MSEGCQPPTZJO460nyFBpsiMotATgdMlyQ6CRJ4EMdYq
kXxSV1xN5UtBaoIUlcqw8cGqppUOWOVkjPO3PLc8Rdt6P3Wo/42y2Mlb9JCp7amVpUBcgKZWEu52
08ClX9zel6RIH7pSPJWGtfhiPKkIC5T0pYje+mw5ysODVT60erWrt24fRXp8AZjStRicEztCBp1t
GK30vvVr7/SZhqFAzDB/Fme1X05p9Nkoj+uoSohSz2mHtbrxOu1VBpYD0ls2ND9Tdk4XYod5KglD
IrhChT6y7alhHbdXMA8sl8TuSCAghiKFRs3Tr5DYBaT2cYoIbkFz+CaI5WhXOaoCEgyR6+i2mZsP
KUkk2aC/r4tGSAbuZr2T8T8NpQGw0h4y7dqTIapxlg08YkewBEIDDwX+PFMH7EkBgHoRQ5W4OgLD
nkzUgYPHe0/ywg4LvCPP04ocxXwhlrmzNQxfM6l2bNK13QhYVavhjSDHHlB6RdfQyJ7Og2fV0AVj
TyQPgWysjeNoi6zYFeNlfq1U6Ucw4p/bXaVPjSNWbSB04utQcABP1fbQVLxehbCoyu2qWxBY2OPh
1hPRFsgwxGQ2WS85184SifdjWb/nqojTD8+73BQk9HAcz8NjfTsqhGutW269UdnNG58tw2ma1KDF
BtjNVlAtX4tUvPdo5rboVQeUIP9nXs1fGRuOAPiZj6VbbojZVjHQjTHMl8HHskgVIs7NZPkllx+F
+boWEwT4N0f2wepQHowoe/K3Pn0C0RDLNGiA2omQdsEUzn2hIXZhZZCks2oJfj4VQGpVfyjjH9Iw
0JeQPUIZcB2LgTmidVlXUn1a1a00hYFNc1Al2lGT4ZlMXqgZ8VlyeQPVOJST90RW9lVRkuB2V0gg
yLk+7rpS3aVEkbSafqdVj6byUYwKYRHIZmv5AbMXpIIqBKM8DTZc6qVPczoHWdEZGChwQe2mdC6l
YKTdEEOlb/NnqcbfNV4Qe+mbu8KU3ayN71FkhxsnXouhtzA3iIkyqcJOlCl8oWy0fWmnMzWAdjQ/
S0rqN/HPApeAZqGTX6r5MqMMs/4fe2eyHDmSZdlfqR9ACKAYddMLm2fjTKdvIKSTxAwoFDO+vo/F
0BWZUlWSuWyRWuQiM8ODdDMM+u6799zipZowVXF2dry5uJuNzjwMcMgNAnY9q4ix8bYEpdZ5FtxY
XidTVwjCEWmdH8nc7hM1POXiZw6gLu39h75xtumEq2KMV1Z4jNw3gD67UvWYW6T/3Lkkjjg/n5ws
2SZ1fqzaayi76skir5IZxq7G2GSxTC4aufLDxyQNj3SFLcvRYP+Km8KN1nM2LDMheOkHy7a8q4nK
z0bIS/BhcJ7KjkyLwGHiJeuo/dmJw4TY2+4NXPQ+qcNsSDFrH9jxWPrEHEVOs1BnuNCLFHEyPmTB
vknmvREdiDnyel9nHBSTdVm+5PM194qNa/40eIWnJ1UdxsjfpZwf4vHJ6XHEJevcnHiBhFw7Bwmx
LKFvOoB6k3PJ3MZCCIC7ZP4MbQBa6XifV8WiHl8DZ1pGgrLRvDmjL1fDTXaeL5bLCDnYG7OM7sQt
mWzZ29TexU5y0TWQETZYVUaCBtIi8JVFEvQrxxV7v3aveOtk+MrjfxH65Rq0nVuSmjx7HD6NXdUi
FW3sxFpU6mssX+zmFdd4QpbXUv5DXfCPWtU5TJBDWCPT0bIxZvoGCuNFWynWcBYdwDhhMop1MG8n
ZZPHAy0EQr/SFw1hpoxwig9vdno/N6upRCz3iRGl6lSW2yDplsjDrc2DJeEZJTaOnFfOaH1Yc/AY
+1BfdXEnOT6wqGD9EbgLS/pHQxj1KioKVoAOy/Y8leTW/NdpgjBTzd0uY/zi+LTOqnkvLKxGtBE0
0B1ivsQccAfXnOkDGQn9Hfy3FfGFcNFDP+KB17GviXn55JgmzaDYO1PDeJaflIVkm3enZm6rXWmo
axuH74NX/bTxBM1t94pPoX5N+7w84NXgUGhl6jxJ/ZbdcBdzQ2iw+VXlyUkXgDxIUZcQ6JJOrQMM
lmTrC+MKqXJxk8jlNG21b/A49hZqugIsWljTTzN/SJppCQ5y3dUwGBzHvJIsO0017MKx2Y5igj/F
1vYm+j5lrCLquXHXRYp3EZpFofgnp/ehXBfyZbJe6vRik+nikL6YDWxaXKUTBdM3+pTd31nNr8E2
9kml9yJ4l23yQN3LUiR3IdaiwNdrf55gVxKfxj9L4DDO9xO23fCHGI6l+4jOfdGFzQm8JQnsQqVw
TWSopm6x7hI5N1r7jTjaKpdvQa9OyrNXUrFn+51gUgc8UIp9ms9nc7I/y+jDQT4mVletpcDfFZPn
JHRXXlAMaCVLFBFspz/1Jr9kg4O1HNxd4TbZFfhP9ubNobfJJnHHHdauUzYlaziXAZqENN6YtLmp
fPZATfeW4cmLs3lj52TTC7xUppd8hUTqm1ycZR/Nh2Qs120W4eul9UGOJflnQ63SlOu5JtC0QBBd
GZMPmsGQrJZhlSltfFSGvJQzm1yDNos8k8ExoFXmqZ+ddzztuEPk+GChD0EA+e7aeg/N3lhMWdSy
+ELzlwiUS03/mTGO91Km5nvrGt6OwCrgZ81QOdPT7L5PrNpBA1ojYhEiS9R7BeHj6Uw+oyY2E3mr
MowIBwVxfW+44cPcMX9ARX6WVE3iRUTniENlclc10S4tLPu+sDahBAjlJ9chrrm2jGFYFImNu30G
YhyTc7ZZgFxrnkoLUsrDrhIOi/TITMJXRkPJJUQsOSWFuA0GaRyKurPctUcj38ZHfIcfrHd0Zr1G
I99GPVBV5OjXYQh2dBq/05O7yUDGIyCKl8icGcLEpsmHRSbmq9fXe3bEmyioNySu9kqYJ5LyFx9O
Wp5itqzEOB7SmSgLpqDTmGFzzmfD3JLGbu98bzpacJOIkpRRtC8zN9+Yyp9Ip6R5/io65aRrgU6y
bRpHxCvAun7HoGQLg6dK9JRknRILv4mRL7OYn7sihA2PNF83ym4Phu16a/Y49rFz+Ds17B1Qadss
DJdhkLibMFTVtjHLB9cW5UNlsSKVE6kjgp311i5TStC9RDz7ODyzobDXDJsYqXx67i3FdNMr8lNF
hVgBOrV9rNFd1mj61h11zTGez8lrdzYURvbQYzHjmhDJdF/3NVtyEPvWRgmmY0q/gJjYFqkp9asL
Oiu7lKGwceJGlf02FH793d9k3kjgL1QDWlOe1fp7TsxsIaO5++IeJDZMM9d1BqaztjNIJFORsg5W
Rn0u+HN4GcAFYEMnL84IEzlQrC05rllmfvZqahZ5nIs77fkvvUQkc1S4g62RbeKutN9YurOarlRH
nGsG+kidFKwZaCGmMnMaHCCVAPHjqJu3A2E88RWXtdPuaER0T3Uz2O8aWO8xwvHwxTkWeioc14Nv
kqWLCQnLsC2AyAIyPsCs6jh9zOVuMJ3y5BnITlW447toeTaO7qGs9VfbW+oKM5HZkYUkb93RXype
UKg9Ru9wuhvMfWxwOjObobtYIC9+9KWsq6XVNPKbPhy7wt1v9Ftxa1oBO+Suk7SaVjEzzVbFBspv
GNeNTyYj0EzCOUh57fjZY9eG6qEvx4YVygxVZJh/tgB9N4B08i+ZVoleNUhFLGMBovJOTsr0vuki
f2HMHOCo4pB8yZL5rg+wvlaFWMp6EG90jIorSXnx1jLaAHFyi7MY5nortCsuBSME5xzFuariBSNW
dkpynBIgqGzxgEPYzMOaDmfLqk5pKhEIhzjYqposlhOUlN9IzUolzJS3Lc1zFkwGu0T4Bp/KpUuH
nTZECw9/y9UE5PJBaM4CwW34JMi0ew5919yYnBIOaNQcpXifXiFAjK8+LbhLoYV3R4Ktgbnawzjx
lOsdtbblJchs/O6qxQtD8Q+gawNNYqyHmqHC6z/yIQLCkhgGk0uYm2DwdWkedBPw/hSR9WC1xBI4
ovnVOpQsdJnBplWVGBXaXAZfPgLkf8YUgv+fJrforkMCXjNq9neZN/L3awODvbTlDxtJCdXZtdgH
g2wHq+BBSULwb7eZHbkRBmLzNQjDWW/qIhl3TpEHP/usjQghZMVcr3iLGQ8iw/hDtvoTTv+I0DCF
n4V2BLEN1k5ktax1gp2qRKQI5UVG6CY6l92qTf2AryVx91bj3o1hXfDWLC0iciqLEDc8i2Gxoo7K
yQEuIfFIcClgg6yLl2WdsUhDqgI89P5lho1kbRhBanHPiuqEuoECnrpEBxx3FQiIbjYNeve+iiaQ
0EN6NHXar6sB01Dke/4uqHT7EOYjkRqmjFr4xSXlOIntYwi/E6VhQ4R1FJxVldyNUk3bGMOkVWpz
0/k2q9xwRidWQiyTXkU/hsx3DlCJXoeqrK9OW453QrQzj2tqSflrkXqxwxAsWdce64x4+u1RuHEl
k5RQ5fQ8mD1fAtfEQ5QJdztp+MoYTLmKHG3uHaeanrzOQ3cZC4tTITaaBIXi3gQMco9WpQyW71MC
bMfspYcdPIWrlRqOq1Z5WzzH7BLCYHCojSqGY5hN7SEYmpo7Alf/GFjBl5PA6EgJ3m4qxd6Xe4i1
Ss3Ms7A47H+mQzydkeQ+qlvmBdjNVs6U8y7aDEEGkkt58SvJEJU2HPLbrHD2sabJ1BspfNaDvZ0k
3plGBnvfr9D8A79eVmZ9qJm271XpdGfWlqRI6nE621MzrY025x5LYbgS1KZ4Kyy9swiAGEy9O1JH
VmcvQZWiOSkpnA6jwthdbPYkNfBNM+S802d3oDIIitz02FbED1Oh7evEd9sRyTLstREJEkLx+JKk
QX7verI79Y4fvsJGIyFmZT8spIZlAdx2NY9jRRinIKXsDBur12oVcmp8lm73QwozWCtICkjxU969
AJCMoTDWEVmY2msRlGYaL3e6HkGxjZk4p6nD7j+qzA3HHzZJtABvA4dV5cyK9Oq7FsasAiGIXfJx
zAb70tQe/V3Z/BOtB4mmGsYP8N3mEiYH7ovBI/TgCWs9Kk1Aq2WXnt/uRrFWY4E92AA2Amqb1om+
9JO1P4Cu4MDQ8tLgIFJmjYJ63O8L9Dyyapin0V9+Qp+1HB7YXgm3SI3hKqpk9m6VfHUhlMWDXdCE
dwOJ89Ssx4Gsa4TrpIVS+VVGVnCaEP5q3DWr2Tbw8tCXYMrKX5rmQMeB2Wc7KQb/o8godzVZS16x
cdj8IO1v8zn22PNYwriYIubvXWW7EBQCOgx0wr0JSblG2I0YoAGiX7namM4TaH64ncLkocXayBEz
6Kt1qkSya2/odn5s8JrnutlBvy8IwCWgJniPWaQ8muYWUUcYHK8i6yDvGPjYLr6ZW3d6KMd9KuAI
LWXXzTd6V/qqmBFwfdWJWCkrGr+Hok6uTj57y8ojm+Vmt3h4OMjxQCSVnU7Mvw+cIvwQ6xQEqr7L
nCn8aEafj67yOsaj3Kg/p7aavzNo3gc5m1O2hpDIrsDubzvYMfqJB8O9GjzJNwIZ6iD6Pqmwx7jx
vTGBLJkjqz0OHUL5ELfWbgaX9wZxI1pF0uU0bWPBpuwiOaNkVetiACgfx+NbzvzAnVgZaIYtNo+n
LhzJ/2dpcZbUBMPanGWxEMIgbETb1bIz8f7NFdWx04RwQcsw7tic6gDQlzU+1mII9HWM5G5MSZcr
Xkl7Lyitg/B5w2eUv57rRpWrBC7rdaww9OjEfwjZUG5G307fYEDWHp7XuT12RletjNFbayOef9bh
qJ4aGOH7OgX8kftj+2LCNyZHk5gama71j17AXikd7m0vQjRssCOYk77kdWpvW7rrrqMJd3WVZL58
1l6ndpWXU1NYEP0xqq65t43bi2Hsc95CfsGTtJ0ps9EBFZ7NPAWXucR2xT1jnGLbcj50xIcZ2+KG
m41qFu0lYh60BYuSgHm4h87Y8N155nzDPUN8H30eEZmbWq88TD469op7FsNy4SAwrIeBOtISluo5
nFLukTBKuRcGdx7ePTnJ+yA65yHLj/go3bvwxpKMaGD5rEeHt1N4qrN5i6INUrblCKDDGbrV7W0+
G0TYUSsdTPoSRFCP75BYJwFmTLXF0QFqvGq1hLQTh/PITR/YEdE1A7WBA4r7i62E88abI9ziVswT
1iW++0vWRvjSFYR3cuQM9ucs6UeQAqbBwT71IKhajgOUnlCD6dR6KYCvFZbeRVnyYiICdstgtqK7
wD4EvnHswhJ9Tw+sjysNbsfPUWoitJiEtaeY1FvnEprP5lMYdC8G1D1gBvw0gZbvTl//Gw74V/pP
BTmd/z4csPjKo6Qr/h6+v/2BP8IB3m8Y+cnIe+LPltI/Az/iNwi4FvVopghI0WP1/3/ZANf6DfqL
R0WqDGxS9j45nb8CP/I3BxQDW1mTlQGBAuffCd7/Y+uW/3v0QLqOdClX9cga/FMwwHTSMafp1CWH
wsscIx3DaPfa5Q74dN1uBH6Av30u/0V/2e1j+HvC6I+fCKMNQzcBBzoJ/zFhlFRRNaQwZ3kfimfH
yrBjoi4b6ROL1kchOaOpjq6JwX6VnfvLtPUD9PePibqThTZs8uTuV8wZOSNBDejxR2VPTOoYW9dO
E1z+59+Vr+effllLSEcEgAk81+VLdG8f39+gBN3EchXJV/BOHRD6inzkjF1nOElwHwBstUpOnTHN
PkErnjST532WZFsd64EpaH6eqpIkfkSLQA90fIm1iucd5ROM8aK55Hb85iY4bvFETcsGDNpP9hP3
2rHZOQESsTvcW3NwjZKgXdcZSeKBZ5lufXvdd1H/XCLVrFy/YLYJkx3RMp7NrAo/RtFeRk5ozD03
I6th8TywSoN5K8XliPQveGQtO23X21myzNZijE6DSv2Vybl5qf3qJ0BjEplzjvbUxGBWIL4DGODB
fF+3vXEfUfy0kYKnkiyRiLvb8FzPPn25nbmWRnvxcQVtwoKDExbsyf4i1JR9NfgPQEoa46oVbEPc
zlibTFookMljE2h8pUX5GreO3PuB/2N21KOLx7zinU39XM7qiJP3FoMU3a/1PJ/IxMl9OoQv1oj5
whx5zNYjH5ApeQBCD2EDoxO1Mau6wbJmHGRfP0dTYT7MvRrWBTzStUUxD7JMLj5Yh6b0w9hbvj+5
q6uqu0YmbVYMphC2OKQXcfo5JEZxl8PKO7ml2VmrEkFtS41WRcNWnG1ZcW2xA0AWgo/l7l2JQLQw
ZOgcgyn3sazO8WMt8J1XYaOXNfuHlrkDnGWIDxz9ijvQeU6AK6ZTJvd0jbzjPKdhobJmCijkSByu
LNZWbt8hmRDcpZRqVTYY/5JYVxT+sj/qswr199Y402esLuOcdG8On3xJKdE3kK/oE3nuvZlauot6
mHdgFuJ2p7yiup+JIayKCOTQrRAAS59VrWqsU8vIcqDN9HG0IaL4q/Tn5F0ExssQ5/bVZrd1mmOr
2QoFjjnG5enPVU7fV2M+ZhNaZ2z66DSRS6Rf2ZFz1h0HXfG7ScJN42FZ+oqlVqguEjMkwT5eq0ze
FDAE0c0p52d7I+EwRJMO4RqdDEutvGtMpfFTm/gpH45LCFzjflJ1lV7CEEttlkv3wyedgfUcLqPZ
jXrjjPFd5ea42N2Sx00hJapZGj3X5viAnzLlBo3yjQYRkCMYJTFWLOXpYaWtluiQhkCIl2SndTHS
qDSED7mDy9TtlLsVpVNdDFPOb5Pwh7duDp37fLoZt3TMJmXq43ArcFIumEGbsumO2mP/WLjTcEZf
dToWUwHeGT/cth05roVtdB85p1jPwsaocr0227himJjOyeA/O2jojt04J1kO8ISqAO59dltIEHlo
7/sCPi4rjI2tA2drenhZh8Gv64VtiWbdJA6g6m6sP/sRSTvSjvcWhs1LMbUJm5MSy3miJGdYhR8s
orDrxSm791kU6mJlgbPztfeawph8ZmRr7hu7Cy9VY0VnHkEJ2YPGWmdRUMIFdokhtLJiJEGpJ3YW
0M9WptuEa/Ve1YoVQVJSLpxmPQjDuMa36EJTTzI8eUlpLUWo3lH5cKKlVfuNlmYtksmPrq6jTJb2
Ps03oq1+1CqGNjvyWXbtQzuZ1jaG9XUsXCgVnWFe22h4MoTzOrrmi8va2WNUV9E5y+t4lzloT0uR
9tZDY5vjwQVkvidcAk+ZByR1GyW+X27gnbJCDCYc1xAJSlUAEOzTyNojqXIl0oBEt1ZMMRGg1Hxn
+4r7uil6h0GgtnemXaIMgNsCLRNmCbn7qVZXVbtmzFugVquqVt2bT0Y02eRh5+AtjPETL8uwNZ+q
qRr5ZHX57agOenKLOGISxklPfmRtW3rLAhAJn8RWxSqh2+3oqKHa0YOSIX35of/hWlG1salAW8H5
jMVizNGOitbWB8Qza1nm1L6FVeSeAztV96HOM6Yz2NrAS4090D6TTqZO/Jopvh7pVujCp8bvgFd0
cW/BtKQTM6zH+NDOTXkfpZ3FKkDvrUCmGS5yZS9MV08bw6wIqdMiArDUZtQsXN9dFRIRuI1deVfp
kMNvU+SHLh1WWM6AmZCeQPDDT9zHIj1nZKe+68rp7zSaitxYJSdw7pqN2RkM8SJli0HlGYpYlXVs
ech1yVMXxt8DgthLpRu5NnjHv7cgII+ic5jAa+TUo4jjTNHU6qktB3L0ucoiGDEXfXFVaeh8GBOO
29Ae5t3o9I+0Z4SHePI7dt62s1YoQGslu6+4iPJLMxaUVPiDdVtoHEj2ZOsUgeWuYX+yadziVTOa
ozxUGHoNWcW7KYEmEVHhvirHID3nphmxSe09HhOw4fBtSfOeFi82B/CbAakElIzDo759h8b45kJd
yV0TYGQuN7Kor9BOkwulIkQrs/AU8AYiFAmcQ40uunje85Ls0hQ2uc6HR6Y2tTHaBMdY0M/NJZTZ
Q1tQOMQNEZ6MVtqvNucOwghleXWD2tlNHQu4PtOEodoBj0NrmDdIqx+c6ty29hnk/u/OJ9oS8MY4
Gg2uTMtRVEWJ9DtpAntPErQ61lYuX5KGi5RHtjHCrmy6qdYHM1X9+MB4ijkfLiViGzUku6kdAV6E
dpwvc8rfNvMcpyussePZqdFnhfeN9g4/P65mCXd9vJvcpry5e+BftmYE2dnCzZULuWo8rF9GkZJb
/V0UVS4RPdNzL4N2Wd13hvoxJ2O4q2f83o0zhMcb+/YU9WNKpUAybxoSkMuM199R92OL6UN24yao
dXrAtqCInSThcci85ssYb4LrUETVWhTVcKZ50dvabqwfHKx/7dDFq7KMHofGKvc9At1ydkyxlfbN
jEhYEN2d+j9A1dCEefysAZfWIKSrFLi8YV+JJXjLoLWdk+PheaRJsd3Orn/HWoc1z0ibvRNkX65T
hxvXQE7045K9ObaQjhwcJI+cFaaeuAGtqVp19jAth74GO58m1sUac7w/bnKCcfwwl9p/Gti4kj1i
+w0C97OshurQ4Dz0qJR5UegI9xGteiiC1GiY+lPTx43Hi6G+H7JFZmYc3+P03mebsk5U392zkmp4
sc1BQP9Anr70HS/Pxo7oF0zr+tiC20jNARSgTL0vqiHUuRm1eEmA/tL7yS6bIh25JFGK30+lpXcX
i3K4G4h9JDABMKPMHmRmsCYdOh11D0dXIixUSfoDPyyHR0HAy0aJQjXO9cWaIg6ERp7y7K7uQqt4
choyjMKCAjSCq9vanXsQxpQ8svSAPUX7sUvHYOsb+cnGspk26GDkh/J9amFuqrRH5tnsN67yMTDh
EytA769dnzdZH6ffSncA5wP7M+u89yJsn6ZK3c/MYmdMN79Ylr+ThoifqhsQ0ooEK5biSXHIPhRJ
/IOSgZZappJMgrSyFfJcspRGzmmy4OIbmibaZHU/QAMJ6yX2RwUSxYXwQUvmhhZd6kZSAYCyHtV1
LuZHXZXBJoqhE+fNSDImYq2XOHd8kzclVJ9VbqoHhHpcszRuXCn9o2yyCj8NDwiMAvW77DluTgHG
0myKMVyaERR7XmC45bBRo9vj8i0b9eQ5WXzKCMZuXdwxoDoXblT3dIY0xTmnsGQfUdiygDUOmoRE
HYfRQNyZSe4s0HydzUDh2FLMLZBPljCpGmgriAr3YRjVJ3Y8nOlTC43L9snvpHBVYLYD/rKxWbYU
20lI+iXLUsRB/6evjGY36mS8OkXC2oHesSgN4FcR1cAjauj4NLGHKQeHgavRcIhyg1iab2Hg4RlZ
eQ5bEsOhi8ou7uIEGJdFfc4NGdkeECc7XGNZXr22jUH+PJlP2TgGuK2r1zkvP8x6HlZAOMEQ2Qin
C6JY/UeUoYC7LEYe6fEG7Ivfiwt1dDVOKh10WC8q0FyIcSsKIm4+QWwsJNEimhpqCVTM2NFLBlfd
NzuWZkU6KC49Rsw5bL+jzHTXFsYKpN4K3PsM+ZcYLa0aujHf6uZ7iEbszUUAUVkl49sw9PI6xkL+
Qj6a0bkq1oSckBayIZ9sodtuIFAX28R1HprCA+yu7HudSarLzMe8jaODU91U4ZkxsoWIleCZ3gmW
Wj/G0ku2NSP5WHjPrQwqlDryunk9Xczbk86XxF7ilFyblH63LgoHezbIFFRnjvrVSVJ1FUx0rKbC
v5URVJ9NNxePWXQL0JeuuXWi7Ioc5q14s4BC1y7hoKKDPJXwm9WdPPA7vXnTSz5FyIZWdWVYFw8a
yA67fWjwxTg9uBVOjSD1m7dKZEzJQeSxrcpIfrZs+Z30NmqOMHNayYJez8xL/H4QnYCBYLLghlX4
XFYiaQtuPP4Ca9ioB1VkxYYLaO3FabaVI0dgczwNIk83DXP40g8f5EQv6lBSz5NLjBee8J4rP4cQ
2PKlh958SmYm15kuMPJo0WmGTftoV7Hxwpmb5YvtTXuS6uEvn1DAknQHbQCmu5pV1rzqrDv4GXY0
qkvAP8mKyivm85XhDoqyTbT+pWMr87lhF7dleWqcZ/SNPUtxCGy6upFVi/hrtif1a7Z1utEpscH/
lRD/FQnRMuEj//ca4u7rXX/+x77J38vP/7j95/xrVZXv+V//W/N3dfH3f9cf8qJv/0bHjO2gBAqo
QZjj/yIK+SiMiFf8nx57cg4GYEn+JAoZrvhN+jdikE8dp2u53n8qjIZr/8ZDUpqBBd45uLGn/x2J
EcLJ3wQ/quIccJ7IldJlnYxE4P2jhuY5jJJ9URh7w+2KTVcF5GesinxVdeAtMNAnk4MgcFnsVt0f
jFegUdFX9V+IjUBI/+lnu2CM8BQ5fDyWj8b5jz9btnOgKhmmhz5r9J0yG1ktSibbV7aYGI3pO8Ky
o6p174dtu2+dceqX0vNIT/Y4jGPKQyqQHtYx7TCuL03Hso5wGnNro3Oz+gFnlc0BrFX1ZdM6Qvmf
YjsxdUn/TfzDfKIOuf420m7L2mvslnSxT+vUyrqzx0bsV6mLZw6xaP2obUZAilcYPxiUEySmZFve
Gp1zz2ZJ14uhbfHc1QTxYiM0r36epH98Ujdy1n9+VM3vEJlfDBqakHX7T//1//xrQJ+r+iofaXj/
akGq/39A6gKI9T/cdIuqKZP332+33Zeev6IKieH973fa7c//CfmRv6HIWzYgLng9lu2hBv+J7nJ/
4+LiEue7djx4XPyZv9Bd7m/Cd11h2sLx2WTeyOZ/Kfncnp4toOpK1HBhcXv+G5Qfrup/uNh9AdUX
FK8tWCi43HIud/vfxWooJmT1eif9XWeGFzo6HMdCPClny5w5WqHVsu5ksgJF6UZwAAM9dx6ZzegW
bQLNnW5SHjI4dptueI/awXpuYr9PgSPMJenoQut0Pc6DT26wR16AS9GOzKsir4M9XIABmF2PDLsi
B4idbPSQOS+uOZYgWJrJ/Mb2NbC56r1wpFQqzzGxZ0b+YjC7ccT3IH0vS/dmvwxZgBx80XKWSbDf
vkjDSV51FFPuIjuJiyUP3MdhiD3+ei6T6aKaRzAqcC4Ivrg+eMcqEtbOSnrKsepSskqH06ApvSkw
NRei0cegxxELaCb31pHf6WPi5JIaDQnVZQoJ+aG+IdKUQX+hiJ6cCW7ammRWj4432zzNiIvgsGoz
4I789hkYpUhDamVHjJdharJlkg0uINl5SuDi1BYqv2Gn9QMZ1/a7iXl5H3OHzx04o4HlUBYJXVA0
yekAgkkj7d3sNGZIX1KW9MvJpRvIqk2GOCK+MZq+ksnPAdQzaNMWzg90exeHcDu4WKf7PDob6a3Y
VRfBsOiA1vyqMtP/ZVC9NhF7zRi5XDkCvWCxvIvClA2rTfNrvezzMH72sTzeui5L0Iq9mWWXIija
SyMaE6xJ0ENP8uOQqywO2qFfYBwTJy9TWCGoyoYbUSbiRWjD3GepIkZjTZBNCs93NTnJGQD7nJUd
kNzCSZ6xenPU5L5QzzSERR8lT02MjhSEBIsa8s9rEWgOXgXdmLBJJ+f3H22anJpIlGJANE33bu6T
Aj1K+Z5gS8HOe4OtS4RHz+sA0DDV42cMQo9H+DThMKSuByFOpWmMqIj2/Yhxl1+t9juxAFWT7nOm
5HSvKBT9QBcaLj61px/JaLJS8Ty8IUUf0QDNygAwguuFj628tb0RnCMwyM4FsTDXlk2PodFh9fco
QKGlDBz9mfZaTl2t31L1OKvhZxPdsg/zSNnf0imLyVrOQRM/GlLY86JLpuBXkvbGa1DlE7MzXUX3
oiLJ2I2mwzE8FT0dIIKbbgPRHvxn7GeKghwUTVp9Qw+xMEztmRSDZ724NUvvRdY37VMgQjB82pmm
cUVYnBokp4hZZWF0rtKVazKCLKPaiKo7WHejvZw4KHwSNyVSLaUx32WZLF+TMRe/ZFjoLzZQtYWB
pOCDmzL07WH4gT1/+JHTWPlgD0Qitz3uWPL5ZO6GbdVnJC4FxJSHsLdswji+1Tgs0kYce6M1kcGw
80BLot7mDWtrheX94E1YPIZoNpc+pVHavoXg6Kb+FTc+udjOTDQBWAvPL5mHEpiXCy0+Dnt0stZ0
nENLOxh0kbp0PklaOm+tjFS8FhOvY67ngeJHx9b0Z+VF6Cxl3E7POrUQutIgi+cVZyviisHUsYRo
DKv8yKfCYoZDfFjE5mj269HpEMxwcgbNmiV9GRxdyidfdMfwBxjwNjqHyBMvhe2NycILM0L99EZ4
xE3ZTDAT3iStlODLL94TlEa7yMIUO5iQmwyJH3fJTeADg/bSPF4biEN0n6J/YJWh2Z6pi4aBhRpo
Sj2lHPldrOw2DipjTA1/iWm6LS5FpEsS10EKs3QYuvtRYlekQ6/xHiDw0NgwZjeX1Dxb6coL7Fuy
rJ0FjiU5z+4qwVmYHXw+jXHpqzA1CJpXsb0ozRllO6AOeVpKpFue6ZFn7HoEnH5Zjx71egXPqBc6
Qoiyx77wnF1pR8GjkWcaKyteRXdjBKZ54cIq5NLTLUI0FUEeqJ2mSfTSiiLrG2VU5JCOCgAPM4yU
/KCn2TCeWVLxj8e8sOTSN+rWWvvCb4Pj/2XvTHYjR7Jt+ysPNWeCRtKMxsGdeKs+FFL0E0JShtj3
Pb/+LioLt+QuXTniDR9eDaqASqTodCfNjp2z99pIeYJyM5TCM7Ydm/Yvb3BJrBQDgwNyzd3W3Rmd
Yd2YipjFouA33XgGaAowP2p87PI8/a46p+jOisJ3L31nIc/mUdM9tWE0fOqNVi2OGxfyFUdnROM5
yjQjzAjuIIsi2fgdgU6vKpJ3qthl3+atBtl0/vd//WvZ1x3taFvZJiU0M/qlwH41hHawQLCSI2Ty
2ri5zYwAPn6nXEhIIJ2sOJcbmrz55YRF6//ipPb/ZlWoKMP+96PY5neeQY17XQYu/8K/y0C5hCJ4
CyAVgivsxv8pA/VfRCSgPMWsAwfSe33eku5fLmgFQq4sfkCH//mfMlA6f/HnqNo4oPFff5ikQKX5
6mFBTKLRhiiuRLmpHIiUhw9LkSe8+dE8oENalIJLxCQz0WpLBllx9uo7eee5PDzYvVxKg5LkKibs
WY6eh5dKItdHNdWAk7ANSi4QEbuI0odcyj6/glPFaKXO0q8xXa19GfXh+ceXt9+51ZfT61Lqom3l
lHrwXnQIbWmcY5iJQCGGt8IK9dYadaQJxMV9jUCRfsfKDobueopF/Zs2ZAUlIwzEvWv37lMQu/4t
Q5ra3aAtJdU3TiREkplZHyHOiYFlxprxM+5dEQ/PqM+ZN+cqRBVQab7W2kgzhiJ4PsF61VX+PPoF
Po0Mf4lYsc6I+4CCM2CzrfzHwJ36730vra9mY+QYkCaj3Q55Gn79+EtB9f/2AdActGkIIIC1bbV8
a69Wi6k0fSbMMQ3RyGPQ2JkOOoJe0oKcOB5glY6V891k3vmQNrQNNhxPEEM7JsCNtJeScNIFoVDQ
VPiEJQxUGTTH8qkRI/urR/3rQ0CMgc2nQSDjfZp19pMYLSkwkCXtF7+1mO2EOG8eZRdW6c4gV2g8
g89Q/Bg7DR40Akt+J6sMxHWtQ9B1ozKQvXq6bp/w7o9fmsQlHBi73DTQq+8gCIxNZTGAKEP5ibTM
OMEx4WbNuQkxCQhajAh4lXmlgmWorLbeJoMHgaeunZBYOXT5LiDSvH0wUzMDG6UmASatY7W/nnXh
wrBrbJhTotLJWeGGA/yavhbzLqpH18Xm6kUuZt2uxbruBMEtlp6RrEOClR7cmj3tzCosjNmDO2Y9
W5jbwHZs8rnaJq1vlzTNZQNtcI5IeySeCTRTLCPtrGZnlgrNTE/xwDnD6xzc9aNZbdp5SOyrnvxq
97JhOs903FGYBZUXmVt3NHKxsToeaRQuae2eRWL0rCduWMnLyYc/u3YdN4g+J752h2s/QH6ymyNd
kvNDaUhIMQ9Ftk6gXqWEcNvYyn1aI9YWDoWXf4oFdciqAJ/WbnCHpPYm5cWB8pXjV7EhHXrrgdMa
3Xy/b/zHbnbCaOe0NpgQfqQJWbxRwRmZB8+hL5J4NgijnEPIxkviutw6HeWqkfiIzU0wJv3m42f/
vfUIiTtqZFuZNMhYsV8/+TAEpqQ3OWIEhevtVYjXv1ELoVBYHEe7oR23dFKLJfV8mQ52/vPH118a
Wf/Zp1/WQ9jdjokmTzmkBR+JxWDpBBGooH5dQm3c0kt3Li0QoBe4WsW+EF589fH1xDsLoCeFpvWg
UAJquVB/X73qqgpFgZAUPUQ+cIJ36M/XY85hlvjmB+TmZHhaM1kscow3WKbM87Qq7ccCi+e0G6fF
SYt9Zjej8b9E2IvR6MTnWzaAwy+EEaZGXGi6aBwde1HXvfp8VmZ6Y1WlOBoNn3aeN8kFYudsBxOP
PhjfCMY/47uzvMegsSpGS6xt+Fy7IjPafYOG48SGtWwIh5+H7dpEySc9tm4wNoefJzea3BR2Z64Z
OVXWuo+HwFu5U5ytT9z42yeBjqp02JI8ajcpj9ZggQdrMDVISb+NDIspJ8eKVeY0LlPiAmPvGEuF
2h6doEDNAN1i5aiQw6XoBrCGCYaaH9WY+hSwZsujRDY0yZZG42cA/5fR7Mcf971Pq2yaV5bNl0IJ
cvi1aDQZbr8AMMN+Lh+FXTRgerAhRy6Eomg2/p0GcNBq/D95l90WUd42//UvcayqRPWpLWWZeIVN
zety9KIablIgAwRmCWrG+VbR7mGEVCuCaHUw2xtVwaJCDk2caewlybdhqOE4DVVj7D6+8cPngaqF
uoWGHA0GAVbspZB7/XyGsyxFKeJq7Whj+JziPFxhuZi+fHyVo2Srfy7DIUdKUyvwVt7RY0fEI5ti
QnvFKEbvbqqyFDYcotu7CG/gE31jf9fSBfiaAb+/8oMco9Ro5jFapxgrF8s3A6U9HRRaQ+1oXX/8
6Q4XzeXD0einaHQsS2vqqKM1pORQ2DhorNY14MzzSmpji1LoJQz7a9Al8VY7tBR8MFSX5tQ3939+
daF5CKRSpsJ+ePjoRbXVBA4inLU7tzQU2xSPSpFEkLhwJDfYiaCTAqrAkiBKs9vW7jycOFwdlkv/
3L9F7gKPPms2bf/DT6BdwhJFzDPQ53E+r9vSB7fQxtV4W9DSJBgnRVo7Nf324xtfhjKv1qLluovA
m7KfCQ27xrGy2K4KhQwXtoIT2wWmPss0SbWuqIpQIiY08JS7NZpCfJKZigFXjuEAR11GCUnnMiWo
WZkSC+vHn+pwJXj5UC4bF3sownPHepFDv1qwyza1yOklg8Yv83ydC+IBO3PsvjmpM19mZnzqZPtm
JeBb0NSGLv10Snj7uIS3+6ZrCqLQFzETDbA5MjbU72IHLURuE5Gk8MZ1ew+vBuI2fWqUM7XxZ9vo
y10vXXtWIo+bly8f8tVdYw9Sqazqfp2WYXYWoOi5tms7WVedyL906eIc74zHrhHuzskaFA6RG3z1
2sC8dmiPXTQZIRVx7eQPspf6xAsi3r6f5HCQwAdtnTAAVsLD5zMlXj4DHDCgQUmwTedtUZJ4iemx
WEtZJ0+RjOnhW3E8f4rxPNFFczGerXk6OuLB8hZI/6CCTq+Sbpmwz27Y/UKEU4LJrwyHbpNnRiTZ
mxOp4VQDaXfikXKWIefxky6YL7LMwIJkqHhUFnVFZzWTpyqSk4bboLL158jA4kL/CKoI9X29cdOS
4KC57akQEdVmWy/JNnIhLIbJmBDcjBOdPi5d6YBjKBABGwMneiIfAxztGfWUEeERrZsQBMumDNCF
bMIEyqtCYxhv04b6vCRZZM/rNd86iIriwAyuXDYmf5sYml4WTUT3NkSZArGHyvBZhl74wzFGFPM5
fR8Cq2TZgJNtzDrf5WM5PRmhXyGGG7R1PnQyG9EOtv248ROLcIBcSRZO5As/nWowPxngRohgC1WP
tzjn4pdJrzEuOp7oEd23fvTJMgbYfE0prHOzKL3mnKKcBhpoGIWyLimZdxTeQBLbUGHjrZ3lN86n
aYGVuwolO8cPu97nEXLlC3q77S6LCnT71Of6WVeGgZdvVNU38lC8AQ0bMZyboElw4MkWSzwKdDdb
2zKT86ZMjegCwijlemDkM72lrv0ySrv4kfpR81sHdjWTRZXRdkKeH/8OBWeMc14ukBl2g+l0hex7
eKQujNCkUHJ9MZ0gG3dq9pgEgONAlBybdEF3Mc1oAyCQmD7lXSp+d3ocH7UIwxsO3739xQtV9D1y
3YkzBtLB6472K8fuwiLDOoqIN6fatewM52nn0WNtMwTEFp36BDVmkYP7DlgpV0M588nYfyp9k5Z2
9CNLsYtBR5z4QVsTGeiq9bu62owWqasoyXLEzGVJQ1jk08zQVkKAqlMA0PXUoVkZOCj+DU9y/uYg
nDBXPXOehQANkMYYpha7dUnINxAPtJ4rAtZj7LdT9xD3rees7dg0f1oUvn9zTpmqTQcJ4FklLtBn
2BM5kYejGM8nmAOk2Bu5/aU2kupn0Q0oQi3hfTbSwcQiOtnxRVbAPCdlj+98bXn4KOlNzGSUwdtr
MKbbk3vOfblPQiMohQTlJrxjpARfyEQrf8+hiO5Azdpbw/iSQQ/GuOf8aeD0sPYNXINg13PUajZY
GxQi4jZh5DLJCMJ0i8jpPNYh4x08uTa30WkzurAV46pN1CdoN9G2MKaYiWkHxqSK6kFlCUGzEhDt
sKbjAGt7LAuYqn05Vs8YdMMHXdgMH+QICmU9RYnut5nZEQ8fMFYRfJNdnWyThqXsYqqVQ0s4SYzz
frJCY52EKSE8LdXEI9xuvCUgUFV5wZ2X4003SRTT8CUo7zp0MnR7GNObm9YXPjObmfD6Fm5qGjd7
p1zYvJT2pblOWuU0m84HX4BynecEkF8T2DtsdTjt4QZZP+gIQJzSkW/fJLx5I/mLQAPPLNWDMqab
rcqtPwNm2Di55nHuMqD1bpB4NwW/kQaQFAA36Hm5S37BqL2qjCJpNoHKe3tVIejkD8Le+IH/B6Fj
Jb2y4rAWq28DDJt+o9puMajkfvwDshugM9fQnXGeSM/9VRYYFCEBF+JpVG35GahcU6w7pjxqb0SG
x28+wYOsCV0lmjQo3btC1VFKvkDOq5S2tvfTMmz93Hqez0Ann4n2Srvlex2X184mZmKaZvyxFoxL
fDT4CeRKRsj1do2rjZ9CBhR1LQRmSqhQ2reBiOaMVI1Qog/DjXDdBk6pt2rmq9nKEtb/UPakFaIX
de48iQFi49a6mTcFJ0hgo0mHdnliewEbL3C9OxNGIDy3Er9zMPfZVRQJWfLEtojAuW/z0kZ8d9uP
UXqPqxnPR5nafrpK2lrSJ0rDoDjzYqKQ14vpAlOHLI0zu8170k1HJW7KAi7IjjZTcCbm5cnPmzj4
WwqHVMYxGc2LiCfC24DLF861mBwOb16bEYlHloVh7HSrKOealOSTgKyTz8Zg5b/N2Y6/8xec58bA
VbCJxyr/qTPMxgBZE4j/EY78nD0uKsPNpJ1iY4aKOYMdmna0YjYc3YnIU/Olws6HiNcCuautsvXX
RWXTijTrF/9/NX2L87F31/QNyJ9Ji7G8mBoeljPm+limZV/LHi0xnYVNU05pejaKGTMAQh5YWmIY
5mdWTnHjxT4tgqpBgbbqsP8AECcnul51panOuwHtI5i1ygdzZuKA7nZDUyRYkJi+4M7vBqcbrsJQ
NahL/UZBJMf2DecxbbI1RBFMySV+il/5DAuHxduky7VY2KkCe8F4En5ckNnXguk9835k0BJzikNq
j23N2JmmEEb7GtqU7+8Ks+sXYaIIWTdE2Fzw5oCgyjzVf04KSfxoEqlvlTUZdzNWqvZ8TrPk2hob
dsLQCk16uKh3uj0gtG06FMYVE39o2Y5P+sS6qe8YSJFlXfWEr2DfvsYD0vzOUO9/F9UAR0Pxz2x9
UQZZEZ04mL9zSOCUvJR9NGFNGxviYfFXjaLEcqhGQC8mzkGcGiRv4l3adKVo/zbd6t6JJBLSkEyU
c5o+5hP69vFLZI8mXjAzt8dTn8i031RztAocTvAoXayldj78SISQo6MEMMI4mEXtoke5zwM0FPaD
0jAsmARGpMmkmOG/YeYmA6Osk0oDgI3ib5lpdxikteg/ezmuK4a6Jv1M3gO1YLtpjH5CIRn+lpYK
IY2jfiU0NtT1xDHMIiGeS05Ui4ZBiEmrFrdjCMwQmrXF4wQRN32sas8XZKgDxiFrzjXOOpNad9UL
wyCpt5/8+w6eFkgAsC9ffJ6WB1QWo71BiEtuCu3Tn+kcYN8hXg11cJL7BC+ZSINHQPJOS96Frz2i
GQeq9TOEMCK6VDDYv6bRyAg49O36Z8iA594WCYmmWd5XmLRnQhZSHRBnZbetWxHhDjX20i5ilDao
euW8Ugr/SjpOybOrFwdWUdZMige2Y7lB2QacovFNdbVYa3/pvp4fehBV6bYuoFWs3MYzDbB8colu
GQzianWax/5GQo/DWtANxU7myGtXmVn42zToqu+dh6xi00m3tNdZS890nTde+gtMTMCrKAuMc5bs
xV7jZXlWlDnOWdr1zq6l5uJNnu0SbQzXLtdRjPJjnaqp/eTNbgTeohpSANQGaTKVWZbNZkzCAPSo
5ZXXlHcSNlJhJMZq8MLCO9FvfHtUkraFMsel42a5b9qNHWi2KPULOJCiwa8n2D/beKbIK/HQ05fN
txaslE0Sx+aNylvrRDfpncMzkjBpcnJmzOfYy5vz6hgpJiuF8IOToA696WaGv7Y3pprEpa4zCaCN
4hPdzLedC2lzWuds6NrEybhHbyKpKhrmPTtYPhIaosvJWU7smFPYE796dYwWavbTzx93CMSy5Pyn
h/pyWGadwQ5tYiiW2NcP75LZBuigXoHs9aLyKiWw4XsMgfhiQo6wGmvq38EHUMtE3Wfyl9P6N3Cu
hCBLTpiz37l9B+UcklemLB4r0uEHQSepOakTz9MUSBKarFXEM0Ly7h2J7jkUQHCnxDz/+Pbtd54x
+rrWS4NEa5oFh1dNHEIvEVSRlZQ2/d/o0PETib5mSR6wqba7lkwegPV04P19rkYYrL4XTg9ha+HM
rCg4iBsurTrfju0c7Coh4c/6addd46ZWeB7cmhrYGfTQ7pJSkDtkN1RhVkmS/VQmmyCMcW7PBDYR
DmNfe7IvsCEjKiJHGPX2ggXpi55zvx7L1ZQ56XbOrRxOKUNYNDgV4vJNwCCs2XtG0TBVMkH6DjDN
/G2Bp9A+8UYuv8HRw+LalkmmKOkdvJJHnc+0NVyoFqDHsiyznk0RAie0m5iMjo9/luXvHF+HBqKL
gd8jTnEBKbx+9QyujHbEB8HZCtRT1E5UrUKJbVcUn8m5YaWiaKwxAEFYOnHtt6+94oUA0WCa1BXK
PXoi5gC+C0Bchn9WKPZwZIZt4MR6XXp6ujBibzjRUHnnepBe0YtqNmAICkffqdnXxezUGWkfgTcv
HPgqYpA8+p9aXn7MR8wXjBO3+PZnZJ5FRqWymeQodSxAcbuC/79sXzw29ToEAY8Hz7fd6sR13r5c
NAncpb4gIkfwch/+jKIrGjL5WMDdqYlueecXXADHi0DUxo+O1MGVpOw7p43Xb+3MiG8/foreNqo4
sNGKpCdLrcIp5PDypumHs9mjJ+jHVmOcs71b0cEjzUy03h9f6p0fUdJnZSjAhoUf5mgVNXUTpKzQ
3Cno1fuwC4C3FgG8Ou1RYcMLar79+QURGS8/HpMX9CaH98abSGRKAUlBg9fZaZr9wKJU9gVl4HRV
qSE+cT3reMYjMFGiQ2HEwsiD9+/olSzySTXK5JmpM0r4dVLlNiOwLMs3EJTcvWiEN++ToZu+lEoa
8CMrz/lmJKAP8EZVJilASRyWOy9V3U1I+9DADImyc63l2N3FrSFj6JETDeKp8ACdDkFDrujH39k7
j6P0llEuK4WLRPvoO8u6EDihTRsjoN9IYidhOFkWceqspFmvXBkEF+MAH63JY/ucmFNi6D/+AG+3
OBY1By2HXHrk9MoPf7SAxk2XOzgY3QZERK0J1BrNqXxu/URxWCUUTZmoCz6+6DsvOyupZUocIwzo
jtfs0nOnrqkx1I0WD+XMNObCDuP5xNjpvaugHZJC8a4vrfejWyvQx1gpV1GFO38maJCwL4+Qso/v
Zfkrh/uCUo5DmCCBqNRlx099TQ3YmY3fr8eajBYxZeDoYpvDNTpzzp8QmT++3jsriEt5IJHsofDi
qTm8q0yWphxqzTnXyuWlR/Db92Jos51wCg7RH19LvHMScwEBuQwV0QbqF9DOq3qTNcOlPUFGJI2A
XzRl68uyqWgnc+w4j8q2WtvCcG/ppNJ6bslcjKPQuiHCadolpvIhcvXwqE59qHdeey1w23oc7lAg
SevwG+jn2iNGCbNLGxj+J+3k5ZmG1vWtFeXUMZUY1FaXPhGnZRzFP3nAF/9A1506pi6XOfrhGekw
XqPuQPriHm2SeRvYYdRnnFK7ynFXJePPr02SWfcV5l/AOHVj/HSTSKPQL8bxt657b7pNo1A8cUQg
/6rAdB+cWE7eeZs1I2CxDPzIjfOOvpqmb3SGEhW1huE/EC8wndsNnlWzH+etF3FIHJAnnPgi3hZG
iyyEoQudMGZsztGZRKeGTkeC11CYzzFUhyDdiIVkTZe1Wrvsc9s57okK6fvm6ePH8527JVSOksHm
hMInOFo8A6Kv6tjzeo7aiXkbMg39ZFgERgRMo84mWbePnFKLh48var29KopAF1oTqgv28ONlpYiy
YOk2sayootZrHGewkKjZonLTUDtAqUtaAIVh5S3wQepegJhmM4sruDztd0K5Yo7MpUMKz2SGFtiY
AGkuUqsO8BN94iGmMViKGxRi0+cOJsrvsJUszbbw6c8EcpS7uXIygN9U82ofDpE1sq8303U2+82J
GuLtYoMggYLFRLPCq37cicEFjrdN04Uzul7ugU+lW4pGouX8qDj/+Ht9c6mXUzWqQgvPoLMYlQ7q
68SPszgsNDGeVvtlroxx79eDXJdEfv/pA0uFwiETNYLJAEIfvySRzpDXD3S86I1Hm0FU/nlO22dt
GqLEVyT8TWWXzR2s7Wb38T2+lWnwsGqxCLcwRGIXXLasV+spG4MtfbiEGABT8z4XITFIE53lWqvi
bJ5mdZvmiPWMmaEYIwlwo3FTfBYkiay6NnDxu1TNTVMsy8fHn+zNXqn4ZHSheYcXmbA62itNAtUL
bn1ex1iqrknCU5cSA8LFx1exjuRkfOucXhAvL+phl066c7R7wcixsgrWOknhyPN2EQp6fA0u7omt
y6DzR+umxQ9zlIuASo410kFg3Awd7YKUronu37QaGPilmCjYkwGVhfUvb0z0IxyfUeCmxBtxbdGU
yLdDYpr3BBP2n0jwaqvdYmWAdBJP1bzxrbjw6SCaDsjtylDhuTNUFlEPRUBYqIHomNkNTahwi8+s
qnei7/S1F5NvxXSbfvHKTEJ6i1lsmASyLnKwjQvk/WcjBOJMK6sRHjlu1hFoW0zz767qwB0VIcl8
l3WI8v8iIGsXkkfdNYTQcN5szgF89CReesDfz0vP8Jl7scwbm3Kwu+asY7bo3mV6qv3NHPAsPNvV
IL961dj/LXUBjTzMMkItWLpK1IB1PYUrlh54npzHmTrVCIfh7sHVePRT3/rFOKYhE9YIMirmbqS5
DWq7um2zlkBzfiMfRbJrBL+lG0zL6L6K6LqrynmKKscqVlNbEX9Q+M4zU1vrEmblEkhWJyUxRoWH
riOb0vyaKYqIL+Y4IeFeIZNCbGMH7T3TMwkjn8MrogKsW4SxI0UhxE1NKUyfvOHQ50aKcnwcbJer
O2V9D5ygNvcYbftyI/sWsenQ5vO3vMzNr0Xr6HjljcvEfuY50KAzGKmt0IJWPtnGQ/kpcMbhSVv5
aG4Bnk2/2tmPQCZVZfbV6CqS0EJwxbhOVGITjsVJldR3YMJkU/cDRv4BHW545hJ5muw7K8jPTLRC
9Rk9EZ1CxyjJwMLJX7XMx0YibNFvL9kUyQS9BG2J9exEbQ3tpM7pH7AXV8ZqRBRQswOIepXngGpX
3mAV1+jnMg9+r8HUMMuSgZziLF8EF7j+yvOqhY29RWsGWoUAxc7Z+GFuYm3yA9fehyksYiKGQvsq
tHxvZ3YK9mo31VV8VRgK40YcOfWPmgXutlDhS1Bk1V2jDcq/x2FlfekYcRekD4x+t+mMpV88WLVH
wpYVfgEw6gG3ohP7aDKTe2zmfoDyihr4R0aZRvphJWbU7UhA0dNEw+StKl1J0N/M7YjMa3xjUwua
v8s7Y30l8ICorXqunjjXdPCObcLUGrgHyQY8lfdEFb2QbvuqJcVtpuvcSocvpm+wlpIB5ZLiAP+b
jpQzGUW6zinMUY5rRMtAlGt6TGFWeaS4quoHtmjOe21oO8hBLFFeiqn1fk8D8Rxwo8Oed7lRRL0V
nSbmGOduyIzWUSC8bcRL+abVsjd3TYCmmqTDKLnhVEPsSm0UaOg4DwTWie3p7VK8dEAtZKREgTmu
d9QiiOB1p9FAge+AM9kkPNt7cvjmU1vRm7KNbhJeEY+GEnpM5GGHWxHIG3AwKmDS2g3MHmsel1+p
mAEe+Ya+4Flqbq1U95elA2w9DYvqJwP7hQ6b6jVIhw4llVWdjROqEwsNy55x7M8Sb+pXeHHAaz/e
ON7bOF1cSvhONHOhN70FSCFNz4jUXLeh4+a7wMrdr7nSjC1ihEqXTM8AprtqHO9YePy7ihnteV4l
iNRjqwT/aLM0rUPDJiRtat2w2nz8+d4pXji8my4oVVRU7PGHXyb1Z5pj3RjWVhbbjy0D7nXh5CA/
ivBE+flWzsbvRrGLvFhzskW3dXgptAhFavjNgDd2CIiURltPxanj33R71KcO392+6EgMZWgUXIcR
Occ9c9I/PfTyIWiH05ymjBEoxw4/hIQNw4aJYoyeq7EfAJyvdDX+tGXr3PRdKU4ca96csZfLceZl
3oJhk6PG4eXGnu6qdunx9mFv3wRmlj2Ozpyc4xnAhORF/qmX480RkwtywlYeJzyAtccixahPUTGP
9OXUOOgz1LPll0I4TKGIGASG7bVnvgdFcvBnfUdkLjnAKOFPtWbeu2tOt5RKlgUS4Hj6UOhgGvDu
4n3y6/6nXc/ug4zj30i05Q8o0+L7nz7D3DMlGX0FIB8clg6/ZC0IbE+oAtf0FZrzNHcNVGiZOnOn
8P7Eld6+Lq4QFvu75NyGZXL556/LYG8yQofR65pGBonGEQqQcdXVjvo5kOfbXZLK0/yk5ZAGeyeW
NJ+VGUVXQGTY2nmznbsyDLrvkRFb960RIK3BFzJ3+16W4qsyBMybMZI3eJT8zyZaRULSzDFN4dsS
B0FxXZqPc2470RpuiLdP6SB+hQsYPvimFSBx4oh8ORDHcj1HvQ53ltNLVEltnN1qP56Iox6b3N2U
opr3UKHSaBOnWE638NryB5g8IQhEwy4fZUNty8h1cDirOchMWiPGFALf1bTWg0lk0d61g/6Zlvow
raxmrhkjDli9iScDoAloM0RMmUMbFBt6gll5+/Gv8M7jJXiyoIAJi5/h+CzCLKVV0q44Bo3pzyxT
1tVIwvPG6AeUTAgk8hNr+DvXY7GgU8vpjqnay9jr1Y+ubS+akfZQungklfOV+Aa6Jpf8d4MlbTOG
jnlqrXznOQNL49C44q/jYDlapvBVSbKE5hHV7TzfjGxlQODt4gahSfNQtCHZQdBFNwSCEDvk2fWW
kKcGU5H6UXrmdIbsS297MnQ3MXi/+sSi9u6HY4sXHHn5XvRR98KoBu3lDkehSozRdztk6B+DkKRt
pdR84nD9pmfBqYvEdUoTCgrWs6MFtO2ygc3P5VoeLLOoqqqrspvNS0SahFpXRbj38XWfuEHrvV+c
4zVw8WUM4eqjFaUr4jACEjSybHtYlqpJKf+SIFToa6Vj9YrS3A+iHSkY1vewMnA3egSKAT9DR7gh
KqSfrngX2d+mmC4WfOwseSq1b6dMNuPqOwqn9l7Sd5vXdeNU427OKv2Jv0kuO824btvLOCFVBff4
M8pahp6d0bf6RLn2VkDDad6CrIIty1E2P+XhYtbzyhJ2EYq1Vl39LaINtaMjjVm7FLm3Dfw6wy9n
G+ugR/gF0Ji2cGK0Dv4X1VzVlVefffxev1M/8nkAyHgctE3z2CJWi5LIVrB7uA1KwidbzcBpxSws
OHGYPwIfLWf5xXFF0cMYCzvy8VSyxh7qlc0wwPiborNOmKQ7T+hMP08uwVsrlaOBRBgehw9guyFF
CzZTMrO7LHiIR9rVhOza4XlU+/DjnEJldyZFhXtRORTenMQbAQ3FnUi3Fs74PUpJgVrP0ZKE7TQh
sUzSCn0AnkxNLzHFz87ayFXxN2de8TuxRpdjuCnzOxy24GwnL7xNAPeBgzHaxt9p00TiDNi7+i7m
Es174iIDI9elUs9kVaXzbgqrgFfDiuWpSecbOv0CiWK2yr5OFx9IuH34wAStq2NCCOUaMTAAbGXg
WzVmQLBIYuYe4Z4rvtORs+60AXRwMyIfzS78PFDPcWoFt0nv5MFnf06AlvqMDbsrwx+zh3zCrLwp
E5fuhMen77ZuQ/jYvUs8t7tlL43qf0wN/5/n9C/F+vi/O/fP698LP+3Auc+/8I9z35B/LYcpjlR0
xRUaDod1/x+CE0nYwJ006yBcp8VwsSzD/0Y4SfkXuxRiG73UX1i4+Lf+jXAip4Eh/OK4XxQA/Pvy
TxBOh2uypJxd5uwWw2+m4EwI+AivSy8RgL1AplCuK8v6qYScd15ZWNt4zuBo5m524mB0ZBX/53p8
8sV6g3TsJWTi9fUSCzZ3HnK9Jk+IaDF8PAmlFVi7HjXKrlV9u0dOh8QMIBBnfyV/UPCB6Gyd4rxs
8umiHcY74h6TiygFh2+AdSVVlXHoierkcDd++ZySOTJzUNvDSiKX7+1VdeJ5xTzncYrczK1/VcUQ
XoR25a2jqapOrJtvfwGOiZztgcWxKaImO7yS6BpQWQ27Ue+F1R4CDlBmzO4UGrr45Y6InF89nLf/
TKReWyEP9/7lzlymU4vWgaeLeejRLx5ZaUQ/EsaLldCymWJWSnon0Rqg03TdDVA9I9vQJ373d26S
fj5XE4JJCX2Gw5sEupShTIavktuusYZisNjUk2RTQ2Q+swvj+eN7XNAWr4Zx/9wkjwg4I0gm9EuX
TfHVz4e3MWCFS7BZzjnWDSID+q8oVhHVFjQUf8Sc9ajFO2HcQ1AX3oY8PXVfwfj62zULvAuDXVIY
BVMt8q0CAuBuQ6MrCaF3ohnHTeyoLwRV2E/hkJu/CPSGjVNaBA7H5GpWZx/fzHvfHQ+IzQ67mK6P
R/J1BMhahmW1HntTX+V1newzuLhXWZAU5Gxb6kSd9vbRpwXEnro8IAs8bvluX313MoZsZYYMQKQZ
VZcGSJpzQKLmtq4gA3x8a8vP8J+Z6fIzYXakCKXsRbtBgXB4KU+ko8bLVuIuiyFOEU57xhA0P3GV
IwEhl2GJZbRDkbf4oxERHl6GKZwBvJvLYMcbQUd5MfpuXz+OvU2AACGYRIP5nPRCOW9lWrT7rgRw
hH5O/ZGA8OWDUBqiP2Doo4FgHn21gatqA+dWuTZAFq10zwOK61GS0UdqXROhCrYDT5wo9pcX+uBL
RgfHIMez+Q8gmOODvDvUuBzoT8Lft+O1zdtPOJUBk7WFytdYKtj3ZkseRFSeFJMvB6rjS3OaQbrJ
cQnP7dH9on6wpcFRdR06tku+lQ9lKwYq7xuZdVUbFKUDooabWNXWZdcjeQaMG6y0b51ymb5Z9PgO
eMZMVnLbEpw4D58A0fmIJIu4XCdZhFUJcBXVcoEwMNmr2is+4xU51aR6+7Uv2jxGWiztJnv7UVmn
cg5geYXhy8UStJ96IuLn1iQPNg5g6rk4pnAfMRfug/zED/7O877AGNnMJbeNHOroeW99w61AFYJK
V2689rK6vGw7DNZ2HkTfxhbHFCqmnECxJNxGqq63Qefg86+tYP/x+/1mKQHFivqLaoVCh9rn6IOM
8MyIN2S0sPQxVnU+jMyVqmYdD7SJP77Um6WES5GZxPwWFiaS6KNtLR2q3mqlW6yTHKpKlab+FrnR
qTPs26vwEPE2Ie5BBMOGffgcod4PHfozOUpzsyY8IYvuRvgjm4/v5e3XpliwFpQD8jlhHhdlrRhG
qAQNWSyYkDktZ8k+dBLAJj1JPh9f6u2LwZYiPfoADOrxIh+9GH5c9WFncymo5Ljdh9Ixdm2kFbHv
eGe8uUPJ9N/snUdz3Eqbpf/LrBtfwJstgKpi0Ysi5TaIKwdvEpmwv34e8M5Ei0U2KzTrid580dIV
CkAizfue85wK2+YZLVbw3FV/MTUAK9ERymw2E7bAp6ee1XGVJaqujDjfyEuC9SjF+fRc7/Ncx4uE
nj6ncA3rLJTDnB5dXJxfRpqJV6R3DjwKu7aKW3vxMX8Wa9HkIdHB3RiZcOORwKbusss9l6VfYOD4
ZdXC+SIGW4MCb6fZTSbrVNJzM21JfDKoOUx+hbXrF6P5xGegcOk4gIIOmQ+1PErpQNzQR2rlzkPD
f9lZffqhSAJaaNJzsTLbfgbcHLckEicfluPDPKykrshR/0f4i83ewCClOFwCmPDkysjgQa0OrxLz
17LuMBLTsxr1GbvGbCvxKYBx0ROpVNK+Mtp83AtmdY6qfQecey0S4VzYQ6f9SPLZ+cS+GdMuGxpa
W90q78tBOi1wSTCbaBptAg/1qdiN2F4uJKu9c52TPEojAvoOWZu6oP/b+092H3grtssUUbllzRrS
7kTZ8TwgfYynKdF/QF00v9q4Pap7YWab3XkhhSSk1bFowGBm+tx1AvsyTOucAM/M7XUnGqmn4/gk
tGzatbiICZLvMgEPuZuyG6/xzKcenz0ZJflIzbMNyIsB9WShNV+WCdcWmHz/RjML2vzrWG7RrVXq
U1sYO82Lc6ckksouKMLCjveGp4nWDl2dOdM65BG5/VVCRMGU1OkLbR7Zjc4OqkL/rUYVLqM8bSWH
iBm7dkZSC8wiODsZR3yDhF0oykS1gFfkSZgNAngm1EkP02a1bZDqShERoADt0GT00go3K6kbsWa4
eR0J9oyfppyGIqtZQc6LS2xLgk+mtfjftt58DgjLIuYp6LWvFRgmgFkzORMo6AfaFwFF92tV4w5D
SFDMnwE2QBtsfdxBaEP06Sshq4yiPijmf7wOP0044bi/zxy5uB2GwI4o9MHHZLm3bbHeLtAKCZNX
lC7jYpirQza4AjpOMrRjNKpWDrG7pMmFu6yLuycSR8qoA96Juy2XBi2/IM135ajQEiQJeelkXeYT
sVBV+Rtyi0gjyxirz5XrTPfuqg8k41Ke8CM0temtiXgFTCbjetqnmPbooStR3XW1aT3pFCCHHf7Y
7pjVFpCsVOokC1A9G/cBhaEinpTnfp+asbn16QrAaO0awwkzjkqkNSOUkDiDm/ynNw7GGgZuBpZ/
5f18NKYW2JUOZjfd+USgijjzNGJ3JR2p45Cu4Nb8ZXYaEtR9nAhpkem/efxsfpTqMKOvywQBsszy
LeQb9uJOgUwJ4tVb+5bgK8tF4ecY2hWadKOJJzshNGwGTIlSKcudgOiDhi8+c3L72nXKETUDmQky
1mwXlqyqK9zJQ6prKiYDS8e17GhTumu0yplCqbrle2E5GAZ6TeT3SoN2HCoUC2TJy1qfQpd0iC8m
jqseclxFAHMDCm5HXq2wSbqmxz0A/OY4Q6H1sVHl8qGe2Mwfxs5NiY3u6osOyfnD9m3bB3dpCHVl
lhq/gukNPsuVDyo0Ulz84bA0U46xNBgbGG518Cugz0KY7KBPV1gEyf7M/MW0wywTOLCmyeQYL8lN
/pirYaSijAlCY7ia8poym7NwTtcrRAFu727AVmYGdybdmDpt1j4RxE2AVAFZ96ejVvVNcTptD9Mo
HXUE+pvERqoj+lLWyL5dUQG0ogKaz4PbEGQYpYR5YwQdC1KaKt8bIVVMsz4eMymSO+L7bMkEUCAH
d7wMjK/rbFO1QQQ3eNDEopxWpdZnk8bTY7ckujo4izl8o4UnqqOlJlHujEmzvyxZa7phhsWu39Wm
sWKZzQZxo5YeyF2zyvJX5mXBDV9l9y0bl/aHC+NmglbQoiLqDEraqIvq8YrWpbZccS7K7nRfVOVO
pyxqYuhPnZ9AsXrS8bTO/DaUIJejTAbdXaEEWRxjs+luDEpKN8aAryzMOFCX+9F1pIV1wZ7937zO
qXmYVOnAzoE9omKCvpeFQZWaPwtkmNAEGDcxHAXvSZJu/23NPH2NM80AeDGD0tYvoSCjPSdkg+aD
IubjC6exMmE1WZ07Uno2Amvn1e1FMuYwMXLoPBXWM4vcKurW83VX+lMdUXB2foykcpHYu/AxhFRR
MaTnnTn6ODFnzspkXqFe82siNFjQNKQliMy1oxjbBW+QmFdMwEYLuS/rNLRtSbE214U7SX1HwQrP
uPAyDD2jt2ZrKEWjaQfTbss7Uc4Eowlc5Ro1zyR5WqiEyGhuyOkLEa1Wn1nAFLPw5JDdTFECH26X
rN/dspHZjhG6fKwHXfA06p6lfDHGLt2vbmsR89iClIgHQo16/tRtsXbWpbCw7NfQ56Aa58caFSii
g7r0vvteUlqsB8B/IYuTw8SI60kt5t2a14htTBLIqu0WqFL0n4RNxyXOK68syVVMEAkF2sJHmdKd
CJVs1y9kc3Z8TzY4QSQunvW7HpOa/KCsw9eIq5WpddCq5iu2KK0gTqb1AfumWQY12uu+jcYgaibH
xX6woQqSJJ5bBe51HX+WCRP5hyc8/ZcL+yH2dDZTKGDG5Hc6gioMQYp35d7t1/a+10npCTEhdk48
1eR+5f5g/bTWSe0INyHAE+rBXZKhOAjX0urvq1Izb+BPFT3LXvXVc7X53s/BEEcOYUEU0+Fm7Jhg
yj3NNBYZ3cr2tAvaY06CEIFyLfoJQVaVCtNWG361Xb5+dZzMftRae7oyPTRoVC1ln+0ab5BfJ7lg
gBVZPcREEjrujW2RNn1RrM70eQIz3EU8OP2mpRWwREbhD/jUu/WfeQikcczEWj4iiTOZV02WGxqy
1bJLaEqLa+F44A6chPpBINCAmmJDyammJDs8HdnzhnhY+bD0klCUvvOA5ZDzbq6xv/0dor+C5TfR
5jUbJMPq4M+NAnqkKkbj49ouiRWLelk/A2eCJCNnZ7ktWgGdrAeVkgJf6dBOF2oO+ofZnghvHmGV
P4qpY2bGUO5igfQyp4UhYKQy2Bck+c0xVarkn8G0+p9ykuWjGxh6h35wMLtQL1r5VGdbqQVWvvOF
Qes9wsnuLlnn4PFB7Zi12Jh9bDNsDUUQ23rueqGo2px0sMlXRqibQmX7BNh6QrhElTpYplGyX+qV
3x6F1Of8oBUaAAETZvkXCBAsiC7pUdgRcbx7rChmdo0N3tosLaX5nSN7BwZA7wmxyoO6+C78WaIV
6xdQK6jxMFbmRLlf2Qt9+x3u7+BBR6UXQBcwQW7T2JEfVcJ/iF07m54MiBW4sEf4HNIu6q9L65gP
W8f1Z1fry6PhKXLRiSFDq9noQPOBc2CJ4iCiJ1+TahxJA9AVlHir0sz0Ig+m5oPMW7TBlVeDqij0
zLoTmbQxFqMAAKo3pczv/phOT3nj4o2fs4U9myoGwY9jIyCi1gm0+x7e4WZXNkljI5IYTqymlT/t
Umfzt6ql+7AYiQnlFHbkZdd3ix56w+jTBracPDjMJLOxZatpUu1Ky/YDsmC79b7QyFFkd+B1P4Eh
ISBuDZPcX7g5KwCKdCTSKHXdCzjy8oAw1gSxszRkjQA+v2ipCvBmhmG8n5eMnTqIzY4S6Sxtgr9M
udxp7jQSBmCmgfYBZw1Gx2TNppqVZDV+kV9LpyPTyKnsgO/BMUoFdey5TggBzG2cwrEztdl00ZIw
vyPNLZ93blVR/PcG9KJ97y1WpI/6RtJhMv0l/BT8vz0YAqtGSdKsT8qntmtrI3f37jhkXpw2pB5Q
rcOUHymzbBhLfdJiTi8rYpiSktNqQFYCgZa9MfURYlLvBo00QcbeOM/MA26OStjT5yUio3iGnb1u
RTFt0fUPdp4sDkpT0Vpw8QdaCtWiFjuehFA3nrWsQ5QGPctoiUi3tFjv2aHzt8Okd6aEmpY1/nJT
24ILAI++YWdc8wrnfu0vIJigXc56EplDZ0RXH47uOD8Wfj1d+yAorBCZaHksDexlJERY3lE0IwOO
fAn7YRjn6TKgS/F5NMgHZndfN2CWlZi/JaaJ3I5KE5QWwX6Qcn5n7qUjVM9hjqV612n2/CHxkDAj
gi29R3ruGullLcGJ1J9IjkXjMHEachBIupHGvgD6QEE+or00zGxAZI37tF2dX8pQbPEFKXshsWT1
78BS8gdGe3++LeTafYXQO7AfxDFHnSlB3wohpO3qD4OsrS8DUlwv8slZ00IfuUcT5X0A6SPTJV9O
Ck6D5BvWXPIKwRWJOJHd+lmq3p6vzH6mOySL2bo1qsapIt2iQB1V8Ncv1n7hZDcz7N1QVp6d7CR7
XoP1ra73k9+TQxfMKxE22rz0n7TFDMaYl2/cgVBZSkpR/UgeoywgUOnSuaQB59pbQmvGjTdBdh1I
oCRx1roIb/nnSvYmRts8lk7m+nGt5vKHqIzgZi4adQ1tmGgKIXp3jSg0Vl/RCM8fpjTRfhW+gHS2
aE5SXlpjOQGeqUdU0y0715s13eaUKSkmY8c+iaA51HswXDiA+gdTePJr4DWVvEDAnB+VJeefQbAQ
cYD0e3Bj6Wt5GtOyprwQWE763R4snRfWorl22R1Z0Sx8aKhjZUzlDh07D1Tg0eLYvBkebSLNMW2N
JZAhVkRSQajlacVegRC8yIBIt2yY7fKfla/YiRdtqK8rWPC8uGzMb1FC2b+LfrF/ydwk3wRu1njB
5o3T3IwK75O5es4TVnDmCzepkwTzRlPcIchcg4gXV8moEU127BW5caELI/q3TRDAGluy44tYaW9Y
IewmWztgnrMpDpuGacej7PVLahaOD0oqXZGnGzXbyBkl/7EVc2lzlARFtx8Lgd6gzeG/HFhlwQ4r
hK2AS1Zwf7vS67WrGR02d4jDnXkoHzk/ayDEVrZz3Q9lZoUgGCGdbkurXL/NSqlrmS/aNzHX2reK
wq8f2XNLUABe0cZCwi8sdgisoirSpq4Xl2VBmPue02P3T9+oxNvmgsWMOtVC9Bm6OvVvbXIWP5If
6S270Z9gXFCd13+q2bfrUAXb8bm1MqKfpWzTqDKqLU+gN4onR032F8kHPR8x2tm/lnxaHwTigjQK
KtLhOVltNKS2MBwVtk5CFl4qOI0QY7JoVyUTMv/vsvWf0AjVwSG3bZQHVgvdiZPFIMtNn78Bkmwk
2MfJGn3Cn/GuMe9n2dHq8SFGtp0JtqfNYH333IKmAqQv2RzBTjpj7BFSdymJXemYickeD5u28mgy
J7MO2ppsuwCZD6W4UBYF7ZYqcGuibtyhjvtaF7e0pkBsVXYNvleoVX5KPNnfidyidkzWZ5ZQGXIb
e18LKjdRU5v9z3xh0xmubPwKcvb04QNB9FoWu2lZfqEfwyk1n4iaPfZ82Kw3LQiBnT50pbjMCnxa
bGx7zpqhQ5S0YKdY51PMn/rqbipa53tu0EQJO7VoLIzNUHw2QacFtMltSO5unVRTmKZozxmSALUO
BgXA3/S0/OuVbb4EFZ7X31nu5mtp1G4Wb6VK8sb1iQidRhSJE9OPcnYpzNImtlWLtp0pKvEgl9vJ
vejxoVCoMH1xSV2luOJwschQGzhcRkLahPcRGzuRnDJSXyB0pZNqi8fI2erPIyGeH2furdlPg7aR
IzyJT8ZyOShZPgzw1Bqzaecu5vidtXhQe0wH2c1cJqlzBPjmNceihVUZUuNv8UWk26AsXEC5VVvM
X/4LKp+hN0rj5VJdvIeotT5Mfqpu/4uMIhxM9UQTtoL9Hess4Bd9Rb1k/5c1bAyphmXR2H5Wx57i
513Ry2SdWmjnJeDgiXrLtaZZQywLr7wVtZZ8TApXnuk3nAivt94lLkPfdnR6zHilvK1t+0eb1BY1
0KYaimtgK6x6vr5M4VRUPbY4Uex0rUqOhglerKJEHOcNedQkQy9/2yngR9BL3AAUNlV896TJpDm+
bK0UmBthb+ZlLgYSyWk83lbO3Ny9/5RftT62S22QVtCptIdPeznm0LtaT45jRD+82ROHW4VeUTln
mt2vWh/bVTYDPDJU2iunWA3pYIAXHht+XCQ2G+SEj6yfPuoDG76/vR/2pAFHC6zgmyJi+yV/vj9n
pDi7tUUJzWn3jZWAltt6EeZfvyI6U9tTszzbJQ7wpAdaz0aZrplqN4DYfCHasr9sUzSK61TkZy71
qpmz9VQMC1DOZjHj1l7e0lImFEDE1lTW3fRyXXEFaCmhwwYJ3MdsVcFuwLh05jm+6nNyUYu6NfrC
rSNmn9yfhZS0M1gLKHxznhtG9upTIdxD7zTfRWIssaQBGiWlV51pXZ0oLZ+/QB4qchYLAR0uypM3
qGvJVmHkC7TANRthStRbFtLsJFWx4AjA4cy70GaTkhkZpGHf9cNVS8NGjwQRjfGqpd2ZR/GcdHLa
1IJnbfApOsSymCdNSAckUMuZQ0Q60VgPpSTwzBypsU0zpr9xGq9RgkMPwgIHplSNx9Huq4vARtNf
ZtuBbiSCtUs7k2x4T9xDE0we3KSinmA17plJ89VrA0jn8TXbBqAHDr8n01cuejipJlwy6WnlftmA
/ODfm+vRmJDZKlMP6xacr6vOyRFezSPPF94oAphLkTudPCMC+fTEV0MLK3CeH6E5wUaw9PLiL79u
rrJJcBEdPJsYTkalk4D7dbu6JWvM9G+a1vtCOFX34f/hIp6x3QUaLtM7mX3Hgc9eHypOUlZpX+Ac
ru5Bofrnxvk2jl+Mqu1ekDHhLt/g/qdf2GDN/VjDheNVDfatNY0Ufpnartnra6GkJREaQQ/vS9rZ
B9CSRbTKoQSX4xQmsShFc1E7Zn7l49d6ap3R/+f9h3DixdpELS7KHAcHLzxz3TwFH5C/mEPmKdqo
q53fep6Kr0MnHtxpba8smGCXlVzaaHUGyjHe5A03QIbAd3rDdOum2FJbe6Z8S9zN5/d/11sDHPA9
PmaWChx0J2pzYhsXm5p/G9WdUe/TNqe6NsKgC2q3vFzFiEGqAZOxBD/fv+4bb8vehsQm36Te6p/M
SpyEsB8YDAoQtvQeEp+Na0Ltd9LrczqB13sQRgSca8R8DoYoOnkvJ3yqzKO2CmK6RFnT5O1AzdVk
9+3qim62gkUWjWkO+xWDyq0TYMgkt/pcosFzp/5keG7UFphTqApZvk9WnSpY2OYr2hOjbUKLNktz
V6H8CT1d9hyvl+JoLHNwSW1p/qfTlPnNCubfvXINFECUroSpZXelL5vdWBKOVPcVPS9c4e7HjJw5
DBo9cWmTMZFtTw5hsDf6pG8jV+jntKlvDBhY/BjefV9HRHL64mpEUVPSDQ0vLp2/OiBwH3CM1DtH
oRtfvURDG44QQgvoI78/ZLbXdPIEnS0YeVvDGDWneh2cLqrTqepEtWEP3yc/0Q9Yj8wHhDz6g1iC
c5/GG1MwQCZ8nlgG+Xif1ZN/bH0aOsCQmM06qtAWPiBzG+6WxrbOrIZvfAh4+k0QBg76dhCJLwcn
K0xeGBCIoyYT4iNkUMGMleZ3oMWNM3vTEzDN8xzEeoLbAiULZL5TRt6MH5gZBmtFr4wsMqwaIgD0
lysDSzv0MHCQatINOgs630pudgdoVJ+MPLlmj5RcmaM4M/m8fsI42nQEb8bzlu8UgtJVIi0HMlsj
WzOKgy0ResF5Ts+s4a/HDaodVLzsXpkGEAy9fMKBmeKQ5xuK0grLUINzIoYLOF00KHhv24bqzfvj
9PUb5Xq4TJloLDTpzwCuP8aNrZWwB02uZ5tNvpc4WqEOG8nmmjpHkXnzUkT4sN7hB0RG9/LWcuqy
lZg7gl+HoT86m0JpLQGxAWwtzozTN97VJlJDab+pJJHLvbxUUNJW8ypGzFjlgEtr1z5k0FvPXOXN
dwXngmGKzIr+68urwJjXy3nihhK6nLwmp79qKERFarbpEbrleGYD9OYD/ON625//8a68Wei53wvu
qh/Wj8L1xxChebHP5vqcivetS1msdSy0FtCwLdb9z0v1gUwmWCkMw673QxtvUSRV1V9h77fPSBvf
uhQLncOhN8A5eMolSc2pm42RrlrRKfsIID4Jrbk2bltdafH7g/0ZK/pyVkYez3mGMCLqWRiaXt4W
CHLa1wphQ2OYxnfhtghloSzed3D8ij0pv2401PbwVJqriu20AxTde+IDaX1JVDidqMNGJH6s0J7T
oFGdiDFaGGc+ydeDd/uRDCoDNV3gnBJgdcW+sRuYZN2ZMN7ZAE6dUuc+M9G8fuy42TFDgIJhU03s
2MtHQecA7TYYUvgcXU3QbV0dhXBJ7Sa98MylXp1h/c2byX6XdXg7MJ8MpjYf3ApnQkWTeG3KmL6O
92n26YEu0O6bUK9wrkWjv5zbxb5xizaNQtZFGJdoLk+umwQIoGw201GhNfjNVijuNBkMdTEayRUP
vn3g5ctLhvp6a472eIW1rT10bkJOQZnq/Hdt0/7U6e48GmJaz7zm179ug7u5/MLNU2icPpU0UHOn
K35Sb/rDR01P25tBp3aRkZdxZqJ6/QI2hBnjCQsAL8A7edeiLknKmPMyqrQg+GaapR+OdM7neNJt
LU68nhr/kp0rZL0exwiusRw4BjMkLIGT3XoB46oWHWrlVtjyyZ+s5YGoePdc0Wf78S+/aXZ2/9oT
GWWvTMedA2raL2dk8BR6L9e5RlQ3UG9F7Qa6GfUcvcwRFO6RqDA3DCoa9e/PKm/cJ8Ugtsq2B8AU
purLLwkwP3xhPIgR++hgF7RDsSPkOP34/lXeGC5sJYFSb4eQjRn88ipMkj3KCFVQcLfGB7WMH/BG
1F+cirXm/Su9dT8BxhQDTw+rtHsySS4ihe6ijYhOdGIfk64ev3t60D2+f5UTTtS2v0M8joUBBT9F
JvMUPL22HWadaiiiWevhp5mKvg2Enjn2wBnFeRmkO1dWS2ybipZXtQy72Z1+KEcCS0FntacWhICx
WFRk4DQ588W8NagYVtsJDM4ep4eXTxtJTcKuS24M5kzeSbRbUVPST1klsdY0GmzO4m7S7HFeLrEu
3DNT16tXwGNh0DAru7i6X80NTI59MgChCYtiLJ8yLShvgHeeDRh84zIg0jYf42blYMP58i5Lbaok
CzKZD8gpFgpDWXbAMYtYsKloKRAb5xNv4aPWMdDJ7eps/cc2svFQIgncafmgdqTXek8ZzZ/4eXT8
f+Pp/9rG+f9sPKWb3TY5o+VXQ2rI8pzczX/wr/HU9P/DMgYxHWPV1p3YnJj/+k5N4z/eVk1iq8uO
Yat//7ftNPjPZlNlEFNSYNPjsQr+X9up9x8QRFi4KWsyUdPe/Bvb6UnRiL0KpzVc1cEGNNkgBKff
jNmZajsfxg0VqytvlV+61JUHDe3OtVqX4DI36uZqWzMOFFO8Azhc2soeSteODq4X0JlNhsumSYun
Px7h/b9rwZ/2yJf79Ocf5lNi44exveRUcPLDPMLmi6my9ZjTh7hqQCWg4ZETP5TPLHKAW/7VDLpd
kFnN41AF2R2f1OYP/nP3bOtTn1Mopua70cT13u8ve0tTn96/rZfFDTbm8Gu4lsOSwPT5qkq/CjnP
nAf8ePVnkL7Jain4x7meh5plPhWWKT4nFcEWjt4NZxajk8P5dm2OPS4mCbpG252e3GHiWxx5vDnd
WatbfiO0pLqUi0dpZwR5EPaV1RxA6U/ovguyoqUPwGXNBvNQ27p7y9zi3ino8l/ffyAnS8q/v4p9
G+UWqoPsrKyXz93rgL1YSZrEhHFoexhT3gWaU6nCRtuie4I1eyjm6Y6emrzqFq8MM9w/F6476p/L
hhwezuMfEESgWektj/b3mZ/Hl/bHTuX//Dzqvs8ZqRwwtj//4/zmrx4ifgBx8ZwG/l4RbBzrhd3/
M7fDDIOnNNCyam0eutQ0DoZB+HbQO3A7ZrcFypuqvyQ88Q63WhGwFpoG7A5Pnpa7glrMNq2lg2gJ
SRoyy13Xk37udbr2JXOC5e9KOs8PgKIYkxC0EBOk8smoQd9ZgQ8G9hOIlsTgeQDhULa9/rEnqzbK
mjyL0mYiJJ1XENLDV7eEjZc7XDjdpZZkGhaD+dzu7eXe+Pk3MZS37bHDzEC56eVLmSXSKrNyyc70
XO9Dr5J5hyp25PSXzFRdyGjw+jo48+hfLrxc1NC3wAmykNgu0tg7GQnm0FkDgNVi13pJevAtOR5W
XKpnnvcbV7G3eQ+IJOVPSi4vb62huRvkNBB3cwn5m+W9cKNqsOqH98f1qydIuwneBa0Curu43k/2
i03ONEEaihuX0B1v1mJQRwmeEFkLu6jDChfzAFzHvX//qs+Rqv+979+eIaVBGAusWygFqBG+vDtl
N4FDQcSO23rVkgtgS9pv25hpZLeLyPb1ZKC1XazKAeuu9Uu/I4UHgXW/TibZcT4c+1hjbRy3Tov6
WGqCzU9roeTa7F4ObFIi6MPeXrqHHlsTvEoS4R6Kwkmvtx36XTEVxgdBFcvZdYp2RQiFU14TPGzM
UTE4SxWiTN04q0k7HwZu5iD1wmxveYyOEwKKmXeqsbo9tt0R789sIh5NA0leEJHj6lPWze6trtVT
sx8zs71knIA2nT02pVFpAy6Iyrwk5tYcvOqjxEyjh74hUjNupqEb4ciTKPVhxmNw0aET9Q+WQehe
VK5j9U05DhrBwFqqT6S+5wkwf00bkatkBvJEXSHQtbTJ+45Jq+9jWFYFelJxlF2QfJzyRHyq7AIZ
S9038t9d3/8Y6fzWSGI6shBfsFthcnr5Skk5XKlcm4S2mbUWt8TwHHCFujtXoCKy1mq8zSqCHN4f
SNsH/mocYcoEIsW/BSbr5UUnYL2DlSKAJ/rS3a3QOXei6brYBDYTvn+pN+6PPcGW6mPwfxSSX15K
yrRk6xRwKb4KKJV0+JIsK6PO6uxLxvlCwI9WRX9/UQMciQ4di53+Kxdtmo7JvJZubLSBugFYiqDf
I9PTSNC3e+xPXNXrf/9MKa9BvaJVh6/WOplUyYfMNLwJ3Gie23u665iScr/ZWyL1zhRFt2d28vrY
d7IFcbcaABuhl8+U3Rti2rFlzKxky+HTERdT2iEEKyY0M3Mvz1zvpIb4PO8QWPmc7GGzr3ZOxksS
0F8gedKNRYrzkVBGuRy1rkNi1hMu+QU05ppFebbmjwOo+C94WIfpoLe9gRmzR0mlJ97cHfTSsbxo
7fz24G4axpiPTT8zRb4xsqHnQzh06Aix7m7rwx/7jQSv0aSpFnUePOPrYdicjF2io/aR58z4b12K
vShCX8NlRj5NIhkhv2OkQOttZAjFJySsx0LTwIgyI595AW98RFQ/tq91k4nQnn55V0tmSr8YCy/G
3JZcI3eW4cp+tQt9mZPvrhDHkIH3d7X357cOZmELOacisskPXl61DYIcE+rqxYNXNtR3QAv2qOnx
iczm4f0P9vWI5vSAsojCA0xIpFMvL5XNq1dhanURTkONL0ju2Il16OEk0gs2SlWdMW6/3iZQbEBX
gejtmfR5OqAzqyTlkE42LF1nL7VFXQesrmfm9rfuCkEfYMBtZqeF9vKuRI6eEFmME+fuEqDUz4cD
aZPDreUCbXAJ9ztzPf5J/sWXMwPzCogaYsagmLHTfXnFqgwCzmANmG931AD85XNDyplhjzScMd80
CFgR4lLBz7pLOYuVfMpJYfdKpAEC0ve7AlelT8ipBK4CvdB160es20WDatpKymhCQhm1cmYLMQpl
XQSrWh/ZsYsmTJau+pEn7XLIcmv6LYlRvkuxaZl7QQzSFFZWNg17YvAGgYmVCJidV4r8Fp11/41Q
WbYshFHV9yT4BWkIq7P6KgooQqGtp/CVC70ffmXtBjnBzYZlabLM6XvSEmkcBViJFMfpQlxxQNN/
2BDa5ohXXz/JYRBPJW/7d5nJ5BYiByr1cVyTMvR7pW+UQK2pydjx6oyPybCL0NHn9rvT2iq5DLzK
2R5istw7Wg6z28b3kexlmeNvWOqsv7W1fgbWqw0ecv2SeMxQU7l3ZQ1ok0F3p/MvUwncMlnq1v+4
nRL1bsZU9chBYfyMiHlJsblNRno9VNac4vZb5u/J2Lv4fDtiTEO6EyjBgXWrz7i7m26vVoszHHrt
GkJ3LuQaGRmS4UM+ew7bptlSVsiPYkICM1//WBepPWC9Koq4Fcnmst7c5iFGBhfMGkYpGHUIAX5s
poXfrjlO3FeZp8O+z6f0oVqqhKBaXFp3qCa7T2zblAJ2lZO8mI9r4wO3FuQRI06VYLVLzUrDvMXn
DmsAPzVEA6m0cFQzwCJYxrp3DbY6GY6D66unqkVCHOHjbkhdE0tzqUxcE2G5+sC5QY4EB0Hx80rH
LkFEG9K8JeqCAE13kEtJjDUWsSve4GxE7Dwn4O0I9nH5pppH7Hev+IsgkXLQ/4k13A4+JiH8iL33
WOiN1sX5llNyA7+jPWpOk/00WzMoD0VrJcdVTWAXyCRojrnVYCwYLT39MLqr+ciFdFJsZd9+muZm
fWBc5xhnsm78JVqkOoeynfm1Zs0yGRKaIe7IBj6rGHxZqN3mZT7yrVrtUznwsUi9/MjBJRgVgCoz
FlAZDwI+YMyKa94Mrjbt2HLUoaVPU+wlU09Z4lzv8nUdhMuDDQF4AYKIY+1JBRXauBBm3Zpx1+CC
DMnhFnFfbUbBBcFrrQgTHuwujSVWzLgjEOkusFvvzuSFx75Dti3pfMuZXebrtXiTL3OkBdq4oUdP
liql1f4EE5ENis/JAhtAea/5WOQFiM4P7y9Vr2p+PP6tdM/Nbxpi73SLEeDnGGxPWRg53Ok4t+MS
k9PTXG/d8qsFjO4/gLYanHk48Iwe5xeHD2SzmGn5nIk88YCFXYGUaPbv/7DXw4KWDAImjr7IqF+1
HPMKZ7FRwLrV+1Zd68NESq8F8X3f+h3TY9lwBMsTI8px+0TINqfd+9c/EbJu4xLMC6pR1FwbheV0
uVuLTs+djJzTOhnT2y5n6qcY2B0bKBZYZ9xhvxILAquy9O69XHlHso9lvYXJyG+g4Osv7/8emvan
qyFlY6AstKgsYxOXneyTccbNuNmslL3EOFzaWbU6+9LlcBgKi6DiCP9cbh56tBm3KQCFMjI7BhLe
QB0fDKP557hQOQUf03jHucR8GtUVTYHQWklBgYzMTjNKnLLvjhycmfUagM+XaecHA6kAUGGiLrWc
T+Wg6xemu2HqGkNA5q+l0V+YRZZi5kjaqg0HBEYEZphMl9G0OO7nzEkbN9KXxcB7WJpWwmc15LfY
UDO0eCY837D2S10iC9XcH10zM92oWkzz0XLhpWNH7aen1hYWNiyNzIGos6f0aPAevlidhbPHmsCG
xL0geoO/DJThh0hbMi/rZdDB5C/0njBxa76BptebkQHaeyv3zDvH6uSTu06r2hurJe4GZmArIg/P
SPd2saARzme3f5QeBYXd8L/ZO5MmuY00Tf+Vtr5Dhn0x6+5DBBBLZpJJUlwyeYGJFIV93/Hr53FS
PZ2BQAUmNTa3OZSsVCzJwx2+fMu7qGAaToOtSqhEG/IbePJm/g6xMvRfxtHSFLxD5PRz1eFtGY7I
UB1pjVP2CsumwewOEpO2K6IWdY5xEqRoravad2PRGn/GhZ1LR17INPuR9ZPcfoxm9uen2QkNlb5u
EWKXNNWovWkw/bs7nvDmPEM5fSvwtP0DovaOvk805EbdKR0L/RwPbVUfp7BNUO6FUae8p2PcHRD0
1iokpWzZR3zbrtF1ARUKIyltwkehVGHCpomHj3IwQuQyQ9oOfM1AcOm7GuPkIiqVysVxQ4Y3ocnN
99D3B5xvpuA7YgTYJeNebnwj/EUIWHg0q+BIpfIJeApPZg6v8JmssqOEFdd+vA/hLvtnexoiEM3N
0FOxg8B+RE41indR0ki6N1Rh+7FpTPEIjFN6bKfCbnC5zKyPRTVYyLPV6XgoI8jp+8LCvRuWvJ8k
XiuNeO3OOdsUFm5S4jUBUuIxniJb3WN8mE3wUtsQIwq1bRAXmhp5h0VnYO+KOsom6vFUQQ81ooyf
WoQQM88fBoNAT+rLH9hmFOEJmeoOZX1QKJiNmkmaIlxYwzOp0tB4iHE/S7F2CWwVipYYx5qk5pSP
etjtjGKiU6frjXks/RZVnnaGHeOyCcfyAQ8OGU3EnA1IN0T6hiGjZe1yJ2sst55BQpwKPQmfAtxF
T1Lm4E0W+c4ou5aCEtOM1+Jz13aThDyJL1iTCS0Fd2rg4O7aEW0Bka5KMKkmearYUvn4dZAoJ7ra
mI5PszQjhxY47DT8BPXiWNWjiHEC+0kqJIyooaA5uQtMU3hwlI38qUPGAs0eNtXdOOvxD8NqpPdB
A8l7V6ZR/w09x1reD1YqPyeVI30ElIwyB/Gl9D5rNQRVIoo1v3PU/dYdzD59TmLbfOpVp/toKHHy
1wAh900dlCgPSE2JCkWGRPsnLKSDb2mL9c0OKSpQNnHS6miY1aEa7DhnXeahuoF5dVopdD6pw1VY
htsGhpo25hPF3vcny9gNSKo7O9Fu8lQdQho2DULpSOtS5TElvEbQAh5xdkSqUvuKznti7dOkmu7s
fkDspjOgfp2Fc1HudUgK0I8COPYdqYBgwNWoTcZ7DIL1/jCTY77zx2p4GrPc1Gk65/anpAtgtlaV
orlq2o/Y0IRz8Ebp8Z7aKcgcT3t8G+zULYdGhR2WZFZ1h86qZpx4WOhkD8UAXx2AoRydy86qJNSA
suhtltf4ndetIO5pdmorXm0Gc+bmCiL7ZVkUn5FKA0IRORAqPVXtmz81SeI+s4NYeuy5JQMK+3nX
71sWFhpbHcORlcZE/jy0koMaEqeyPjp43fLZVT38LPuIFvOkQODbFyMmJEUkFxWolIQmVmAXSfJo
6W1uuviZjtNxdhxMkaYK28qh6KQvfOm6ojugIT1ahQMBtxGkSJwB9YsE51pxnhA/bXdoGsVIytox
RYIUEbTQc5LO/NT7OW9W0BXpn5Eyy7C7JSv50spB9b6CiBK6SpfnD9UUQblFUkQ3kC3TR3+P0E4Y
ubLeSrU3aDky4LVdjN8CU8UzWSWCfvIxDvhWh5Lfn8Ii5xVtey3BslltuocRZRA6TRBo5F1bIKTg
+XQbYBajrWC3Ik7rik55ymqAK6cw13CjkJGZ8V0EpQcUsHEGoQ6c0UL4VSf8/y33fxcUun/dcqc/
EOXR94ueu/gn/hZ7NpXfaNFQ2cKknNjJEWaAf4s980e0zqioElZptHzpn/+32LNi/PaTQYFCJy1S
62dD/u+uO39EuAxihhgdLgv1udd03X/6zvxPlUO0tA2gbaKsDGkDq4FlXIcUXNhG4mFtMx6t2JYB
y+iqhHgBCOJ91mktCjYl0m47PZ1QDg+DlEBKwcIbhoHIglvZ/pHk8Z3eT9zuqVO+U6A2HruGxija
IWr+l1pIKHk5SYkdOHRSHVGZuo3dShmCh8iUJmiauOpicTd0D7HdT1/Qm0Zxmlcz+2x2ivopr7Lu
2BXJfIev53jvj2VRCfYWMURFvd8bw/ltqbRV9ysN+H+xp/sfddvVP/7tzR9l82+HLv/zDzjq+X+I
ob4XJa7eQdj+1+XfNr/+PvhRuH+0f1z8jfcTvvG++1FPH3408MP/6z9+dUHE//P/9A//BoF8nMof
//nv34sOiUD+bYh15Rf4EL74v97dhyhfKpkLu4Bfm1tTfiNBYSs6gEkAFovs+W9AifwbXUkQwDIg
VIS9dZLIv3XMLfk3oJS80zotY/5pQW34b0CJ8xu0S6AkJOMaju2a8pqtvcxjZShYMJAFckXWMTpY
1O80jV6xkxuhZ45Rh55vag93Lcz+T06htecXi/Lu13l5CRER1cf/OUVUrkEzwOOk+QQwDS7PogZK
Vy9N2jaKPHIo/RthQWPyVJgohWRoy4ARyeE7oReH1keebilnrg5OpRKYKpcMJe3LGgYqVG2cA7Hy
Kl2K7nMpgcvgVJqrowsEeZ6hW9vP7ojmxo1SwVWa+nPeAj5CkqrzCxa3B41nqZIog3qlFk3gZJXI
m+pJovhTDm/BtlvCC0fP75ugCo8TXta7ILHUs1okAik9EAfe/g4Lndu/P4QDpARxX8o5Aq30smeB
goucKIEdepS0+odUL0LcBY32xJacD/5cFX9lDnQsuNkI8BVRkhxUI3He49+r/PI++JfNyKvaBmtD
qVqgAmg2gCxd7D/sl+oM9csI1pUUv4nz3EQsPqycsymHHeKFUpi9k4YG/yCJN/2ZPSP/gHHc2ZQU
AyfcWfJUP9DMlR03dhJ7y2xnbaksniVq9wAqOHGLRgg+VZEaTmOMF1Go3wul6KMu96M3Zygfmahp
eLVwuoOrV9/X+WgcGwzh9liqdVul9mVtQawUnR8hb8tbyI1x+dFseu/kcjaqm3o9oulQ6nRr6/Rt
1DXSGXyX5U5GQHo4BXXykIQJIpsjpc4/LDPdKvtfXxr8FI32EPx9ts+S0o6zWOfk9Fm9vInVP6n4
JYcxttpjG9T+8fZeFd9/cWe8HMpYzLr0MSepjCjxVLlCPmiypO6uknz/q5FN0zsSAevXa/Yvd+TK
gGJ1ua+xeMBCd9FCiRQnltKyiT2chGSkftLumAHyRy2ubVynVLZuB3H4FxPk3NBctWjcsKiL8XIj
UyW5lWOPorfvtglCAfNskH2SmqCSavxhJbq1tZfEZXc9KD1yQd+hhLZY1ViapIheQeyZWZod/Mke
n7NUar+SNoYHoxzzA0fB2aOHStFqCDhWuMBiUE4R9qiAcCGV6hzj09yPSKPc/uDXe4urAD4ktAlg
5pSbL7c5NxbwOtIFryla9Zij5oPUZDQctUr3N4a6/tQC1sIVqPEkgEsXf/6idQsApR3qQhef2uj3
EjWKnc8P+xhUaY9uqRVsQIXWpkYLkKYqkalqGeLPX4yXodHTwKQEua4jA4eIqHH0O3k8m6XseK9f
RXCDOnPjySWEuBwKHUzuU+RyPLt3EC2qy9TV4jA9jMO4pWNwBQgE8wA+EuInoQrFcHvxvCV6Y0X4
X3FEE2c09pkuTXcU9UoVuXK4hDua9WhQFfX0UBBaH2hbtITMxWSdo0533lXRNDyljVp6I0ZPg0eX
bD7dXo3rM8YRkyH8Up5VVS6uy9WwBlVxZB+Mll8qxYH+o7VTuiA9cLWBDjRb+dDm4JVuD7r2tZFV
hzZBT5svLqrnL7422qz4seQTQqgkL3+NPTpFO/CQIbJImvTt/2qsJfi2stUZ0LIQA6OpfB/Z/fs0
TM2TNGP09w9GggPLlgJy8tN65+WsbBMEpc9fvGBMCjfV6apKfT8d9KoqN4Za3VgkJv97rMUKDkYZ
1QryYV6CldRdWEkUxLQgOqFrq3i2BgYOQdOio9NBnUJQVGgSjoKaYlGAu5PDpHovjSBBC9BaD8Yw
We9ur8Xa/QEAlvcJOAZgcfFiv/jCvRXZUx8WidcT2J401KhBqdnm713oFF+GQfU3tvFKsMQ+FtY6
FucavtdiHxdySes8VxJvNirrWwuM4sfUWxy0HiIvtsKNMzy1fZi/ywfDfm+3SO6fwZvpE/z1ZKYp
rPryH+hgmzLwV93YQpatrQccB1CK4jIgTLlcjyFw2G9hD/O7a4ffp3mQJEqplfSZ6zW5z81py+t+
5VwTwkKc5DIFFL+M6UESaCgjjJkXB0qcwQLnxYhUUV+y+G9ob481qqG58/72dxf77vL1tCEpC9o5
YH/+s9iXSaig9ZG1mZew6Xa2NPleBbTwAAa9eDQU5L5mVUn3ihaMuyKwlI1tsHKxMDx5xM8bDbm0
y2VWq6nKMH/JPNXOEepyZDQLSwwBUm0aX3+HgWhiz9GCBN+6RBwZBTFx2g48xlYhuU3RN/dx21i7
rBzaYOO4r31MGA08IMDdER9ZJGgW5XB0BJPUG0DB7qw0tQ6SbEt7MrphD+UcgGc3GK+fIEZVPMpo
/wA0Ww7aa83s92UUeGHdhR8a3/JdFOGm+y6R68PtXSM+y2LXgP1hLWEH2lASF7dFAgJFGVTuS7+L
tfOooO3qp2rnGmEIpYAMh05Wm53nMPnr9QNjofYz0hFqE9fbdfC5YyUXy5rxKUXD/ykPVdQmCXuo
tna4ltl28kkEvVvp08qNQGxAPxRZD0HzWnzTVEccjo4Ub4TuhI+Q+/+awY8dkPfLd0AfthrCa8Mx
GgUNbgNR/Ls8GX3eVUM1KJJo/lnvA2WyviTzXH6uwjz9UHXq9O32yq6OB+wJ0xFBDlkmJ5Up0fCU
Bsktx7bBYUoBn6ITTwb9jCx21m64IF3vIEdY4YHJ487je4qf8+K9iS0jwHSkD72ZJq7IfNu7NmlS
b07l7iiF9bskRBQxNKqNYPJnH/1y6zIwNBtQtRguOvKicBOBc0HuWQ492v3U0c006x6TsTTHoxWP
znt0vvPcGwNONYguTIL29CCm5L60zPGM+m6NRrAhh/eqPAbYzody/WdaIEbiDlrsfLZizXkEz1mK
xrA+IPgZtMivhxVu9KhTGvK7aXDoCuvgciQ3CjT5K0rpsY1k9WR7SukE+sZNtBJ4IPCElxdXLOwf
CJqXC13rnaFiiR15VQv6JqUii+6OXrrpOMZuYiv+vp/b3stlEGuoJWv8bxJALPrZB5WO1l5Ksuke
fXgTJ0ppi4q7UpIQlWhiAOB2EMuWAnpqhADagBijV86hum+NWf1QKJ28T1TFOMlC0xV2CMIdKR1n
dRi649SNEsxK09nANF4/RI6AvlBIEmV4dZlFZsDdadIYUEgVEP0BzbN9W8zBOetLfePNW/skJMlU
Qpky9sfLWKtx2rRVkCHymqmXmp0yafVdr5W4mdDPVnaO2iLu2YwyCJwq6L9LUghRa8B13MUF2L5D
uYWq+0zxvkdo8xBDpoo2ds31+yVUI0zeEhN9JPrll5umn8s0LNsg9FKcuqBjq4nbh5iFlkZpeyrq
rzs8nbZigdVBxaoQJgMM0haDBo3dy/rgYy8ycjYpl5XhCUYxnbkaFYCnweYwzpm19eWv6weikP0/
wy7udVOSh1EKccECAB6fU1sI2NX5dLh9va5NDmQ7sR2tHZMc7XJFA10tQGZw7USFZp6NOcF5OBl6
z/axtcAlnJbGSLfx9qALbShRHEWlBX1DxCFIPdBUvBxVRf03VQo99PoMgzN1CsoTPV8YI4Y0f3D6
iLRRhPZJrnMXFDCVqWFs4e1XIn3xIyjNi5aXIAJe/gin9ElcxI8ookx71PUxOOGXU78107Z9z6ft
v1g13poGN825jYLsjNRo8TAkuXQndIveJFjDPAPkD9zbq3Md+qIxqdCEI+iGA7h8YRWTVLO2qKIT
jJdeM9b5veRYwyEabcTMERd5QEIwO7bRYHsdZdmN4VfvPogdglDLQ0jt+nJdOmUMesln/MasmkNP
fn3I0Fh76IdmeEYjcKDXrKTxtwaw/hv8Razanf1Q9wpE9Dde47XbT+dN5LdgjEcx/fKngCmq+qqG
2dcG0XRS+m44jIH92Q5wFvgHi85++FmP1K5w/yR4GQ5GI+cgSYzTVOv6c0/p7NgMMhZOyWTGLuA7
7QQmJXzr96P6fHv8lbiDBhEiE6pQiMKIcTFTLSrNMCXuSHXKfVPl/wCl2n0c66E70fSMz6oZxfuh
roM/bg+8tsQGPH8yStCfZDyXAyOjTUk/w2IE821igQDaWdfn7zW/2+InrU2RVhxAQtGkg6p9OZKJ
rjsFD0bCLUn2IjmHKdngpNuogbYzIrTRJ6cvEKrJsw2W4tqJghFAdAy3RrCZL0eW5kaJejHHOVKn
O2Vo233T68rOLgpUOSULrPluBILxhpAnPcgZSrkb22ttlcGyIk0FSVL0ty9/gYMQo0kKFHu21RrY
2kzyozlEf+nT+A8CWJNHQ1h4Unam3H05UoiavvDnizx9xsjLnn2TkHWyOheEofnFCU0LHzrFft8g
TL51iFZnKeJniqJo1C2f58iy88Ryksiz4xzPxqzQXKSIwhN8S33jZhCX8yJcNs0XQy1exzxPx6zv
ssiTbHArtllj6AYGcd9meXtoEILauBXX3klULOgwU4yi07z4gNRcpMhRYPz6KWFxPYMzLwH97LsR
x7IIWZpdNqXD8fVnk6HokBCJsnUWN3GV8ADWYx55RYM6RwAh+9AU6Fl0fb8lWCvWa7meXLPcsVBF
QdUu1jPp4sQhiqJHSMXtgMAftvIl+/X2hBYitL8eftRjqBJDsaWet9idAMKqVmcJvbTWWuxL6vbU
ZWMFuiqqylNqBw+9HNfP0NbKD5ZeKAenKtu/WmhDRxWg2ImYcHC1vtS8RFLoUmEn4urI/HpwlMuN
K3ntk9MNpGmPghUV7UXcZ0E9gKOEXvaMlcZeqnLDLWsDJ0bEy/Y9LrxHPTO132+v0MolCUgAwRST
+hfHaNE1mkarQMwBy6FMdfIHVe2+aG00f558ad5LExsccyzjaNV5/vrZ0qsGNaDDRBO+4pf3hoQq
GnZlNNDVKO88XR5R0Brr6ORoku7ChYqO8lyMG4OuxRpUalTKbKAVTPSVLkdttMIIwpqUozPK9ovs
C/+G3gotDCJy4X+GnOys6NkbpW37t5KS48SIpmh8wIoKk+LbS79ye/FbUGkUDDIWYbECHSpEY4bu
v5ebgXzAdGB6xLIN22Pw7RtdKrHNF6eN1hT8O0QLNILhxcHu0sxpJK0IPOrbcuVlgHCftczMhM2G
rBzzIEx+SGEa3yFnHkmExerU7W/PdmV3gwogtwQvQm9uKWEwQuZox64IPVpO+n3eFdoZFld0TgPl
r0oytF0f9n+jmF7R9yWFFfMm7EYybAnSwHlglEDkJ14ErvGoxUF/RnzHPluymZ5wNAg/357jymEC
7SakLsWDCIHicndZo+6XuZEzHggGD5nd/GC2qCeGbvO9K/XxIQEtufFQrOwingiBr+NXA7dY7GjQ
ymM85jRUeIPBr+qDcUw1OTpoo5G8vz29qzeQtEXmnaepjW4BydTl9CoabTO5PIhQSUdUapQb6Llc
krkuSa7k41Vze7zr08pe5T1CUYsqLnyZRQSnyPgEYgwouaHeNWcqEthCaMAghLqT8xglynRuwfd5
jZznJzh/4ZcwdjKvyrJ04wCtTJ0Gtoo/O80hOo6Ls9oAQ+/llloVBnPlXpdR6EVJC5sau6i3LByu
nkYxa5QhEJ4QBaGl9m5ccW0F8MtcZBB6Gah0Npn7qSy1cOMCWh8IqIcYCOEAMekXtUd0ZmoDq0MJ
b6k+OPsKrJIcteKNg/8TSHlx+ZDesEHZmtDNUPxcPDGFrICNp1Xr6l1dHo0avXlj0tUH3L79r1VD
41ZKzO4McSH4DF6sfdThcTxncmkcgqaH/pM7sLH8kFAdQL6N8IlU/OiR8tzY3lenV/xOIh8a33SA
cIK+XA4nAJgOoQddPwivd6qkhd+aJPC/IEHsxBjB1vVzgRuOZ9fZliDq1SEWQ6OigN4UsFRVXmx0
DKdgZ8LtcgsrxhdkdMxPY6vo505Kmo+3D9XKRwdhSOgFkcGmr7f46OPsJOagS6KDOgV3XQrjyFek
6PPrR6GL9bOHhzXIEgEz+0OhQ8Rka/lqcXbmqrvvynKrHb8yF5pLNF5UTUjRLKU457KLZwnVOyxV
K/M0kfXsOrAm51fPRf9ZrSJd/0kvv9wXEfwUvs3gu07Q2qe8whPK7vN6I8FY2QLkUCTGiPvRfF7y
3iBndNSuWtGrinDmDlvt0BtwEeqy29JJvRqKMjiYRdHdQMaMNPxyQmZp2Rl1IMMNprH2Rl2LviTh
nFN+y4Lvt9fu6kzBWKHWx8VJTkGrbDHUoGMmlgb4ZQV1rNzVCrZkNZZhRN4oWzQh/KfJNz5iRPo6
pxECf5H42mQy5PgcaoEwf3m3AVlOWuT+fXdI7OgxxSrP1UEY4lKk2hv7Y2U50QjB55hlpcS4RJeV
gRzYQaPATZBH3J7bvuCCIwW+75wY9+5XLyh9PRp+IPUQul/CBXrTrALokY4rUWms98zOvjenePo9
xKAz33V5U34xgiTed3qKs9btwddmSr0ItRdEFgk5Fl8z8SHCZUriu3Vrf418ipVZAG3L9gGn3B5p
Zd9QGqJCLDgA14JXc+M0Mnh4AKCxFKLWDIvFpToXftA7iFF7+gb2vZOG2Rduzv7p9thrsyT1BvxB
FZD8RPz5i2cxMno4ab3puCneqXioWJan9VRRNAXTxdtDXV1gpkxuT3Gajj79eGcRMPrgTLU89R23
GRzlPMpzf9dJZrOR9VwFL6K1BMoUXVNSDUNwNF5OyB4VbOcAebiOk+V3ZopewDhp+VsAWuopwDf1
9dsESVemhn442PAlBs8ASVAXtYotYISLmxUCvKRLLp2cojQ23pm1qYGyBw9Hd/gaE5cMIHllqbNd
3KCdu7aIs1NMkxbnTzScVVcf2j463f5mV9R1rhbSdNE0pSAEg0UkWy/2R5dTBRNwQNdqqfsgCIyO
1g6VA8UrpqD/AIF8MHZxiq/qVGl2jZ+nZN9JzqzAFU10z8FDGYFWOfp0+3etbFt+ltA/JQ2gybk4
nL1Uaw3zt3nYw/wr+sR+7yJhNB1Bgs4bKKmVsej9i3WniCykaC+XAGELfxrzwKFTV4A3KDTLzfLM
34Vaph5uT2vlJvgJ9BO2VHwymBEXq41pKSZpLdrhddNnhzBWOhQhIC/vbRnr1lCr+892N79vnKz4
cXvk1UnyLUGTgnvirr0cGUe5uLQnJjnHrbKrer86lSB7dxjZV1t7SizYRYxMsU0mAufTkSLby1lC
wEQTKsBJ08nAVFY6Nsy1ng3HZNCVs2lX2WHSev9Y6WAvVSueDoGj569/x1BY5CYSOqnoJYv1eLGv
4xmWYsnF6k7wdXf9POh3aa4orpH3+tPtpV37qMBmKMiR2SGttfioAaoC7RQhXaPqFgzIaLL3HV3n
Axb3sPbQiiObVfOdHifJq7HIrDTELyg76KUBEBI3yotZ1sglUx5G/DMw9D8btR4OgR1rRzos8wYP
Ym3/EMtTTgUgBFpUXP4vRqp0p5rQrrEJPKAlzyYNxj4p4BYPzsaXu74FhTakKNty3QJcXKQPA4A8
6PWx7cYZwMECkRnMhmt9Z9MFeEDxeisivp4Z49FpFFcNAc8SrdaZRTJhRWPhItr8qH07PfVd9DhW
+ni8vU/WBqKUgqMa2A2oJIurtqhyy2hLAwk2EDAnOeBOzUFouJW19ZCsjiQogeKwy7QULj9WPjna
OKRof5hYTu/Yi8YpqLJxP+S19A8mxZtFki9k5dH/uBwqVsp4UhBYcEOov2eaCgmwxj7bR62zVXRb
mxUBqXgQeI8p21wOBRFLlEJL09X8OHQTTLEQDZcaQAyq6b36U0EfIBtTCYbpfIkj/2K3l1JFgXlO
TdeoYgx4u85XTqWaF4/dZAzfbo+1st9FmY1OvpgWULTLsTrZNzAGht5c9tYTkNnxsQ+UDhc7WOHE
6Fs+jNdRGqjQn1pYkNhEM+FyuNTKgypXkCRx0BL3YrnHh9FKo9eWmLj4+VR0n0FkcbIWk3IyXZuo
OpuUH+hUZggq8Jnq5uzHbXGC8AD35/YqihTo8s25HHAxLR0BPr4j+1BJsB5TdMn2KHJUiE/N+tto
0CKvcfJy46UTJ3Y5KNAHJG/4fpzoReSAcpM/IhBvul2emW/aubEPYdX2R3sMsQelfIoh4WidIR3p
5yyfhs+357y2cyBnUvcglJDVJbqYNLDDf1o3XWmcfXobir7P+2H8varyP4D6Kq9FU/FNNURs6HBQ
DIESdLlzhqLn4GkT50+ujefYbyVzJ1WDcWdndrFVzhMb5GppkQcGuSUa7Mu6YUV+mmgNcxvzlObN
EIzn1Cqmk+wr8UaDe23rcCQsCJ9I4MNpvZxXjmEdmvaV6Q5y1OKwhkQM8ULjyqldf+D9jt+lkPVf
/8oJno14d3h2qI9eDtoGUi8EDKFfT01yojvUuoijQeAaa2Xft/HrbJfE/kQXk2EwXzGoyiyDXN3m
alYjJlm2WXnoTasC8qhLZ0cuwo1097rSLcYSDCkqvhRnllcMfmAp0udsFFOXnHHfK12q72sk5u50
2vho31bSp7EmLpKBa5xGpcZBIMKcaSLB2Mje1m47Ng8/B8wbwlyLsJd0NfH7XmPa5RTTmTUGqpKh
thEcre0gYQsq4I5kLUuLGalqQmOue8NNrcB2SaiSHQp7/U7Pp/5g+kbvNlFubby812GngDbSBaY3
Q+y5xCrolV2D7jdJ5csxOyIOMyI2IpmnOaZJ007l4AZJ35+dMNm6a9fuHZFIIH8KBI16++XenTKe
xrrSDNeww+wxifMKQb5JyLLQTe4R4qHI+Do7kl/7lwyV7i6pGnKOi/iz0Ccpa7RJ6PNivT6hRbC3
0la+u32jrt06L0dZPFuY2lpRHc1U+HK589Db6RHtcOZ9FPS6+/qhqM4DGCDOUGnoXS7ioFWyPUeK
4cqtBgZM9mc8f8D556URebeHukYMsl6QmEk6hQaZsoTwzGOaBnYrG25thp3sjmOi2rsA8/inRIvy
+DzFevqXKtwQJ7B+yEEm1vBsC47j7R+ydhppfMGwF9IABAiXc45yrSugprBxNIgSfdtab8LMnr/c
HmXtVRYBIs1SwNEEppejDO0IeLYU+sqTNeS7JoykP6sm0745yJOFOx5otfXIzZBgi7osj/e11f+T
p5moQND4IdU7S1Y2RleOU0zILWdYD7m+kaNmFvRo/+zyye7jnSTlQfYPQiCwQL8UDIAgL1Y37TCA
S/D5dm3kp/ZF18xP1ay8b8c0fghU+UMDYHxLN3/tKgCMBphY5vUE6HG51nmhjpGJs5ebF7L5rpEl
eTcU3OKB3vleG8Hw3Jjk2hYSWGKoYxg3kPteDohEud/VUWu65LjxftKD4u3gjP7X21to7R5AeNck
vQa0zCe8HCVWIIeOJq/lJDuB2wfmeBjQBdoNgWV8uj3U2gpSrkQyH6sfcJqLBEpTi0zrB65xM/Qh
3hqSCt1WincIz2puPfIlb493LfbAZfBywEUYhzwswrao5rttlfT3ClpDrtbp+Mx1NnJVVeXsdWdI
DrLS2G+qMvlqDwiim44f7E0U9zYesbVfw+ss/JXo4oDTXxxWE6fY3DHJtOYqr77GQMiQ8OMum/aR
ZGQ/5thsuBOrutG82coV+RABpH+YUGCaoOhK7LJpbptXo1mECLIh9B5EBKosjZmLRusUeySwn+Az
emNLIbStzYdpLKzXX4kXIy0PkDWGcoQEsIsInErrT7BH0ZDYSMdW9jOjEKGIZjAzWjw2yiQEHNOR
dIwm+UmvJ6LN1B/cJoi2Iq7VocAWYhsGC4Js4fLozEZe9F0n80HzuN0l9FjuyqT6OGso093eySsn
hwuexgpQHK6EZfY1xE4BQ556gFXr7SEdVOsgg247WXZieVVjS6/PE4Df0ODgoqOxvrR+7WLJLjVw
Bsh0QbWJGkvbT0oun8LYrsJ9ik7ZJ0sOwdv/g2nCF7MpsEA0WFZulcFprRFVPoyRZvsBOMv0juIE
qWUy+2/12pg3juTK80mzkca9qOfYdMguP2BcTXWuBzOZF9bdVFiK2TPqDukdjkS+R8c+O9bBhFJw
pDd7xGS7jfHFiV9kfhfjiw32ovYS911bztyI7qDr80lNpMRrUtW+a2tg/BoQ8r0xxc3GIq8E0zR1
4VIQndB0WMYMNmqVuT6mlhsXTXkK0bjdJ4UMmqBywlPjN+lZUxJELrtc3bgA1qZLTEQYz13DCyD+
/MV0p7isU4t7BctNrEd4ijA+7SJtH01F/XZOugqMZ/VqnBX3G+EJ5TK6n3zsxRsAfCPhleaQxjZl
QXKFzG3TPH7gJt2SK1m7DyiQCEwOlQqy+cv5ZRM2UP1E1XM2kcace6PdTyj2HHp6CBtLuXYhvBxq
cctNvan0RmohYT+zlHYVK6dU8UHGl8imGkq4ZZ56TYIRIAAW6+d7Sg10EYxYQShMrUyyS9+XflSD
iX9H5aN1689hVmL51VjdPp76/r7QJIheyRQRTcRDjW2eXn+JnDF52zed+VYbJOvp9rWxEiixo4Rv
ryjVQEy8XHcbhUQUqBXLDTK/e6gz//sQVNVGFWPl4/Ki8Hz/LD9RrL8cRJerrrSGznL9AUKfb0jx
EbfafldG1hY7eW2xL8ZaVEyiCbX+zkdFyJxqq8AUa7YUVzLz6bsaOs2PqAJk9ChFipUh7Bglz2g/
6wF6w1Ui7ZPQlOydRV/B8rIRbaa2lMz6dHvFrxdD6A3RBaJAzdu3vEMsB3k8HziMa8ZSe4fb0LhP
60jxwqGyN/LU649LYsFjBL+Jeg4R/+W6S92cyHac4gouGerbITbnM75m7asvRcrLBAwizxdByiI0
lcxWC2cpJkUlQDvYyPWdQzOgopOk4wTPscw/NsMg5EcV87UAIjInkjdCL3qy9BAXJ6tu4aLQwjNc
v+URaBS1RHmoGg9Tmybuaz8bQ9El4+YnYSOxuFxLv/JTLU4rrGOcPH2ThLF8mn0UYclePv+Dkcgm
BEnJFoNejiSw12PUYFLTO1ILULoTckqNdChHZcu59PpV4d9PaES4QLByRRWQiwLIeOrrSN7n8Slo
omeusvZgjdgeYMWA90SVbPETrq/fizH1xTerJgkRj4YxBwMjKdkOon1vogYcjWV4iJJhy7h07RC8
mONye86j0w40cRgP8TqyA7U6BKHmbJzq1VnxQIsSOznnUopurq1Zy30DGD9WEPvBqQDslL25Q8Zy
PEmmHRxvb5LV8ajSCMtkbm5tEQ8MA9q1KC/pbijH6Qdloqdgq6OBowS1y8BAHf72eOKKvgy3+Gr0
IynHEF4CvL7clF2bobLca+wUmGwH2cBIwkdP7hFSebhX1c6msWCmR7XW4o3HY22mgqtJuEXr6yop
MesmxlvX0dFzb4NTHY/koFKbgxiV67MySc+3J7pSBYOsSq+c15obhTzocqZV3asVaHLDVdHkPYOz
Ke58A1nUGFtQVzPSzvMROETrPpS+2Vr+pCTyVtFvbcqgVQUlBqcx4PyXP4GXFKN4ayT3Lq3Eq4zY
wh7Eloxzg+LEeZKSLXzP9ZvEnBWQX7hj8Y2XiZ80OUOPNLLhSmqAxUJnPSl+pxykKGs36gqrU2Mw
KkFCb2iZHVVpZHZVSR0D7bDSk/soh4uClldnjul9oajBxu5Z6TIwGjk61khc3QhcXK6lptbjUKCb
wr0tMFlBLx+yzEQSPujUnepE5TmVAnOvTIP+iKZZc8ycUN5rJg6ftzeWGGh5gnipaBXDdgKZJe6p
FxG8Ciq0pc1oEExb/sm2A/7SyorbVwLZU0HjPsHUkdqNYdf3syjr4qMp4tDFZkqTLk0CtTPcrm4d
Ssh1o34YDC09t2qUfdc6SfrTmBBWSK1If6fi8XYcMfTeKsit7jBgDYL8hsTCkntrRo02zsI4b0RO
+5QVSfjsp93vQTorh9vrvDrS/+LsPHrkRpYt/IsI0JstTVV7texI2hCy9N7z178vdRevi00UIQ3u
1SwETFQmMyPDnDhHVBbArNkMLmw+OFOoFAJCwpGit7V34TKgZqZLqBhQ2zjY2z1TxPPihlJqpE1+
+Ukb2YwWScaUuujLTQJ/ABolaXtakvzopd41Jbwv6FAC9e0gfVRLejcleKWUBMyLmaX+vGZZ6ofm
mPy4voHiIG4PqkCeEHuAeIHX93JVed7b7Woouh85TvtNHRLeFz0+GvbccQTw6ABzBQcqwEmbvWtX
pVcGmvF+OsVtYA6t9cWe2/FBMtV3/RAtB4va2T/4nwSEl+EzqrUbc2o+zaMi6bqfLzXDX5lpMQES
2t+kaoCq5foG7tpi8gMkLyZfMUDpXTfpRZlwLIYWxpVKte56Q/+uOWv28bqlnVeZ95j0jdxcQBI3
n6ov6RxaFrFUPtSafhoMLXqLokgGNnNYWw1CYjsBr+hId0zvTgenf8+zoKZKXgvgnf9vYxAkItS6
W4gJJtlKTxPqxI9d0vNQR0793prV4dRbaSeUShXjrkzHOnAqSM2ub8HeZotLwSkSokpbOPFcwfrZ
zkTLvaT3steoSX2X2kyXgD+ouwPfsndoBafq/wp7lEgvrwYtaXWSw4JUJ3MIs1L6Cu5kTP2pZVw4
8421+WuBJmI7Uqv/NymOwItnY46X0e4XpPAcfUQrVynmoFdi+02oJEcMmLuniWE+2FvRlSX8uTSl
zZUc5w3p4lyV8KWSbjXnmeGkwMhsFDAocmcfw9lqP0nmpByEXXu24S2wRXNIPNibZdLdmKoGhyEI
+JUHh3gkiFSl8Byz1QLKmlMwRMW3JKrzg0+6d344PDxNdFgprDmXi57R4Rspzep+2Vry2UpitHir
xnhgzKY6//1RZX6cebA/U8fmZn9LHZqT1aQSbVb9z9LKjOfCzLszEy/GwaL2ziniiTJYbebpCZ4v
FyVpRgrlXUVfEefqj92oP49zy8DiIguKHev79YXtBVlQz9LiZ5Kbru22wDODGU5zgY2hrhV/Q56m
vo2b1LifQ7X87lCn/bAwkOejVw7zlTQZb4slmmGdSY46GDvlHwZtcYei2i8Wv/GIiTOqg9kSX9pk
C67USstDXYFbX1vlS12vNVV5M7lv9Da6LUPQnI5cyBwys6a8mUEJFuWDB9HpEShROIbNm4qLZAyB
6SNQddsJtLAyjCGceL4zCX4V4CGIjclQcnQRMcM4M5UG52R3UB3ZecgvjG68VZ3DcxhS3hVDOiOi
RWp3RrfcOHgG9s6awO+gSs3Xp6J1edaKEG3yaUpMP6nVT4OVGOe1d3LPkNMHJZTLt9ePmriO242k
XiGK4BikvHNpbZHUidk4xfTlsFKE7pHqtoU5PSXKWNxEcj0HUTrJrhZT+5vCInm+bn7PWxgGBwC0
EEMeWxSw4aSjBXIGPFYCZ2XYJRBFtGrkGUlc/oO3oMNB1MKYB2ihzb6uoBM6XaBz6yqebyBNLwMy
/uZNquhHwfnuJ2SchIqT82cg83JTjTCrC0hGTb+dEno5ZaS+aYZJ8WHmy32zRpHzH3bxhb3NwYSv
se6mjl6VU0s5skW66pHCrYEj2Ucdm92l0TUXHEs0G7fZj20vydxR0POjbgrvqVPks5s2dR65edmM
jyiJ/TXXKA82xTRG8HBDzMqII/TiwUYbdwjjnmo/Y9wWkiqJ6jYhSrFOGv711PTGlFj8C1NN5yQD
SwLlsE5ILSnD4HdNOR5UkfeuHAUmOu9UkamKbA5i141Km3KhfE1yOkEnbw9uFirOXa5G8tmICQBz
5N7vq2Stv6nO3B2hR3Z/gIBBijov1KOb1wwlgqWDxN70oQqBfDrNdM3TxtH5VaD5hvYD993URukk
SVHuK3ZyxAGwd+lhZ6UPxlMK687mTal0iJAJ8ISHG8rFdeq6QCk1trX385qkoXf9cuyuVowYsdsw
V2xhkcyM5qURYk3tIOlHi3R4s8Kl6cc9NFVmkhRwM0rRg1Ur5uNqzEe9mr1AjE4BpW5aVhSENmeK
TqBSDgbuXHHiInXlqfwyyKn0XjHC/qROfNxsrHuvLbruwOHt5hP0NglbkGUAOrxxC7PVDXI7gxJy
lGH9Mepzf6IQX93Y1ejcNFCmPVhS1bqi1AEqlVkPqin1UTdDnObtAyMkDPjSfHNzOxGkSR0T8Qt9
ZWpYb5o8hBAzCo+1S/b8Et1OSF4FfwVzpZdXN0+hBUGamXa93P3W8045xXWduqgx9QGViqNh+91V
/XlIAEbSq9ke4TK3k7BfDL/T29RbZzpP5roclV72jq6IAKi1MdFNMHi5KCnqnGweSHwbNZo1pFLb
5bHNIbY8LdPaJm4HDVkdcNEhWCVFViJ/sNCdCq5foN1zRFkGMidYQqjLbBYLC7A9IdJGV0hZo88y
L407TlN5J1VW7lfRbCEoMtQn2a6QfC7y6karh/AABb/3fV/+hq3TlNMGXUlwm8lCk1la4/ZB6Qr1
JhuUzJWBwt9cX/TeB8ZDIewF7oQjtdl6c5h100JL09erarqpjF69cRAkeH/dyp4npNQAeS/zNdjZ
3NAppmpJw9FAQrJOfoR9oxeuXeRj4jpjOB5BWvZcka2LWjzjNTAYbfZQGax+KVfiV0lLW8ZLDUe9
q5Mpjz071tBc6pWEgYLS7NPI7WGMPqrY7q6WuAE+UpwBrIWXx1lvpzGXupbSgjHZp7rolpsVuBKD
DPN0gLwSG7f1OhxLMUcEIQZosktT2bSY5Urvxl8NuYgQZuwdz5KW0u9BcgYJVKx+hm76QRy2a/VP
Z1ilv/Lq0MBHnA7ACfEKvTPfVmb2oWLc7CzDxnAvIX163/e6fGBzb1MpwlEI/oMt2ba/K51k9E9x
LK7mAcVNef2ojEl/w6jpoUDU3qUQAS1ld02hDrf9gCrzbZEFp1jeptWpquXscUIC+ODq7R1TkbEB
gxJsstsVjXmrDzAIQzlIC+W3UXbl5LewzZ+XpNSRsFWSux52NZBC+XSANdvdTIdcV+AIuHibx1of
IjU2mHjz5yEeb7s4V92Q3biL2uiId2TfFMMLREDwaW15pRylAbIHdZgPWxyqp1b/rZvDEU1YqEr/
2smQTyIPJfTCBTL68i6004x2VAbW0xoS3YMkJrwbJ9vIXd0ctPM/2OL5FWQEFA+3LqaLlHHWqtT0
+yVK/F5XJBhZ7eUxzsgur5vaeRFgawfexBGhz7YdwjV1RqG0lBpJhBzprxR5B1dDlvrr0DYWgNri
CJy6V5Sh3yUcKAy3xFWbJ8GyI00vJyqHIKtK8zQVkvyhIcr43Kda+dBHoWHepkmd26fZbnVmFlcr
R4F1Wj73RVgcVUB27uIfISSK4gBFSMYuv6qdRxpxM0WgQTfTj6MzrEHHqOav65u8c0oNavyMeFJj
obuwefrblURWbUPDX4rFeWAmw/map+kP1Mmng1u/Z4lZISoQZM14s83u5pXToTk468jNxu2NZjfm
cxkR45jyIaXbrineBhvmXPpZ25rWIlNnnhkS862xXoPICePbDGVtgqcoOQhbdr6S6Fg4sMVzJcBs
XX4l02wHJkpRExq1ZD7FSW6dUS+PDm74TpxIWMYjQC9LEP9sEjp9sAGXCMQQyXIfTHVlB8uE5rI1
Z+iQjFPxw5G673qYGbeDEf491BCwC1IH1DoYMSGwuFxja1t5WFFzheukq98gmDSdS2eYAlWZjiKY
ve2EhET0uNDLUrb4JF6l3lBWuk5Jqyo3djMOQRNl+sF27lvRITFwCFZIVC8XFDZZX9Pb1QkRqvKG
WEV9sBmm+/sDT/4NAlU4MQbKNm45c3pE1hoaLREKa0ADxpW0f5QfRyv99teX2GQYBu/Puw1N/mY9
pdxWPTw0lOQ7XX+SEXe/mZc48TKT1ud1U3snEVI/mArgSCcb25gqSvSqrY4Qs1RyxdUi5NuVUIpv
pNj6rEl5rLsoq8g37TAn59HoCHSv29+52jQJaZ+RcPN8b6GhhZQyi4Xcos9ksHxmqvNjpVfUNGNt
XT5dN7V3SrCBECv0zJQVN5VTOSyzooBEwNcZkxC08wtkE42j5gdL2tvSl3bUy9OY1erUMBvH5V66
4YvVa8ntutgNQ49pfmqstT+PRW0EsVSF7jx1RyIfuzsqkiBQyxSkt76lT2tz6jtegHUq8wcVRYv3
lrwurhEqH65v6J4lhDRFfMlAyisCu3ldaackKp25IctuEMR13sUd6Tt8uebBnu4E6qwH4hCCTIEJ
FN/2RaFvdmYEHDuecjgo8p/OoMt3Ri9n3yKQDnfwnRVPxqyN/3Dh6VbQ2HWEWNe2M9aBn8hTKDX9
Jc00N+7ploxl2N84QBD861u5tz6BaqfkAvkjR3SzPk2p21VjeLJNYtXyErON/FizwlPbG/UzvPHS
b0fOjko9OxEZygSQAGNQSDVurLaqWo9SHNPvzFT1XMAe7pXWmrk8D1oAv2Z7EGyKh2WT5IGQpeAD
bRP/2pbWpMTsF5OAHQy/atyO0Py46hy2fqlF3bmaF9Wt+rINkrgfguv7u3f3mXWkMyJI2+Dfvdzf
kfGEZuXW+dhrPGee48KVnbI5cNx7ZohvRf2OItwraq+m0NOkqEUvPiv0bxUCC+cacs2DGGXvsBA8
CEpWOhas6HIxbcxcSRRCTrbqzXNVZMa57grpbNVSCYLbqL00lKqDu7C7Ml4ijijMPa/0tfpa61Q9
YWV0CnN/UplFH1fn5/WvtLcw3iHI32B2p0a3/UqVFDt0l6CYUWXaMNXUuzB2dp6To8ee5EXtDlUy
HLiWnZWJd08ggBnDf8XfC9+1XMmLxDSEMQyja6Vyfd/Oyfz3vUjMCIgxsT8ow83akjhCOzqnhm8r
nfSrXoz8o1Jb69+fc4GbBO8uPAk4hsujERcajYqMOX6rNqUbM5KW1G2GQT84gXsVRoi8hWYfpTYw
ZpvVFAxGJoKUzEcv9F2pJvlNqUjfi2GOH50kfsiBar3p2/Er6IXkxija9fb6Sdl5emB5pMkkGOsh
J9ysU6lBSxRhJOjYIue+7Br4ZfXMnN1WmXXr4ITsGoOSV8x68QZtW64NjNWtnoj+DznVsxz2VqAa
BX1keairOfiHlbGjfELGd4kAL7/g2EXRAvjS8qum/oWHbN4jQIrOwZocpQF7B58RV9bDuQRBtLFk
ZlGaqZPDWeHlfu+UWQU9gXbYsN6hzgNaS/FJDO/iPLZDGPkkU9Nr+FZyC4Vlvajxw1iXXZAs1niT
V4z0+fm0knFZ1MU82OusjyPU/KeEmn3ktVPeMB9pQuTtX9/pndfIgj8L+BYXExjXxo0qcP1L68Dk
j8rz+jVr4+HOGXOQzb002c6jEMqCAU6Ts8Qzs6JuDiLvnccXHAyX9U9xl+H3yw9dpU0z5VkLAoMU
4LGYigGYUS27acsUdTuph6H2jncFnw+TCnhN6mXbUFtJjHDQqHFQzY3t26qvpPNiDK1ncuL+gz5w
9tQo6f7hOJOxC3Aagfwr9g2ZuWRLKgAbZp25fFIndGwdJR++FuQz/3BNqVNTmbMRcQNCdbmhLeDn
HCppfIIKQbcbqqH1O1PzojwPTSvrp+unZ+/2wNjLjKuQ0gGkcGlt1KMljSJOTwxoO3vO7Rrqar2x
ln8Y3yDfhJ4BYBGnZOsQBghhJBIoZsfW+o3VKvaPBsKf39dXs3cYYUQQI89/6tKb1US96bRhiIuT
qRHfw2avPIdMCHpxog5ohs/JUZK051N16o2i/EDlZkt8hYZz5AAmhBDBac2TVgCvS7N+OA1lmB1c
tF1TFHSIq2mMUh64/FK0rEcFDQ3AHWat3pbFWsJUEIWnyo6Panzizm4CXJjV/9/U5k5rrY4vbXCp
xO5Z0Jv0L8y5/9IjqwnF8+y406qsQay3vVukVn3QQ9k7koD4IEcDJ4jD3eTyVZ8aqkEbzNc73Xib
MYlywq30B5Hg3naSihEuUcfkEwo38zIVy0mhpxTMRbZE7c0SLiiuA118gF98Ol0/lX9GTbb7yZyx
GK77k9FuPl0aVWDpm8j0OxmaVU9tpvCNQxd3vknCEHBAGTJF5sZGBih0tJdQRdQKWNIcUWZ+MtcI
DRXkNqrGNRdT+QLyfz6rZTP9nHpdqg5+7N7uM/YOaID5J7KqzbfvGHbKFU30B/Si/rhUYEEAA/8D
uAZRDypqQKJEuqhd7n4U16GdKQzXD60SBpbefavkRrqJlPVf3KkYnSSYBKlEFf3SElH6bEwqEEoI
ilG3MIsWDoRcVlAszaheHZAU7J4qKneKAvUWmZr4+xenSh3LuVYywUtnNPFXh6rhTZrL6ocszM0D
OM/eOygoUSgkwFEA9+qlKZn5i7gvBJqGidNAJQv2EaLp3s6t/TxZ03wnmbH08fpJFv/NVweZlx6N
ECECuK1QKksZ68zbcDXbPn6Yjdpy8bR16TZwXvt1Nx6B53YNEqGQS/1Bkmz2M0R8wS6qGc47RNbh
CFGc743F/M/YaQhmVNpRH2l3U/8wI3MwhN3LTW3HVnIWmUZchLDhU671xkdFKobTuGo5tChNIns9
rHhHQLrdS/fC7MZBGAzA9og34XAnWfXaJK/pl9VHs3/7m8lTBSqGjse2KVBopqTGguqhJO0gCTUU
dG0NOKg9JmCS0SNdhB/9+onZuxCCTVv5k8bhUC43NGuzbgQMRGcz1s2nbim0IJp06xHu9+Tggdzb
RCCjTA8QN9HC3ZiKZCRHZlpTvjEkWewWMnAvFzYF+x/a7YAIaPiCjREiPRtDSzNIpVIwBt+NFQog
ldmvp1CZmjqY1ZLGR+7YgTM0/efrW7n3KltAZS0wDMiRbAeiBqA/UUam5cdMvJxTu++/rW0KZCNO
tHtDk8yTCbzCU5nBYTxWdw78zW4CZBFWCeZSSijbpBySN7MkVwf2rk6D4TGHUz0b8SqnLurrSuub
2mB+AFIkra4+TOAzJxD0k1sPtl565mgkrYt2ygCaW1aLg9d8794CW8czifAP6bnLYwapNt85F3FY
lWsPIMCjE7l05ju9XKbuajWKr0FPdbAlu1ZBe/APzhBY6qVV5vLHaegJN1NNFvXGSvuVZnN6D9nj
+lQlFOdqZzpiId3rB+N+FUGLJ4tRyI2PokWF5BT8e34MRuwEo1vndWUbP0MVY3kxaOMvDqi+h5Jn
D8kI2SRqCJP/7A6yrusHcu/CiYElDgUgLX0bKqhWbCIsRMmpHOPwTBYBdZOsHSWY+1YY1odumGLr
djZKmnPAvkPIsZvW9FZTp/zBTA3pwE8JD7t92QT7DWeIDjsokMtPOaeSprUic3CmvKMcY5rndM7m
85Sq620/WJVbhbDkm2ktn6/v4g4nluikM3ZF1gKob5vQWoMCaW2d2VjNhmfVlmQvzIvlE9Tx0xBI
zIcP5yzT1NodDXt6QP00g9NPfPBiNp71RkmPgLp755okigSbCIYq3ya0qMIGIojOsohiwuW7Nstq
AjzMRsxFrWHBvQMaMd/AXHrERbRnl+SQminlbbr/m1sslW2UIckOX37RJMWbxkHXbpAs4w1JwBK5
sK4M1jOlmf5IZHnXMAmHKlPcERqSl1+fMCsxuokFT2HoGI+5XljnMVXN7p06N+pztvRt0BmNdpDp
7DyOzATgscDpiplecfRfRIt63S4pY2ggAOwof1IRzv3dtdJ/qzGWB5Z23g5ED0hSkdFQBIHwpaUl
q7ImUXLO2KCZz/nShv7MGOpXMyy1xVtGR7+H2kb54JRCQn6Vjmiod0IP3OT/xhI44ls+zyVvI0nN
dVv0Z8PalUZIDtxsdvKvazs4IrKy158H90rkiZsrTU4ORkDwoBmv7lVbLNCztL3lz10df+qaUT1b
UxY9M6tj/kyyoXAXs68rNzGk79qi9T4M/uqBi9xxK/wGkDuQ/oIF37bAOzNFhGFeKINa5Xomc4eJ
gOm1m3C1UPA2GdRjdt0qTllbpAcebe9waYxcAPdnrPkV0+BQGCawakwvRbK8a/ra/kQL275VVsf+
fbDV4n682mqQ1vQ6RCdnC6IpNAohMVQo/ujU6RPRgPMrbIUSQ5FLq+O2ltXrH5OIn+OWctpVQUJ3
SfPyrojxaq1aH+27uDmvfxAfnvoBb+S2e2xKQ1wMWQI7b2gtOUI4ffFABVk7CDv2zFAzE6gQ/oeC
weW1aoyqkKuEI6aEcVz5S1IBpWvyNX9/fYP3rg+bC/oLhAG55SbQMIYq7R0NvrIJqqPIU4a0+SB3
auj2pCiQvkTvrtvbXRdzL9A7IGXEK3C5LkXL4C21CaUTeyk/gziQf1rmcIR32V2VwEKBRGZNW1Ls
ri51ebGgeCrWdXrSq5S+B8zcfiNZ/duhdo5uxI6Xh7hA5xpS2wA6sfHylU3zL01ny68RDsw9Pada
fDJyM429eB2K6FwpINsDXU7i/67v565litVksZb4Y/OwmbVtLE5HxmBLWfph0cPoA68CB1OtTZ74
QqFsWEnLgQfYc/r0egSvDA3BVxXDsSH0llIoquvR0QbAUWv3WGdq9IbpPkZylVSTmlOSaPGvuE2c
2KMHu/xD+QW2aqAHgp4XyNtmz81VKeH/pnCud0pDw0kuoy/0aJzF1efmaORm70BRuwIGBIwWaYXN
NekcYyBeI5Lq8zg7obuZuaG5NA9lFH5fSeMP9nfvq0L9RbWZKIkO1OZRtbVpUunu2gzAag9rqLU3
5SC/MZayOTsLiPZ2aI7AoPsmyXDhCiD030616PwnYThHfCY2k3V0SToZle/tBfZGIJJ275Tfo4je
wd8fX0EZBLaCbeWuXroDNbcRg4tlWkwaRYlCiqVAMqL+NlpT57uJxomHWtQh48ve13xhdRsXm3AN
w3RGa0JaOvnZgR7s1NqjDUMtJ8Aj0plUdxhUqhdmYj5J6qCfGvgcfaWfVhPWJoCPZixrH9nG7n2U
VssT2gL98/Wt2fOUEG8J/SNEAnniL7dGk5aoq0DI+/EcrefKKcOnbpjr83Ure285dN7iMts8Ndsc
qF1COTNoBPkIIwBvLkrdkzNT9gnZ+tPfm2JUg7IiPTaK4+KrvIhJlQq3ry/EpNna5+dqjeBuzCA8
RYz8KOfa2zuwCgLtCNHpKz2NwiQmKzObsYU0z06IVEmnXLXGv8fW844JvmGcL1AC8SteLGhOM5Sx
NVFbK5ZfgPKiG7Vdv1IAPsKW7H0kMkeCKJUICMK+S0O1rAx13oBYk1q6Z2GmTZ5eQvaUReTlf/2R
kC5iOfTtSJO2zbRyzdJ8FHDHionRe4jys0AFlO4xx9geRLA7qyKkI7xhC8lRtmQHuprpDLiDrF+T
JISufshOFfX07yu08v9giuQbXBydB3oDmy8VjVAKTEz5EuVY9ZlqfhxYCZQHXaoc1Xn3illkemJI
R4BYYMm5/FikPbGSpbXl56lcnRW1kbwE0clgGaPBLakse3NmNUGHkKMbLhGzdoXSnON1Lt1YHpbb
rjTyA2jNjr+j64W2qeAGpwO8eU4Wu8xbtWT58pA0fk/FzJ8qhfhYNRPPmIYjKtpde0B5GOAxmZze
Bq882cimNUA04gl+eldXjDVY2ln7tGihdhPGrXoQxe4dJYdygo6qOSPcW92ModPgRISUzJemevqV
plV0OxEJBAg8NgfInj9tnU0CQL1IF6VgRSS+m83MpjwEvceTJSnVaHpVz9Y+SUrbQdFFg/1tmknm
70Tt2sGXcKehuxJZQwUDoVXDMGE6j+5ikB/6yKgwlzx1Vv2OWFixgnhtC9ntDGd9rqeGzli9quPH
lLmI0l2jnPF3hnni1s2J5WOv0KXyKc0FHYksD73qRhHqIT8rZZYNN8ohuTjFBPUR07jNSPmuadq3
+VoPv9S5zSW3r004zpallBtPbvtq8bS4yd5OazXUZ3j2NDlI606VfLMt2vdpqho/1qYy38VF5Lxr
47Bd/Q4usqNOwuvIUjTuFFJTQBH8KcKUFz5VH2AmMZQRjIKt1p+7ZkFIJzH6c2MY5dmxIO2sHaLb
Pg0VnkP5w3Xv9/rgCuu8ToRAgoVl80QNCCGFdSbubhdGj7NT951L9mk8msbY6d4Uq/bPf7AIughp
MFiNeYEv15stnBvFYqLZxiE/mUBBvMXUqmfFiuugq3v7wBO+DvMoqZKoQC3LSqlhXNqrHCNWl5He
Xo/qGwQncX/SVLv3Kqb8yKCV5ZQyVHWwra+vJ0bpC8E8zuwvWI1Lo06WRoWG1/PNzsw/9WuiUnYc
jacQ9PDBmyw8+eXtxBTkQNQYqRsDAb00FaWDNC0h+WXMZfSKRArfRKlsHJTn987JSyviV7w4pcmi
zUlpUiivV8m6y5tyeIDXKfeQdYa+WIMc6V8+G50nIH3M3vBsXhoMbSWXJjw8GWzfB5W65h7g8vmc
py3AT0Zgb1P0Kf86FmAvBRpTAOBEZ+jSaAnzjMGUD92oPu7emXoSukM4Fs9TczigsndC4AljzgK+
UqoRm2Suaoa+kwyu/aCXUJnoY+MNXWq6UMccUR7v3QD0kwVrCvAynurLVZFZCFYMUF5Rj5JyORqO
Rysu/Ah1e/1orpPhmnZxNPe+d2BghKGrAtKP6sfm+yVro7WrylYmy1pP51lJ2rdjbqsBRAJN7zVa
CVnBdc+yu05BMcKrCF2XvfGkMmQffWeDKmyaRL1FF3b0GWRsHoqFwR8NZY4zpAVHBFb7RknJxfQu
pdHN9dN7O4EgCexLl8sVk/3918Eh7o4lqfekJZu8rFSOFrrdW0aixXAMoR1j4LjtzdmBgaayyyxb
g1CuQt80qtzXwzL26qKefbVw1oPS3Lby+sceQSszAfhPYtfLA1TWpJaTHfMaL7Zwmtm61NCdLM0d
6EH7XKeR/HYoNd3L6nn5dv2j7q2V5fIyCiqeV57Uqoe4VM15DTIr/mql7fw2Yd7cNfXpttDi6dd1
a9vHWKyUAg8KmfhuwMSbna1JS9eYHlIQhaqOmHMT36V1KZenulua97JU94GiLO2XcJjzh3621a/X
7e+ulq4wg7eMxhG9X+40aoDS2HbjGuTwI8NJYWS+Hvf5ozkoiistQ3Tg1l+htv8smNI2CtU2Xcft
+z85M7JAOiOUWV8qN+u0Wj9FQnbuhl4JyF0nX6olNRiWRr7XlSx+HwNaO4gItq6Q38C9sYAAwH8L
DnXzWM40MDo+8hroubP4E8AJLzXS3EuZUQqu7++uKU4SuQGQLEr0l/u7TlGhVvRHAkhThic9zuVT
X8r1x3Euj+Ycd0xxVbig5JY0lrdwxrVPDLvrkAAB12i+M7WCtGDK0vsikw72b+uC2D+qJVBV8Y6A
JNoKyY5RKgHYiORAzc3Yl+QVYsB5kb5HhPRPKRyUmlvqRXdwdPbWZ5KgE5byD0/m5VZqVD/VEgmy
wOpkywuhp6Gp2MS3TXooRbh3SsEQcS/ASzCTuF1h2LNEQ5HWYHTEyMdszQtFgdS8KWh6fFm0LP+x
2osFS6+hnpS1tmVYcqBq/MsHho0WRKliShdUzKuBDdRABrvtJTnos+mTFOnSnVGiZ5NO5XKK17GG
DpKZrQOjO/tM7CoKSDAkMpQi/v5F5LUWRq7KeaQEpCbKWYki6RQbc/JuJus9X78dO96PRIoeAsgA
6r7bkbqipOqumJkShEpjBzZ/nG0FNuqkUJeg0erhwbHhTkSho/SrAQWO6+Zfr1QwbjA1iMa58AOb
y6lJ1SxLRqkELXon/lxE8efIyVt/idajYZHXflZMO5NwCbkJahbi719salK0aYu4iBIUAJA8q8iH
u0FW17u6dmpXa7v+4/Wlvd5ZRUa5QKW4yUHeoVxrmSaEQT2YGQZzW3kabzqr/6ENdfZsKFV9L3WO
cifzpd21LnP/uvWdjRW8l0SajOZT6t68amqYh1Glj1MAZXx5LyXx78Joomery+TTdUs76yQygaaK
Cgc6YFu6qsUcFnuxcUVzq85B5ajZO1j5l9vIKCl2L313X0WIXUpqWvl6OjkHpYo/AxovkyGaX/ha
WFs4qYBUt9CToaEJ35XjEpiZGmtnzQwz2SXbU2EzN6P4saMQ4XhId6k/7FrpppNoB6ZeIvfp25y0
qXjTItCZurEKX6/XGwkaP2LcZLnvidPr+8EseupXsFglt3mXhq3bNDZVrswawnNeTGV98Ole+3Ya
EzSDaWGxNjoVlweVRnijRH3F7Q/t6qy39hwotSw2j5pJHtUJ3jCszF/XP+O+VW6gKngWX4kcFW0O
2bWM1aQY1DOjdtO5X4b5yVnK/nc7k7Iz7hUfRHo7pxRwsS3IQKHYpihxuVTdiKG5ZQY+GCb2Xksc
89YyyjkwyqUKrq9v15RFG82Gj1CmanlpCkSf1pq9JQdJV+vnGsizhw+WPAgmi4MP+Dp2pmMBbwug
K6Y1YC6+NAUDc1FWcSYHhWlnrCpdzmZoJ64s2eYbJ3SkwEzae2r37T+skXgOPDhwOoLaTVQ1oay2
1MD7AnlmphAM/HyvmSMUX4oRHVy7nfeZ28YDLZ4oejdbcYYajw5OJiUCYarmFhTdl2V12lNRQrWd
yXNz07d9ezdrwODdsk0bD4Rlf7DeHZfOjSdzBwRPTrSFVCZWZDJL2cqBISN7nQ7FcJeMafyjBfn1
UDVmYRw8zDsGBaeKYPgFCwQq/vLLanYUqVrTLMGgz9WHqEqpbtMwvE1Qhwsk0s8De68vpZhspJlE
5EKfdCvCkZnU4ui6y4FtJtG9VNoDqDUthI4hNrtTlc/jh6Wz1A/Xr8rr80uwIwT0LOIeupbC4794
KfWh1+y4YlsHsEWeKGqhSS+Vn+KyLe+ZKvleVoDMJEM6aAa+vqL4AjpMbC6fk9Tz0q6WEdQtLS+m
anTO26zPaM5mSX6XZHl8cEV3NvbC1OaKRvOgp1mFN3DstAC2Bn1lHhn2G7nVptMa1rWnaGt/e31f
d9cHokhmZFswjW1gIQZywY0y8DUnbQw/grUufloG7wkZhXbwKL82RT6JkxOEcQw0b6PnqTYjo++W
NhiI+7yFItHjqsbv9NqS/sESkeofLW8BjdscFgg0ErNrVwB+YZt7BZSdp6qzdddKJOnd9f17HWkI
GAa+hjsvaC02r0WdwJXI4BqmLHW4raexdyWrLU7KDASl5jy6S4lgHsQ5TMAvf6++CvWQrENmS9UH
CAzjeJfncxqKtULlugvkNWlu+3I2P8WjpbkUipSnSu1LjyCpuynzenjLI7qeeiYp/RGZs9yLZrod
B95h7yODZldEXCvQ2xtvZMP43IZQpwdFvU4QthTyRxojdLwU+0it7fV9sRXeTVJanALl0s3RNUcz
LLQ1LIPI0EoPhsufk1k7d+nYd0E1auu7eOmPqNZeuyFhk8hSxK8ivrzcbjm3wiYnuAsyKYz83JFU
15TG5XHJ8sFPhERgsyzqyeniI5nZ124eMgz49/nazLbRvL20vAJnjIpSrYIqjw0iV0W5rVN7PiOg
q7grgdLb6wd7b3dJL/H1hAwCzXppL0/LsOoVvQqMYrKDRLYyD2KwJLDXTr9J2+w/KplH7fa9NVJQ
ZLhccGXieC9tZgTthHxyFYTVrHqp1cRgjGIukzynXlTZ5l87P27OC3sbPzEZVudUiVIFs14nrtrU
1mO19OVZtmvzIDbZXRpVPcQbeDjJDS6XVklZV4fdVAV6oyMkPtOYHctaAgYdCdpi5+8reCyN9Ae2
XgIRBoQu7S1Vl8fkKGzlnEU3dlb9GrPq/zj7siY5bTbcX0QVixBwy9Lds3k83uMbylskAQKEJAT8
+vPgr845np6u6XIqVclFEqvR+i7P0h+XCZqVk42zKzN56Vz8RhTAIwJx8/mNq0M6RW1q+wq6Z/En
hm5/kSVClANMwUqtguQh1lNbtE0kq9f36f4hz1MtNOgg3o+Pgd4b2grPP5SA6Nx1IOlUvOb6EeT0
9Z7Kub1SZXoBLsA9+8cwQIM8H4aNY7QGa9xXaOkLyDwbVkZk0vdpzZ7qtCe3PJG84sBDFxMDE4s3
mG3irLuHwZxBWL+QK7zESzsKvSGEfui7QXP/bIWndESubRJIz2+rq1RjVLVpKQtfbe6QcnOtZnlx
vAwhApjRe6n0bAdrS+FxCu5NNYVp+1P6c/JlDEPnF/OqZZtzMcw/Xl/ayyMiacELvhcWz64g2miD
NB1LuyhN8gm1vcqKWh0CsjKgztNrfPYLbxeUhuK9rAbpEKS5z9fYrATYX0r6KpBpWMIYOS3SLetv
xlGZK/vp0u26l0nxmKBRBCnk50OldlggRJJi8VKePRC3ulL1Q/K+1tLdQ/4Ld95qAXx7fUIvjArd
LbSkILm6izmdTeiMYmSyzNFQQT5X3wzL7J3kbFgxIOAv7ECDokGn6sqgF66GXcgCsoW/u1Pnuo8N
kLnNlnWqMkEyo6JB6oe2Jz/jObIl/FXcbQsdvnfaBd2VA3LhayHkhFoTHhIk8+eylhpqRJuLoGIW
uNoWvQI7wGUMIunh3H5I6BQUgoTXzB9fULnwQENdBvWfaNe1fTHHfY+iGo3GtAQ+eKQVmihg9Rs1
x98RFpMbZqJ6rSTs5B7lArjw3dqY+ks2MDGWC/W8K8/O+Rzsv2a/GCEvBeRfGJ1t6ZWgyynbMN19
J9ebRltbbZNqqthMunItlE3rQf4tCBCDIvsFvx1FGyABzvVDoBDrxbzt6jLhvP+E2e4/r9NVFvh+
sf958f8eBbgjAHVRPX2BzQvqDOWvWdbQvpHRfWT08hXq/FFJRraByTR3Bx2NcW6EGO76Ob1yN53f
FfvoKGbu5WGyaw7sE/9HPhpZG8MpnmQls+N2z/voNmL+fDs61KlfP7SXRkIwhJIN8Ac77eX5SMs0
RA6CFIB8I+FxedyjGpWnqVL/+P3WX0FxXBwMEJydKf2bxXQ2mMpit20hUO3x1uqC1HQqHJqiTRGF
2/rh9S/bX6jzFdy5tv93sLOnW0bZ3BMDIPlSt8nXVvPwZNaVHv/DKMA5goy1R0Tn3YSerlFQzzvQ
FvyZQyh0fOKpSd69PsrFiQMOBI1pPBHY/88nLnEjPFcBly+hcCifasc+AgZnDytceq98z4sq1771
dl1MQHqQe77oQkHlIgmbMQJFFeBU1EKj7qsifVbg/bB348SDQtVQ0oYgrT5G05y+RYz0t6D137/h
N4wDkCaUS8+CATcqKVINWD6kIsXtErZB7geK3kDsei0D5m23niHuyqN5Hg9gUARe4HkAt75DOs7O
nKEN4b5ocJnR0YJh4vwhN4vsP8p5VY8estkri3ppQETPe18RNVMoMjxfVLBZatFC8QnN5xo0JwXy
KKY7LNONerdBc9WH9MImwmhAT0EDFFHWuRbDzLqxsSQDedAEwykZ5XzLyUoPCQL2K3N5cSi8UCj8
4GqBG+fzT+vruct6l6ZlHbq+DKLRzxUq0QdFwOX766OBUugu4r2zyYDQfD6UXigSgG7GVzXK3fCR
fR/BAXgKNHKg10e68CQA5wOVGyhJwR7lPL4xjTcH8IOBXMDU0ad1DqfPaAWLIuNx/wEZLL3r640V
PnM1yt2OXRn+wn0Gl2mcSnRKoEF3jqUKZyZEHwDgpNa6+RC1q75zaXstiLs0CtrrKHvgdUUV7uym
4fAqSpYF91kmwV5WxMv+CdtsvPIQXNr6QJ/hvIG1uwOKni/aSHsaT5BeKc3k5HszSX4jWDMXRNv0
FKBjV/z90gH4uTcnwJqGTMfz8SwMR5MtRr+107M9ypSOP1U8hm+hAB/yHFjn9kDntH+oqVWf+0Sz
azYsLzK8/XbZtTF3RisO34sKs4DgHOq7WQmCvc8OLp7qola2+w40uf9x4mN/aALmdGlGShYY3GhT
wfwwe48uroRAdiaSTyJj85VNdemgJsioYSSwp0EvZBBq9PVMv2WQet2iAygza55GdXyj0Ai8clD3
+/PsPcbRARQWjnG7cenZmhPmpw3kJ7JyU1AWwC03Zk8rt2mQxyy2b8ZGR5VV8fL99aW/OPNAOQHa
vHf8AeR4vva4Y6NUg1FddgMXHxsV8hPEqsZHxRk9IiEaXB4t4e6dPvosZ37cfxQG7u0A+s8bqrq+
Hb77sayvQWcuzAcOGmqZgAXh5TkvanSMdNbWKivTKcBLg3k7bRoD8hX1zTEwg8gnuLweXp+OCwuO
exmOI3tdcy/ePJ+NeFQtQ0qUliBSbsgUIsiwx/EMY+FlK18f6sJ9iZoJQB0UvjHY//tP+SOIdTEA
6oHE++aEN1Ww3QbcgeoR9OnWFAYpwg3t+o9Eya6SGyQsXx/9wkWGbQbmJO4x5KPnjauBadPQjGcl
MIrRaYKnO1JEx69cLJemE6aekPLYZWSQEzz/RjLTLapbvKkgx3/r4559ZNiDd7BNFVdm88KVia7I
jg7c9W8RpD0fSQnFll5iDmcA1opBQapmgLJqkWx69/ZWzen1+bs0HqjweLyRZoKBevau+kLJyY90
BoiKkWCjtx+0ZuroqaEvxq671kF+IXmGDQL7173xB3V+1JvOvk/PrMUiTVlpe5BsBRcz5JgTXagw
HG9X7W0nrtI5n2Avme+2v7mAYO5DF2HbZk7Tk43pTwjrhcVCUTuHF9/f+j787wcCGIVyNUz+zgON
0AKOmmVdVk5WRNjOjD5NknQ58Ip19frcX9pVuKn+31Bnc9Hh1dSyx1Cu8+VNEyQSvbpIvI1DMMdf
H+rCMUGcvyOYQcCAJudZlsQZt42DrkepSMuOZOvR6d284coxubCZkB9BMRIqcZDlOpfLYED5mhGG
oRB39bCu/ZayPGE6qEbiQFUyKf339c86Lwvt1w1gD7/rbD4QEGefhYbrVlMKcaoazrsfgxRlqKTu
HrxRrF9WVP3eQE7B5P0muitfemHpEKGhuvcbmAMm0fNjCt04GWYuxpdC6BN2VaHMM/TQ3xCm5JUK
1MVv3IWVMOBuGLhP+h/3K19XVExDVpczJHV+gXMBWTXu+b2CgrRqvqwxC98kk1ffTMpMh9fn9+Jn
wmB4Z8MBXHLOb9nNbqIEKiAI8Jvwk1oBL1rTuO7ybJivcYcujYV7b8dcQPIYEN7n3zk0SbTSheJm
SGWYwxk1vW3a9jbdwGj6+69C0WXPAtFKRqj2fCT4MSzIM8caemdCeVXELBCJdpaDLXg7i/XKE3Up
1wbWARho4EtB4TsH6PmxgDFxyuvSzUPI8kzG5h8aNhYOYKmfe1sLFk9NP21GdbBkkaToez1e2bAX
LgD8hh1pAVb6Xn9//s28ZgTcrx7fHED0CYLP6qPS07XG7YVgB0V9dIVRuPtN53s+Ch5Ob6BDgqLd
LP2mSiUfQKaLd5HuoCSQDooPXqCDv/VJxTWAggn2KMoZiDjP1RX9cGhbQfy63IIp/if2Hf3QOPbh
r3fNs0HOzmHW8H4bAwyyRLoGywSHLRw4O0jl3JVr7VIwi7F2Wi1U26FweHa9tFqimBXZuowhuHvb
siWbcpuY7mMYttu3wKPidvWW9qhc1HxiYbMUQNaN/Fan0yBz4wMDP8/rcG0T7Z94FtsjUEDlBEVg
QMHPexue45ElW1CXlgfNEeXb5QDTvCGvVa3yTl1TUbm0m3b9MOSoe4P+PGtJ12COYS+A4ULG6zaf
wDKy+Qjw7nRjVB38gkxOXd8DOaGvxSkXLiPg9hC447ygavOiidyTJQNBwyvTmgCPBNn790J1Cv5Z
7UquhGCXxtrb45AO3+Em51U/z0s65yKw6L0uGArdKh+lYKEqF0hx8/oevrSAfw51dgsE4NOng3Ze
yXsZld2S2QNkSOdD5llT9EjSrox3+dNwl+Pp2KO9s7g5yFTtVLx6UMBRaJDXAfkZiuWzDCz99PqX
XTwyexkdYrp49l9Ay+eEMxOEWLE1G9ZvWwQh0Dzyp29WQZJ4CWn4fk/boeXb8ZxKltxA5oTkygco
VqOKhBokUeXrv+nSbO84V9ThIjBTz83Eo9p4XeL5XqmTDKwtkA3nRwUhhbyHpMMNmLr2b73a94sw
2aE8yDaR75/jO9ZuVJ6/Dl45mdYgkk7gsmXnsYIJ1psti+V/uBJR7YDwEAq4qCadLa+wNZoJQYM5
T3t5aqSFjUwK2ovY/bBfn8tLOymhULEHzwVA0PNeJ0LytnUNbkTwxOuPXTN8AW4lOwQJ+y97FtBL
cCLQgUO8dXb3BlmzSUEXr9yWMPmyzvxpIpMrhQiv8ZX3P+n8OgWoAhh6gIEAOd2/+Y/Ibk14O64Z
9ke7hLocW6Lz2luuzdylXYgyMBhJmLj0hW48UswNVR6cQULX6Zhq5z4DFVjnXmfaA2vBkX59pS5+
FerBYF4AK5ycZ+Sen9jV7UKMth38ckka9WTXBjj014d5uSGQyABEACQTOFwv6ir+Bi3CHipGVczp
8LmbgBsuRqCrn1q+jfpK9HRhMERN4D/hMcI/zvfEYsIFNpwDq7ZAbkVksuzow7iumJPQXQn39+Dz
+aaAKhmsF4DJ2CXdzzEiIxQGQLwgOFMuSr6DtMaO/eh8ncNH0t5wwHdPgYptnG8xyZa8jlZ35VS/
XED8gp0zA+rKbzLb820Jp5OQO5V5ZbC47m4xMrhteojlv75+L7flPsrOqt3p7C+o7NFsVt1MHQPk
hkFzyhPyH4iGdk3F1eh98IJehOXrI15cRMSl0DneoSDnhap6HWHJ1BqGMtSU3TSbqCH/oEjF0d/4
6ycdH/fHUPvH/3Gy7crckJGJVdPQdqWJe3M/1kibQkbrd69/1cXVopCqx6YJEQOfFRFgLRCmDbes
0ksKI+pA6/c+y67p6F6aO3SV9rt+L4qc05msIllPOYRcBzFlRx6PP5hk80HA0+TvzzVkxPcW6x77
vgBcTHW0RdFSM9A0BbuhQe2/60chh9wXKOG+PneXvgoA/52Ji1cTb9jzZQpS0fiL8bxSUd+WHFi6
k171UlEA+v66VQYxlT3pxBpBAeBc8JHIaOSrZ/heCpGnjUXsNAUKVlPxcg0rc2lH4EEGlvd3geLc
+MWnjgWDDXkFJqqpAGkIdgE7dXh97i6OgrL2XucHGPucfTqkRqQJn3hVZ9TAPc6ph3ZKtyujXLgl
duAoqssoL+/c0OcrNC8Zd5MZRbXhTN0bGOkcIs8llZKyOwKHRN/+9VeB+oEiFnp/YF+cQ3ObGk66
NaccW6Clp7Bv7Htu+2s30cuSzs5GgosFyHM7dOus6GoBzR/7JRNwVx5ZYadoLtLG06VYfF45RvpD
2DBRtWnArtASL8zns5HPbgvWSsVmnoiKTsMAYEE/v+21tjdaRIrl6biYKwNe2CaQTwbfAu8ZetHn
ph3WhToMGa51qXVUYD2zGwg6XvM6ulBi2ZX2ds8OKNFh35/tk2bYpSYgsV15baKgG9ZCWD6Z6mrA
dVLQxgtv5r5nR+hVibspI2C3hK2rXt87F24TkL6RfCSQVt19TZ/v1ex/3ngMklu9nxXUH6fSa732
CULN2Ze/H2rnBu2d8F2z8mwZO43+G3gBDUQT5HQzLp7It2DcCj2l6ZV3+sJeRaK/FzvBLkXrcP/3
fzxlIPOFcuAdHDLgQHKb4O18guNIezR4Th+Vv9ce5qETmG45/K1uI74OYwMZhL/geHS+qtDHTQIW
y7bymEeraFuGHALyQREpvOLh6K4JgV5awT/H2wsSf3yrYrVcY4LxQBTWxZjSvsi8Sd9CseAaoOhl
bWNXdt4xKIA0Ip4Lnw+VOmn8LsqaKty4/22R6PAvpGuelCBJn3coBX5FeieP/2HfIENEXxBXzwvy
rMWhjxvIbVQqBmYS/113AlokuM2U5X+d+seIzuNdpwgtZ+RRzz/Q13s2ojKsnROurFkjPoXepI4T
FJavDHVpLhH8gG2N6jhAWvsd9MeyDZPsJo12YwVLhx4MWTUcmA/vE77O5HFz7XCkIClcibsu3KQA
GPz/Qfe99MegiYkjD94fOBeJP95Sw4JiFN1wO1grbtPZ/K3wzX4W9gsUCRWI86DsPx+PcMj4tDXv
KhD0HqR0eNQtPyL+osca3ORiyNJrgcSlT8QjhX76/mYgnXs+ZCPs0MnEicqiAylyqGTWhYUQOytm
weObcLuqb3XpAAL2toModl+e8wNPW595WbiKyvTaVvMEuwYvS8y9sfHPvz8JAF/udMBdovncGNpr
BuARa19UYMrHpwYy1YVYIluMg6f/w6GDeD0AYICFvMRehrae5kRpUXWTYI8x67sbwMfX0zpH19r+
L19b5I6AkyIe27FL9GzFbJOiH74lTQUgWv8WkNfhnhh1zc335b7ArEWo6AFER3asxfN9AUmJubY7
ZyqC1y34//ZAUwsm+uB/V6uIytdX6mVCjGYxdNKRfqDsDNnu56PpYIMZ5wgEdtJzeVRblx5G5j3G
tlV5wmd30pnpIJln6mNElmvNm5d3C5BgKMBDFHDnVZ5X4rmFcWGwgAzW1nUM7b55vYXLxPCeZNZA
RFhpICaz6en1T355DCBBGaLcBVwyhK7Om+Rp2ySkTzNdIf2Zi7bV+gh7ZK+Ag9zfur6j1wb+BxIg
jAdI/7me1lJnfPayWVbgQcIetrEM6uFM99mQhzRpriDJXwYTGO03/WMXAcBVfbaWGe4wOrWQ06wj
desAOSs3yDkUYQLAkEz7d7KOohuAVE6vT+ilcQF63jX/wXuDB9fzcfsJ9E0TAoESNTJ5mP2ueXQU
hkfMee+5DM2xb0J88Iqt/PrAF1YSqKud7gJNLTRyzgYW/rTtGttdxabJ3QRzu92EibUNsNedf813
5eJXpiiqgDsJefZzxTcTLYpavXSVBlUCnQob6DzR0j+0dn1slVMf+kyuRTvTa7i3S5+JLsn/PFLw
Rp2tK1nmEKV3r63G2EcoKOfoqOptueknX17ZQheHAiEDXBDcXzgiz5cSJoC4RYXeZzSN0AUDXSz2
JvZI1NhfOYaX5hPAInB/AZEExuD85lFN1jXe0CERAz0SzEF9HL15ACE4DD7N0Rge1zC2Jagg16zZ
kW7u8dFZHRBBLxJsVMkQRp3LE+vZadbWC5wK4Bo0RznSjoDlboRjXK55IKHNVvs1L+poWXEJYTeo
0jI1kNJbmrBkMLxa8shsC81V46n3AXoRdd7QSA25c47cSM9SVfSgoo55AvLOv5OH97fqV8K+rwlo
RUWSLZnM9ZApBZYqHEjykSQG1qNwsXTFKmBGCIU2LjCO4Is7gcTQjwgtTfR17lolb5a5Tl0ZGhuZ
wo74LzFQC0lZLoFQzt00ticf5oa6kCMLvwiodE+lMXx9AxkJ1hwts97XeI2zU09Zq/NgESI9Mnx1
FVoBkpwZFhsWqERxXZH9bikzuGyWo9do8CH1FAAuhCm88fXAZA5xE2ggugwyKbmGUNiDFpz820Bk
dSp6SEH/StzatDetHMxjTZgjJSFr9CGRTePfeMDPAOMxI8nL1wHlymO9pt37mQUQO1wSX9xtqQjI
gYSe/gFMVbvX/kx3axuTkLtRpYLnLqSzK2rizTftGKngTbpS/76lvovu+LKxT4j9w6d5E+5bL0X3
D0Spp29AzozA0ohu+sq8oJW3je+IKPue65+BB/BA4Yuuv1u7Gk+FPyGZ0IG/PuJhmcajtYq/bVTr
sTzSMvs+AoPpl8QI2hVzOEtVzgpS1LkP3QOeb3LyfigPRY98rvW03mUQLRgLz/rhWxMBPnTatrpz
helslFRLlPQo8sMrEyYFZAGyT0MVKM2hkWM+BVzXb4K1NaKcRmK+NNxbdnhrm7AiXebuQSET+RU2
CPZyMYIEcJqB4PzuW8fbQg1LFD2EFgbOObSXIccZp21vy0AM8vM8ZfVQrNk2306ambGE2sBwM0c9
JTAQq0HBHTfbf+xmBsksrerFFLVRmH3WKbiOARtBfhHEYIAFgSU85dSy5TOtIZ9/KzHYD9BkIlnA
9QFYImTDePQBrlm/Owg33bW9oj8hnIXHqs3qbaykbFBGaKGH1FZRYoe3Oou8JNd+Nvk5o4YfNCrZ
Sd7Usf1XdA1IWkuUHkWyWe8QKrt+nsJuE4U39FRjTmofAShs0Q7Yq7XBtDKxFsnYZQyK9p7QB8bn
ZSqdlIE4rP7cDxASDltZQLxsWJ820Wy06hyjEkJeA72fOmfTnHie/405v0cLHQjaGxeFLV67sW1/
zAp2m/kqpXfHo5l9h4bL+j42IaompFnWoGiDhT00wTYNBbi5gvzwE5Elb9cWun4jyuxzSRJlQNIn
46KKrd6ipi+Xdhj5YQXommM1kFQXPZuBcrGWwgsaWJjsHzJ6AXmqwyWCuYc2AALmJnGuu5nDYIQy
n6cVNznIKPE3aU2SHMaEdsO/QAUBvTtBwsKvRoTwjzZorN/Ds4PXpMCPqIdbHJOpzUViuHvD2mCb
cwBf3H0ytR6BcPIAFKHzpqn5EnsEGIol6HtXTImX3EAxZ5pzG/haFwkOlP4wLyRaj8PEbJs7b4t/
wbqTPUBrj/IIks3B+pa1iHQK5TTOWDq6hSEq7WT7LQNnbMqhEm2bRwN7i3TKB5Xw4F2bItkvNtqI
j6MNvCxPiJhbuPUFs83RUPWhVDR6DhhIvZih5KyLojxd+SqOWTTbz3HMaponLUvD07J5CNTwtCf8
IFexBIdtg27GYYWKfXi/QqFH/pq3gNXvo4n3+t1QD+T9BgQ67BoyYoY3cROG4sGkrbM/O68O+jtI
F2T8TeIvXfgFUnVh+pDOYxuUqKF578aRjx0uBEYosJs66oqILmFUkLVtxFEDYP8r6xJ7H7vWmZMK
cMcckhHKsKcsGRSid2G5ggiVGraipw3FIgpPR3lAnTlGvHbNASbh0JaQdWJ/8UD40YOjUv67iCHe
wKChRhVt3dvwoZFb93H0FlPfUgYWczlSkb5LrB/ICu0yOR3gKTj8S23SU2Cs+PrRM3buCouYT9xz
IxZ6yPB7onKzGQzkyBqM7Nan9ZzmS4d899R5BCL6sODCZbkxre8iImL2bTXz0JRTH29bSbpuHHPf
6DZ8p5Xo+VtsQNUW1ESdpwrpY7u9SRBwQUpeJGCSdGsXZkc6tlTlzUQiA0YyS5J3gC54viqothLO
zUZ4SzlD3xXyYrqdVn3o8DHqYdQMoFdf2NbIAgoVLsrFZOkdCqKzPGXzlmQH4csV16a3WBBxPbwd
yQHmQ+PyBE0JHEexxRO2XLjWaTXYOPrYJb6b7qEqDkeHPIwa/zNlamvKnlA4wOQTSg3zPas9MgyF
p7ZkW6BHlOkNsUjK8XY+zMkoPZAK4KqdMajt8SX7N4g67j92XeDPn4PaY7xqUDxQhwWNxTg6ULhU
p4dJU9ftMFQ6VZBehQqGNgwwioOTwaq++AwKnl7OATpqD572Zmh29QSu8kfTNO2YEyDrm18IESFu
ild5c98VjPHUEW1nZz5Qz5/WQo+K43KEJmhQuqQfgIfnW4v3LlpthpMfDNGhSW2iAMqbpjEfgLxy
ebIlo/81E2kz5LsgVQTp8GXMUKMHj7zAJda7nKXRMhYLzA50scBMKin8sMVFYHz4a8FkFDbO9yC8
QINnnWv+aGcq14rbeuUP4TIOd5PXdU0pJtXdB1nryZOEcLdfBK5j3+cGSwkdt7TtgKIH9KlohApR
FOmMhWmWV8drya3MlltDcNflW8jcVizdor+s0Cx5nPs1AzZ6ShbUa3ph/bwGW+kGhRvENLoVBnfc
HJrPduaZhVcIZVHeLGZ97GcTe0g1/ZAVK27WT5mbYL4E05zuEZLmuHklkFC8DHAjtHlsSSjeCt8g
kQlIK2XeMiOyEmQIGytcZSYkxUTCTR4MDK7b0niuDw9r3SF1biES1pVRtK6PeumnqAhQNxP5wOlC
oGRuurlAcZmGeZZsM3vDQIrhP7VszNIVw1y3QKej/NYXcZci/A0aiGfmOBdpc+iGJV7v4aykyY0m
PApPXb+I5RTrwIxH5tUGvx0gErnCF2OSGf2gxpWqFuGP1XUGOLpKWE6auM8eFBk68zA2nFj8thEk
1jxMtpWk+UoST31BcKrGz4kah/qxlhnDVegjanfwMo1bO97NLtxQsw4XY05BTeUbBpAGKxPVcnND
6lSzqcTfPPFr4kzGKHH3ei5naEb2FfXgbpg3TYrIDHeEJDmbArTKofqhRb5mElJ9y2zT4YQyzOiV
ENaP3Du4IpOPAf607bgBhcHyxQunCdKQXI6H0F/TbwPdxjoPDHCaJ6UZDAiQOApdRRkiyDtHMv0h
2VDPrEjiEvBlegZbgybWZnocTef5+UKT37h8A6OZBNcEz5su1riQPEhyPyyCe9AcxAszl8FUix/x
kqQrzksTfw1dHavCJRl70ghNwhJ4C3LyqA+5sbXLuqhAMsMNLEUCeJ2bjuh77L/aQ98GXNU8Qyfi
UUfZsBx7jX/Xp5y0ZQt09L8wPoEX5Yiu6DtB3PKPcbJ5o7oI9WDRgiF/344dQRiiahbnQ+asOnFf
M9BGBvBPw5rXc0mDNuIVZMdIV2XjHHyMW55MuSErsGuggveP8OHQrvA6MmUFqArhW7WAy5CDU5WZ
IxIu9XPbjLzLbJqOp0V27osH4NJDs2YNwZEDWh1BRID/g87Zqk+iTQ66jbzHnvQWFzGP0hsLX9Gf
LZxZ+6fU2fARGzOakDMw7z2QDQlHpNe1twA31B+J9KTOWyQS7+q2ZojrxTR8wGcRfpfwnmEYkfqP
i7dmQdF7gXnI6OKHiHv1Vt/RYSGftY9gFp9Sr+bUrHSISh3FUONArrZ9hh0GTnyU2ZUckQ1M9Y1K
VZfki8T6lOlQT4/NqqYkb23DoI0wzJhtH0/ene9C/0dPWIvnFoKL32G4Ff70BgbVx9VkzcNiFB64
1M6+yLsZ10+Fo0C+NJ0yfaVAgYevvYnjrhDZAEX3VTT2iENntjxgIrhJp3CvGbmUQdEs6nSRLf4c
FhExNqnaaA7uB4E9Cl3tuJZ5o7tNFijB1v0pc4T0UBSANHYVh413i7TCYwc6TPQHtx4QPds8SYHs
eetavDAj3pAt6jP9BgGZ7XPW6zg4aLwAYNKj2/DLrMMCG8EZSkfHNm7r72azDVIG20RxBWQ+pfkQ
ApQUIatl4PTwcMqz1aPr+0inAcJOqGncjaHGnw18m99B3LjvaQFR8u642doteS9k1Lyzc+D/gMEi
tQVTSdsfZAxDVLzOI2twfgXVeBdo8KNNso6VQxwg1m9r2gdI32PgJgZUKZfC0C7sygYm2W0egCbn
cr70Mym6AYhilIpg6JRT5wBF93oCwo3S9NvM7bRUeLaZxsPcqSAPMl+R49DEYVv1i2rmysYJBE7E
YLLC6+d6xQKjqHLiDR2aPJgmmxaUMD69WepufCMhgGVyiOFk6UONPPc0dzL6DPhVbfPB6UHDLiWL
3jccOGbUdsRW8m5/GyIbwpPU9ydE92GDKlix2MS+o0SD3GkpJ81tr9BJzEHxJh9guajXkx6b7POG
MPK+mVjwFQ4PfXe/CciL4U3d1Fi4vouewh4W6G+bno7fGuJ1/WFDcPtr2fAYFx1+4r8DqDO4SdYt
eXASraUcwaIRpzUcLOYz8sSQA74cGsxtHCOAiKftIWbJhl0qCMKWfqNf0fGf2W2nexg1UpeSuQCt
LkZrjMQygXrTorFXYeaNd4zqLntje7cmqOCgwvIIkdbW5mAW6KeQyXo7OH8Zfsl2WYEciJcMIdVS
xygDBYR/37MTvHC4tt0Bqe/8E69BICBr2AsIyXUWs0LTRRxitcApfFndVko2eNkdMTx8BNY5eN+P
mc8Lf17tDfqXHBlUkjRPPYnXOR9DiJXlFOrQJE/jTn8MaiK+h9FEfpnFZOhE1+NwXAyUxgqkb0jL
CTLhGOcwU7dtus06N30K3UwxjF2NSz1Yf+EBSIeinaz7Gg2+12EBLEOL17Tpo9wVJIGc4vLHQJxx
RyIzrVAA2SDfTxkN39XbEAb5smyRzL0B6u7HqENAkGOOp2//h73z6o0cS9P0XynUPWvozWCqL8hg
KELepdLcEMqUit4f2l+/D1XZ2wpKrdjsq11gB2gMCpLykIfHfOY1lZwUnZv0ZjcS3trlvWWX4tyA
H1C6BcvhqimT7HOM4NozTa1gRzgrDejQ5gkBSGvu02Guvww9vBCQ5w4Fg0Krc0rkWJvSp7WElBM1
psqpiLM4PtFyNaSc1lDVdrFvHBHLckLOumRohnhvYkVeebSC6sgvhUxWIOeleilya8LSJ+r6hhfX
lR2TUYQY9Gh65fNv9Hf41Rlcs7lWp5twGkqWvhM1I7GAqL5TfLFkApJwvE2SUC0wDkKDyE0GU34y
aGSHblQlmQ1BKWu/5xDATLdqGvLXsRnty6ZpShRj80S50yRZ+eZk0aB4o2jUHyJzypuEVT97Rq32
p/YUVpYnCcKQvdmhO0w50ihPcaFzbE9KhL6NJnJcFzlIa3BTxR5N36qCQSJKG/KJE6qKvxigQT7X
jpJ+aROZMkQrT6GxFUE1fG/7qLx1kpKSZeuYrboxKsP8GkRjxqRReJppI2vy91hPtfMB1NvgyZGE
EdZs9eGTPZQEhR15FIeBashfTS2qqGmFfUj8NNTtuYlIm0TSns7nKqzYyOudGRiW6pTmvdIm+l5N
+/RLYSC95UetYT4Tc03sRqk271oL/cFNJE/pZ6q2yXfaza20ZXka+yGwROzl4UwgZGIuH8G/6AB1
YUtefp8UANluykQPbkC90djiGaTBA66lKtyFVakQQwU5iVzVjv1JHqh5jDifoe9qKw5lN0vLiQKJ
3UnRJg2a5dzGLvdKcewCV6lSrp/GqG6fe5hgrVvYNtYumqBA7lmoEt1CWrUyb2rr+ofccvb6rCvj
eeJwfgAWXj7wEiqliNggjgikkmM0y+qq8aw4lQZ/1hQMokoryQVbs5VtKhJ06JANdHppMzpmvVyI
drWv+oGzYOi0+MqRQiQrTUsMm7RHINLr9ZiraCAtelYEoRQszsLY512OtS/Jjv4gEnA6l0ZKeuhx
bQuL/SFyhNJFlI1otCJEuZfjeFSvHWXOpiUqVCu2X2VP4HxsDk2ti2J711DiJckrTT061Sg5Zr6I
kuy00sa+3+ayJBxXyWVj9DqEgxXPxv+CdsWom72rtqb1CNiioSgy9gqRJw+FWjx15RMnUQbNC2lm
oJqTRulZhgmadKEl5PybXnOkyrWFRhXHCQ29PrGSOIjRmO8NCuFtUt8NvZzGm67UR+GK3OmiKwr2
4TehosoNZSYV1yI3FOGac2FeDXFnDLeWNCRPit0G8Tait0nlkrserxul1BsPawDlRLRdkvn11Od3
jbDIUrvRIo4PCDga0Dimc1Gibo1WqBDDZaKZWEzHIK+IeTIDeFQqaXO6FOZ0UJVKPN+qxSBFO6dN
kq8EQSR/UlBZyIQ7FGQgcObtXcnKDLFPHa1uk1RJuQ8Lrfwa23rwqZvGwVwqyGV1JuhC2N6QkNF4
c9sap1aRVj2bAwkE3ylwP3VHArT8ZMwNe9yXFOy+YoKk34SSlcZezW3v8LqVkW3kQVE6V++C7iLU
RguNK2owiouyCIW2wjakryPpxVU0G+K+7qf0ukwrgqvCLu17NhRfp7KD9Kxke9ZuGCl2cmpRuGo8
2ZGkeI/drQYeV1TFkl2YPb8p9WdtSI9lUjKkGVqhkxnqpBJJTyw3GeSWm8DuLd3DCLhKPHpDxoke
9io+TkXKVOaWWd5wfBTXZZGNCdcChKlNExiKrxl1oVHU6pULgrierQSByrDPm4qC6XlD5ob0H/Jd
O2MY+xtjUKZvXdGJ+NQRLedg2LXqrs3NyPKGxeHEKwPDfpZqQ7kKOWvYwlUoUj+zRucTojoKRdm4
sL5OQQ2ycHCEzfoKOusubZsiwWzChJFX5E1lubGDNo1rY5oWncSD2ilb2aYqwP6qQ1CWRZYHFPcM
SkNaY3XtEszaJ1lJLW8zJrVy3+l69skIO/0Sx9kJ86wGhWyvDMfpBCyCTu9JK5IK0U/JQUXLiaIv
jeiCdgf+NcT8xsl+TDEkCJfCEmkR3AE539pNkMm+WTjGVSE69kY0squ46vWRKicRp7zpzai6sWiF
/aWrdZ+41GeITMKQoqtrhzlghGwOje+ZLpLveNUBbZwRxdmF2DSm52XRkW+q3AEkMKY1nlKHQ1C7
Ca02vim0hdBmFE15BFn6FjQB+HcBTdBLBNC6tuoO5LqpUe6mBd3pxF5OJG8ruVXwj4yM+yRsx08f
d57fgUQyoP5ico+aJjpjh43SNhOIDOC2gVdmMV1qQTt6aVtzlrUYZwVKSlGN1GKfZ+2wiaTe2XZ5
ckxD+YW7dtjF5CGAQi4A9UVkbQVIYbEL+PxRDpo7aM5m1shd54j0KZ4rS/jIpxNKRiFi2G4/R9w/
hM91uDEQ2ztFQYVy7ceT8hYfA4gK/BRWZdQF4eMezolQlTKPauw84VMX5yTy5X2t5fERCsd7nxqR
XdrGJC0O8L7DUeapsNOwl3M/IwPeQZQttxbNmm0GJHDTmsUx2Zu3bwXkB2q/DiqHWHi9tCK6onUW
OoXvZL3jdlE1nNH3kI803t9BwixUVEQJQOFgsbi89SvAW5mLWbPHPPfltuEgyK3suZzr5t4ITOin
M/51jVSPdx9/sHe6/VAiZdQHF0oAtLjDQSlQDwCm7Nyfo3rwSnvUdrpTBts2KosjKMJ3NwwQu4V9
DmTjDfNAwvhsBjZf+HoUPlRd2Z9ofd969PaKc0w3gp2KQuIWgcv2odTmxssytTymHvrep3z9DKsF
GqpSqA3C4X1HFIOIqbLiPJIy9deRDSwTUIQL3R7llDU408L6eKIs4jOW6ZILdKFrBJTHxdzr3+nP
ECUkaR99BU1zTC/5vd3BDC+afTg8ozp7+EmhQs6cSknhF5nencdWDXByihrwBFX1TUj0lD9eQu+O
h/iOCVgaURV1QXm8WrdxBSNfyhokZ+Vs8qnaD54hpea2N+jPdYsG78fjvcNE5XQxAFwAUbE4gJdv
/GpAeJmhPBlZ4Qd5VkX7dGIkr1SN4HwazOSyGTVx27Z07AqMbECLDzSStVSaTVfVe9sPy9w4zbtU
/fzxc727tNAzQ8hT5ZOvhe86ZC3jAGVJf2yt9JvUQSSX0HV2Px7l3dnGTRvINpAZUvPDl4+6UZAI
quDJZkoBsSOVV6ky0Kwm2bvApv2YMs87pxK2LshjIO1EsXiNhI/MujZ63cp93E+dvdp1Ykun06CC
BtpLDoRxM1tN2f/qWy4mB+j5odKDaLK6Fied61TRiWALvy2q4NkykvQBKtR0WSnjvJ90aLhHLq63
h9PLiDCpsT4CErjmikY5EgDxFJW+ZYgE1V1Dv9czhzKaPVteDLDbKzKW9zQJSniKBaoiBwnz8bd9
g4dangGNVBPcLIjINc5aNL2eJJPEwpYtEwGr2T5N9YXf1lN7L7JQ3dpyZXtJnXW/KiTHyLBxmHLU
HXiA1aqipaaJIGkRIsdee9eJOvTBprRuNQ0YQfX6MT3wN6t4GQ+aFv7znFNvYieu0Cmc5rzE6EZN
Hu3IrLKNRV71fUZhtfbUuTlmofFmHTPiQjhe/FBAcq2lFcbcoSEItBs6VY/5nGW2V30EXiXGc+cM
tIN1CaTCOnIkvLldl0HBvluoMYGwXRtvx11f2EjAlX5X2YXrOOC7S7qYIASz6OTjtfPe+y33N6Ms
EIa3CuuSqtMxKfzYkrPaNaS8zneIhSm2q82yOCF9SL8VTO6RcV82xkEEyjsiIgxuno2KWNBq6ZQ9
2BIQQpUvwRa7FaSxlMYcrL+zZNCQRkOh9oGSX+LXVWh/BolckP/3QXgeAcmiPRGSB0VAPO6iSAls
N1Npfv4Hpwn8qCVSpCUB1PjwzCQC1frIDErfrspiJ1FT80Ec43TvUAGK5qm/+vhbvLe6KauCsiee
W67hw/FCpxa5PtSVXw315BlTFm1HKdLPUKpLUbxKjrFhXxbv+htwGy5cN1gM/L/DASszpyuai8oP
Bp3qsxzM1wQX4XgW4FZ1ZU3mLPxmirSvQlKty0Qu8mtT7ZvAzZtZv6la4O6/PuVoay4iawsbE/O8
wyfqRVX3bRFUPna3ue+0ZbXLiyrykeNStlaDt/rHU/7OTlPQ93DQwMB0XlsrJVC50IpQHpjyRIt3
XSO+G5MZ+jY6OduPR3pzzRPPwYYn2ULODRLAKrSb9SDSQ5XOSUK03LqmHGvP6OMdkzV8excs6wft
LT6pvqQFhxMYDpi0YPRV+2lRyVtAP8hJa5p0as8ZQosGWI06sLQ9KcMxTaq3OeVCEAGWy0kCJwyx
z8OhsTp3SmvQal+jK0kSnYLPsKxoI1Cx6v2q0829KIfOVyPiHF041VVUd+0XUqRjDrtvvypOiBpQ
dnjR7KS1qnY6kEzKYDOQBbCDnTQO418ONJ3rQRh1d2TFvjsWcSWpPHV/dB0P35r+ow3ymbHsWhZu
NmrI7CrJ7I7TlPofL6H3hoJJ6eAargA+XquqFZ1RlbNt1L48tfqGJZbt1SD/lCp1cuR0frtYl12I
1gHqwchUrk8iOiYacFeHTzmmc+tSGwYlGrVhFR6ZvTckEtYMKvIK04f1F/fB4exBEasHvUuwjWqm
h1aY9xK8h83cJ61vmBhNzxpFKGvBIdRSnR7Zku/NJ69IAWQR+eHCPRy8LWVtimbecpAyZ9vQqNkD
TIp3aTNXR4Z6e82+WABiUc7+J5ZYvSd8A6UCKdP4VmKIbVbJ5vVE5OTLVlCBsSFHMui4Oc2Rise7
e9KiffbPcVcEANWsIznFTxVMGWfCUPfhPs9tZasWVbstsJ7cIG/Y7PPEcbhhRHM36439WGBQfexk
f2eySfSoExETUg1Zc2dmPURmOC0a/D460wOLLp9aeRVt6sY5xo97Z/WyZFm+KDWbfNrVZOfYIUQk
6I0/0VvdUHMSZyWl7m+/vBsXzYWFLcpAFF4OVw/Kowr3Y934GHQVJ1U/RT42dao7Fsp45JZ6GxjA
KCajIXuDO8YRezhUKTtKaNcqu6TOGt/OMOQMW614HtlUrj2ii3NkW747IH7PMu+gwjJeXcORPSpg
Q6yGXhMijgMU6k2WGk8gC+AdGGl2ZHe8tzY4PNESQzQGpPPqbsR6mT5AXrYoI4SaFxeGTNUjk72J
ST2yI95bGwaerXAMuR1Q/j2cShDU1pg5+GM0zPaNMmD3tXFM9AWOfLL3xiGqJm9Aq8VEQexwHMzg
qihNQ4R3hW37TiAuoYAcM0l7b95eLDHZVhbUwtUgHQmtFAZD4w+Rg0gsLYNtaHXzxijY5x+v9ncO
MHy7FpcKQgtebHWQtIoh+massH7TtcXjF4G9IG7Bu/TxeIHavOl1cf/LgpAsexhFFBhBypKkLO//
qmKDr1ZU9cnQ+kpO5u40Q7ODoHJdTa1y5MJ7ZyY5B2R78U0mflprBCjwCYvBKVrfTjD6GFL87BK4
wt5g18eyindWBtOIHpC1CBJAJTx8KXqjRUr81PoZ9i3X9KIsVxdGf2Sdv7ODudYUAhPKpo6xNvI0
C6S+xllnnWfp5CdRGe0K+nC4K9ACpJb8H4RBUEGpB6Mly2G45p6qQasp2dQJv4ygeXf4wbp1QRiY
5HjCvizF//ox/nf4XF7/naC0//gf/vtHWU10xSOx+s9/XFXPxZ1onp/FxWP1P8uf/u9fPfzDf1zE
P5qyLf8S6986+CP+/Z/jbx7F48F/+IWIxXTTPTfT7XNL4fFlAJ50+c3/0x/+9vzyr9xP1fOfv/8o
u0Is/1oYl8XvP3+0f/rzd5td9V+v//mfP7t8zPmz7WNTPv+2b7PH4qld/9nzYyv+/F0y/1CXMhAh
Il64SMAsJ/fw/PIj6w8O9GUH81MIj0v5sygbEf35u6n+QecA2j9qEpxWRHy//9aW3cuPFH6kI3lJ
yImIOJnS7/98voMP9a8P91vR5ddlXIj2z99fZPb/lXCSNKJBTLGXSvpCbeViOVz72KYhlNUVuhdb
cXvTJo6yR43pHkhy7COMGewppuHvKEbtm6Z0/RkGXY2XJJ04jRPAdQp6b7j3RXf4f0cnldKCLoGF
DoggvRkV6/rV7P58+tdPe7hR/35YLGmhu/PY3O+rI6+JgwnIg6OBlpq7W4Sv4L/h/H3kqtUOT9a/
h2H2OQ0gf6PVvoTIrw65wa6CpJQKzUOGsX0ISHQtyEaNfV9ppQlCUMdalcrIHiHugc4DfIPbCDAk
JgVWouxhs+APisxDvk3Aqe40uF4AwzNRUjfqksg1YngULuXBZ2RYxKUMGP8yqaEcVpOeRpS2k/km
MlUYY+Vs3NGbpxVv2bE6A2seLEghNmk+LMdJu4kARIK7Ta5Hu5J+lI6TCE+tq/6bAzfvWAiiHGay
y7zwP5X4DSOKhaS7mn4xZDMIvFr1FqSOkYhp60A5+QpPQ2p30QAOLqpiS4P/OWjYV6igoftRMe47
FBlirCysgvZ7bPmZPEWKD4ZQvYlriLZAwA3Q/7p2TGR3RQ19eWI2z6K5pPHszjpqIuQAk1YA6h0G
mLBuUKB1AbGr86d4bi9hwtWACiewk6OdfQbxMXkKMo3+UCog5uJKrs7KZpqeVBkuHc11SC5tI10l
wXA1m40Eqsq04vsuzrMceokd3E5yXZ9SQ1OPmRW/POnhPoXYisoXnWjZogqzmnva1y2mDYbiNRoA
Z1EE2V4ujQV5ZheN28RGdCqrVfAJFoQBG6yjR2LOYbO14KnDlglrS3IHTZ4e5FoTD0FeVbHXBekA
xDBoo9seUNUNGPkO4/t5AiJIoFd5dG5g9Q3amHybEQpqQPxnuAagZ0h5TzLr2FU6Jf0r6yTguFMi
ZR4VZuyy5KGwvW4SU7Zpx7G6mQch/ECquhoh5ykdYZhE91YxBF86TUk8MAr5rYit6rGTefjEmKHl
zk7V7YoxjMDu5bb0NVK7ZjcB9nlqibEwIsqQE+/KvJk2/QyOh5KqdA0lsboq8ymLXUco8c3Hx89y
+L9iGv+9nGD3m+TgdIV4y8ODQYKt2gSyxHLS6viksQLcx6yEedEyO4i9MWxQORnAyLtSYdp+oYQO
ZkKdfksBNTM8SeKjtDg46k1/HVuJpfv0WBVAOSFalpmt1VdQ1RwaqYCgDdcewuTCmSpq2/UcoB82
KNV00QXlroqKZnAbtNsVV9aJlMe2C71B6c+noEWfw8g6nT+S2HX1hBBKBC3lsSik7mGa4gKbrE6B
31eG2UWBASywKTNN7gSeFRC6gqnxNBmZD5i/YZnyUhO0EX2QpnPIGK5S6RWc/GAq0bTAp1uTW3xG
WzU/k0A/XcDsNEz8OtXqcpZGmYbHEJ2WwwDIJx5Flm7mTK/Po3xBd3bQpq5j1bySWnvcFMB4ol2d
3qhdLQMvm6OtTG9hS9vI+mxOudECPjeiu8YeocNYsXQmqQGGw3XYbppcsR/MOhvPUY/LbtXZsY8l
fO+cfQsgwiEhojZhrvtYmTrDPlaECkyfxRVPDXRkIuXLGvcG+COaiYUboNGSNP0ImuClWbTe+rQC
KPrQBsYnbrmuXl1H4CVtYFqJ6rVqhT+wVI1fE+p9Z42hnrV2n+1B89cneJbkbLzIwyW52kCmjC4k
B81Gp2KpDK18zLruRRxv9VhItGORgOL0oqC3SnWUUS85NSG+OsNi/6Bb/UlScRsFsdW5c7Loz1Ua
dQXYS67RSylbP8w+hWUgvDKCyWhqvXzSoWKIo2CY7Kda61wUNjS6kla5AeE/5hgjaD+In2qvbo1j
figv/hTrF+DxqcgupigUDg7ndep0yOcRlwOUveTcLJJphJSnTsUuSAF2B8TARDqN86UbJkXzhK35
Zh3kW5rDgKciWjCl2xdxCfVt4JJ2jUYuLxs9LQOfftFCs6yUc7Z6WrjNguxxIbRYF0kwwkm382yv
JXpwa+Cme5kXMctJnsB/N9AgwN+fQXyA0icNjn1GoVxPPIKNeNviGLRrUo4PHfTVF1XY0V0WJMqX
PFbU0Y3VqO89iULIrZ62pWc1xrjP5sk8l0X8qTZz8WjBHtooU2tugpcTnXw+mo9k2ivrkpdzEgAM
ZySSN0sgtUqokpkrYlIUxQMnNt8Hxhzs5jofKfzEmE3NCrSPgrejVJOfoR88+UM3Qukidd/T/1hY
UpbszmNX+cKqFPhdpn4ku3yx7Vp9fATwuDCXbouMgOzhx2/DfgINK3OU93n6ua41+0wCoK6FurIt
EtPcZoC1TgCe43cQmaHX1PXXuk+HU8cekhOVUqybIfPhCQkUb4G29R7ObH1GeRusfJhsFRhXn+pp
NjapHnUXQp6HTS+Zwq9k/TtNZ+NrCjkWQLsZnUBozHdAgo5pjaw6enyHpQEMboRqJfE9yI7Dl5Ti
OLAp5/KSSqpeh6zNU7nTO0+G8QHbhDJjicLBuVLWI/fIBphn74woHpowe6ltQ8zvzCeZu+bY3ltV
Qf9+MoeuBAcHqiFIMB0+WWXnQSGbueIphZ5cI+TW+9LUdJ5iofhgK9kubgrHFfYXE1geGcrp2A3O
L9W4Xp4B2N+iWITOzgKLOHyGOIYiiVorHK5q+GHEurnrnV7ZwkuYjzTlX26Hg9VG2ocjLwmFKjtL
pnU41NguwZGMHl8bjtl1n1vOAy9WexJkkRNkr6Rv8QyL0ROFUV23atF+Ky0tfKALDu0xGNXW7Q1D
OkM8PQbkCYLnGZKSddkFRZ6jcZDugtZ8GmcLlJVAVmDYgtyeb+wyS+7lOqkCLy2bxwIORuYqGBmd
WqEz2r6uJUf6pS/1n9WL0jimfUzfZdmvqxVHoglTrahlbyD62BQjzkz0VovzIbJn8M+67vfQTm6n
UaXjlYSJcNtBvyoXXMqm6gb0JEAC37UJvCBIHH0SQsiNqh/g+ae7eG7OZPAb93mDEqebVT3kyim3
m8dan+0Hrm5j20thKVwlSwl6DVQCBjrRig/BQ3cXCvtGp+jvJfC5rrR8rp4GpHieZCePv4alaX/J
KDOdaXRWvw9Chy5cAV46T2vVLGHLwB6HpFMilRGle2UW9Obzmhosain3pujGLxX6CGC3y0+kd71y
UkVteaIrCSPJAdrbrRr/vYB/qezyb4spBwWYD4sz/xeWXRZ8xb8vu5xQ+Sna5+l1xWX5i58VF/UP
7C852NnVqNMChyR//1lxUam4ICLL/+G9RJdp+aufJRfd+YMNCsRDpxKIGOOrkgs/IoNczBmJd8CE
Gb9UcVknEUjoWTrCT0gWEUgis3V4FpBXCHZqOHIAR86ZKQXpg1R3yaVVStFZB8JhI2LD8oKwgoaK
vsZpw6ZySyO2jpx/b67p5UlsOjKcR8wE0sGHTyKCvEhstRhddG9Q1YRbnsLNnY3v3TzID13XoenZ
2xcUJULhImRjnDTGEH7FW8RARm4Sxo0+t/pO9D3tjtpU4lupmuYjR8q6GMNDYi9G+Ywe+lKgXYWZ
vdlqwaAxXXXfJVspkbSThgMsIN+hp+zldnDMi/PNtbkMibUwMuHAD8Aareo/pHl2H6hkUCUZZj5j
jyiX0Z2kyJIrmxOSmeakbaSg+xKnJhRS+BGQD0fNbe0YKqw9VWivpvHJkBrN5mWd//8d/zuO2x9t
+YvHRsRYuXTPrzf9yx/9s84q/4HvFo6mLGUVS1iD+vvPXW8qfwCBANxEa9lBGGoBxf3c9Yr+B65y
xP98Z1w5Fo20n3VWfkKdlR+hJLpgN2jl/EKd9WVXv7oYFwlb0GoY2OmkcPQBeITXSVzWdnKZlFGB
n0w9Rmg1WAE88mLsXHOa5vu8j/S91kFzH8FaIWXTDZ9NNtcz8WHwWEnWrtOnHhExWLq5q49q/VnR
pJOiqcrrPh2lO1209vlMtnIfJ+DurCHJTjp1wK0wrYpvoDrk+xLS1HNbGTcAtWrTnTS530CZrM+S
Xo2uWoT/TiOc5D043hTxVBANl5gkBa6FREeBgIKtPJl5Z3yBwtBcI8kZQT8e27uQGmTmjpCz4BDG
mrhLpIJcxKiyv6YKJqtbTwqk1rjQ5QdFrbWnGWXBflEXS26aMe9g0KCW4KqjrkMCRsJnOexscj/R
G+VW61t7n5XK5AdaOH8xTUhjiPGWF2Ut99+CHBIlXagRoRInsrbdZIWTm4o22pcOTPqs7MOTOnW2
SB8hODMon0wMw560eBYPGHDRO8VGXoZ4gJ/3OFeNuskq8Dk9jJ29Y2P4QxFl1hGpjTLYgcSgLqWU
+MerlXy8qs3SwGZ2WbWL1Tb56OqEK9JZ0QtICRvDxF2Ss1/ey5Nk/wdHx4dhwGHA0D83omuef6OZ
0/627YqnR0Fr5P+Bjo3DffpB6ECD6sfBGbL8/t9HiOr8AagQeBL4JE59gLv/PEEU5w9ugkW9n26M
xa+QrvwzbFD+QGF40W0G3kWBWSbi/XmCaJwtuCvxI4pGpMKA/X7hBFnjmhfKBHYS3ICgDhhyTfDI
BzsvEN2WXLT2ixs4pP058gIRYCpHoI3ddJe6NfQ3Vci5IJCI2Q0GckCvJuudpbqkZf86xUgkeYZF
bpjwCpc+WqWHp9iIi7eWN/WieQP5upzl+tJSpOaMzsXP9coqe78ztfxT66G48DmWCccwnF7VEMZc
ao0eBqLbWBW22GoNUbqo2/SYO85Ld/dgIETFoTktEHzyKb7i4TulAuVFW+adSoQBEFkqxx1cDuq7
HEDm5YCooQ72oU402qexLTx5yk1pX1vd9MMwpuSiH0MJk9vMpJBlNnTFsat37tNJGZXd0BeU7OtB
aDRvSqT+qLb3LVVgq09TX5ZqOCW41yDZUKdm9XWMVcMvOYFif8wUrfXDWgxPyHJZfjsOIQdTspR1
Isx0ZQ5o1Hv82e6CHrEPszprCqHP20bKkwBvz0pUqOLVcnMLyzE+ZpX05utwYFE6ISAjzsarYDVp
o6biRSvJoQc29YdZj2APKPEdcQJZBWKotHAkwg2j8glIi9W/GqWuu0GNJVQgFmvUnRTqw9kUjLo3
sVA/Ob3W+IpkTMK1pTLZOaGiXLFJQi9usMVMFdFtcpwrKNxVijv0LCb3492w3NmvVw5Cy1zkwNUW
A1eEa1d3eqOmAlUzHm9uVVROWkRB3UqCvlbXjexHKKLefzzgqua6TAibAaFTziL2IB4Kh2t1zEcj
1gIkENSyjz8pOUxbL5LnfBeWWf0Dgb1qRhelzz9balSVboKG1w815DoD42V09wjD2OgkKFP/tcim
mbA1krlP+zQ3DS9rdCnxkqyaHu1gVunmqin6aGQgsFzlqqrtX58+eCi8BGHXwm9a1Qq6uUhEOhes
ITn/NDeZOIlRcdx0Qr+oVOfp46lbn1zMHKEfglqcxbSC1qh6iXpSNms0wZBECC4CfdZPQDAj5CUF
2hGgxwtiabUuuMnp1mFXtkjSrl4sKoJUMqGHu0UfyzAjssqJtz173TdSRZp2tQ3H2A0cpBTcydDD
50Vp7ppGi215YKspj8pZKKMBZ0qJvVcIOT61lHuuzcSKDArqtaa6suhTYyPrCDdtZAStLoteHZ/l
fqSQAqugQY0kj0dviPv+ujSqRnd7baQVhPywkDzaRPJEAtXXkluGhXoNhTtwrviheTPMk/F9NIix
QMFI1WlZUJpEGLLl3EIKa068MI7kS7pwU7TrozoajtRm1WVbr+dvuVJZFzoHs7Hqdaa2U6tLf9XV
oxKtA0Wt8sa11RFRPhRRjU9FmTVfEAFzFJfeeoC8JsJD95SIkqcxa+k/olXYfG9KJ/iCa7R5bdaJ
eW2ZvV7QtR5SdZuhGEi5LKQrVSPr+fjxUlMOU9aXXYp/0eLagDA5yf6yFl81bETWQAsxUMRBSyjJ
t8ZU9FSVgnITOi1QnyKy6IhAuj0B/Cw2ra5QCwigGqOGqXlzXySZi/eMSUPX7j5pZqVtBokLaJOL
VImObML1Qb7si9fPujrDArsBlrccsUmqDRslCTLPaJHFPzIlbz8pTDp4JQt0Bce7l87qqykBft4T
Q2PhI/Jo+l6bWrwxoA5d6kYUfipDsKFk2hr6qkMGK17SJJokAGO664+fY8ncD1cWjwG/mvOaR3HW
Jd8KKcswqMvQU+gqepkohttmbkJ8YQbrPDfywVObQt5UWohmUmGbzZHx394YxIH05rjQlt7Dmhls
1YEhdTpBjRTNHZoVSX1ORRGFxqmgSyQXyi96x3FhABhfOGgL/EimV3e4FMe56HtatKGnLmpxmP6Z
O2HWCKyOLU1+YR3zuXy7nJbxMMGg+MsUrw2jBUsnovFPcSar+02l9IWHhNKxi/fdURaMOt5xnLTr
UBg3VgdRPN4qahx91w5ys5x51u7jxfLuKPgpmIAdaVatA8PBLpDjc3gXGpCQf6S03khoam1+fZQX
PDi7Ahz2umKeB5zQSL+EXkqqudHp9PuGgHf/H4yyeJMTTgMVXc+YEeZUOBeRLqvqst4F7J3tBorW
tx8Ps9QuD/cXHR2+CuUSav9vuuSyOsaGmfNhULUdtqU2atuKXz1J6TXu2U7TA/p+dHnSQjvygmvm
FAtdg/pOakZ5l+LdmorBDtbqJuAgQ2td82Uxl/dIB3XbLJoKv5ydyStTMXuz6Iptp/9AN+w+iY3A
C4K49D6eheV8X83CkseDEiCJhDa22nQG/Rr00rt4mezqEaV5hJ4QqNrhpvUTeflvs6SXRtnhWJCX
KI6CyMVPi4ba4QY3kWQfZR2ZrRKNkAcxI8LqNk4EbIc8Qtc9s4gHaxsPsnxqNGlsuTba2ue5ht0X
WUMXPSSBilBgCwkWeVa9A8VGKG5I27wDNLLpmm7mVJ5jZHQdrU0KV++nHv0RJaWF2KKoElLHlnvh
ObVshCe63SPp+avTufiJ0FKitmcT+6qHrzg2VTRMgYrUSk9sXYSa4kmh6Hazhnj3x0O9PZ8JGojc
KBFCfTHk1ZcjZchGXRFYvuaV/DyUkziXRIgeq+r8VdaFOBLpvF0oBs37hR0GskSjMXj4ZtgM5xrY
qMClBGi7CciOwkVRSXEllOmtI9O46rkuYQkvZeHMsnSDwfSvrvocXUdQAUkAM7OZ3Uq2ilNht9Xp
jLjcNpgLeTtkmvWQZ7Z627VOs5e1VN6kipHuP57lt6cEZg3qS6MFSAv6BoevrfV23OuLNJwFyOwz
krwtokuNXbp1s4BAOkK6fZbJBuZiuXEkOH875ctxvtR6yVwhGq2+cDrpSo5MeuAKXIS9ZCa5b9EW
9lDdPzbh6/tj2Y+0mBa+MKTh/0XZmSxHimxb9Iswo2+mQEQo1LepVE6wbOnB6Rycr3+LfJNSSJZh
18rsTm6VCMDx5py99+Kf97c5JbhrBq2YIhgOP+lza3Himen/OIRs7sU2HN4rKG866ScXQZsjjA7l
QVR4a3mbroXcqyXTrklias9c6kRNiYxyuwZFMAYQRSiK7O9vqCidllxZXURipV4daqgDD+BpKElJ
tZD65VqlY12sOrm7Rw9lTcKrbDQVL5sKNE4LP8ijqu78KtLLAd2N6JvuuhvLQJBdvUjvgdkGSgjG
dUenFa7lrxIfA4lE/Tq39+nUlYLM4hpwwb/H48cXxX2hxLb5+JGCfLgv2xZpvWrwG4Z6vFg0LYhb
aVRnrvLZ49sAvmTdbG0lppf3j09lFHKmqh8jzCDdG/rFoiD6edYKDnrOfCcLp/YxAsjpaRwasj0b
qTEV8DqMr2VaofKTtk0sbpCzQ3BwqlW5QdRd3y2IMWnRMX2j3q7QJvrBcidgaVlIN62G4HTNoWlg
Gkj9dv9+ch+KkgyJrVdKfYapmfXk5J6Qfo1rh0gK0kXxbBAN/n2YJ5f9bO5d2oPNyrs45uMi6vw5
yWR37ZrCOtMg/Pj2+ND4wLi+xXnr77T3n6PFVFeerBLoG3Miq32eYFUmqe1cVsknV2EXuG1poK55
1umclUqi1Oe2GSOjy4ggxHhxlInUzz3PrTTw3+Wckir2duw8pEds8vOT51mukh27sfQRe4j5taP1
8mfKPeQwXeIjNLbKuDeHdtkJopliPWmt64Tgv9iTjn9TeEp9M0bVPZ15yR9/1LYasmogISIeYKuY
//c8C0KH2P+GQEDLfCyTMCJdWBL3ylbrzCfyyXBiImN1wsAHahil7fsrCYXLO9VINPeC1pmukZuv
dejiPksBdmJSJl5epk3UA/1SO2FObhG7E1zne31Kzed/3/aHN85OY9OwMMIx+TG23/8W3SIyuACf
FI1jkl8T4TjG1G7Pcej+ehbevXEuwCqxJeCQZ2GcHkkVO1ngBW0T+aXZhAL9L2ZU1f9yatOMKMMF
N83SkLbck/pGXKx70y3znIPLqG2azcaiEWgr07hcDCKj9dHzQYto61XWBNllVXnDYVh85wmi/bwj
x8+N//2QtvH44ddjaHLYvlANPcXo5a05+I3ekS5vK5vSNSZVK2mzaHCGc+XCEx0syw81NcqtnC7Y
xKDPOBkc6WIPepdYTaRx/JBkOMq8IaNtDgIS7/Lpz+A5w3JgPapEnOu5eUV3xOj2tifqaxgpkh6m
pedfQHbbVqhMR37597P4f0bZu6eB3JHF2IU3yt6R7/f9kJnqyRjTtAaCYRYDTZlkdSgCBtVq7Jdq
dvIdxwD/wWqSoiee0Z/firEZiZ8uPe2tzpX+Mk6t+WrD+3iqST/dLUFTvVSTuVZxrdv5d6HI8kQk
mqNpsnpl3JhVhgiVvTGh1PBXtGc7ga5y3w5kVoVzrblt1KHy8i9JS3RuSEW3vpW5of2prR71mTSd
LWzST5IvWzo3WdGi8Y6DMQY/2Qf7grRue0Ha66/E+Kd1a1mRT5fVDjN2PjQxiML9sSnBLhN6HeTS
m9gmQLo42u/c7GboKaOd7GzoFMTfdk4rgF8t49c5mNN135C7/q1zhllSWzayOZz0iuK16fae3Bud
cn52BHSPsfJ9ZFvAenoXd7TSKey3QWXHI5kNOsMMkMX1IvUqP/o0x745GWQcimtZ88WmIQGVI3Wx
DwYplK1QmtuXg4swEQdTZn5xUZBTvLW2S2Lqa5MDf5xQO34ZmkZph5wo/cfJavuXBA8F1APabVgg
MlIvwzaZyttyyWkjswyIWAJm+o1Sf/zmZ6q4Rl+ZzVGqw4qK3XptfuqL2+zMWtXqiMY3T8Ngal2E
60XXXwVUL8mFa1vtdzcSDBf1ebN+QelSmSGkIYjMg2PSzCibSiYhzXY/30NWQUDb2bP3A9zL8qDm
JHhwvImQH18ZpqTCO03fR4OxE7aEH6SRNfbV99pphIKUsK43DTSx9SAnfbylItR8zazV+uY2Ld9X
qnqjj8REC26PisrkwO5qbRaCgrGzPRWy4tdc29lu9KykviExIFjiZTHdiUp0IokFner6Nqi7wd+t
jcUmQK/aqb+dEDcpXMsVfiZNJdCPHA8FZlj4XTdGfTJwv7q7BsbObDHJx60VlE1cD5NHfJ6jychu
zbmmqEpIMEDJyXVJ+6eKflc1c+GxTAyGfSGBdLjYVzSCEp2uL8dIUeaPu7IwOK/OCueS6SduEE2r
3fSxyQ3fbolR2xNsVoxuxqjHhaOvXqirfC5jG63hldYGdrfX6tJb9kudjM/AeCRdmLrIvra9IIp3
Xlf5rU6qngB3b+my/eR6yc2ccAC6TtYiewEjkvVfJklrP3IsMUMeLe1piLq6TGEHZH4zEUsqCrqc
ThG4UVYa1Czk4gb9FVVr8ZLnNIQiQEEWH+ZqigcwCJzB2Wqp34gzvKtSDGZ1wFYjn8u66YcIw40z
8XPq5m2URpZimvGG6xTkQsnfqbWjgdjgrUqz6esioLSE21aKfGysXXzdiDZqAC9B+TzpyrWvSuWO
ZihGv7mWswiyQ1VONAPywkbEgrJTTdE46OYQG8u0vGHVUOREYMK/zxdbB/3j9ZN9KURl6pek2tXj
lZ6mDn3UYrL2OAmsIiRUunnMeT3tcYZX5MZ8xoF1RRqu1xJD7BNfmkBJMeLNBHgYNchaYU3k9bwf
3KWaoowQ1z4GitXeqGqhzbHMRaA4TE/kHecwbA+49g1vnxViVpEPKeoXEKo13TV+MuzxM3mXZKlq
16ZF2S9SRPv+4PzicVUKrPdVKkUQ07phtwuZyvyZZsj8IktoaDWyZhOjmmKbZYum32upk1lRt8iC
mLrUWBTdy6ZI9pPvZeKoZyOYxNGXtbjQ9Tp/GQHAZJjEa/o0XmKR08I8PhMlG4C33kTZ2LkUAACI
ephuzNgeAazt7aBHmZqgqaFfLKbhVx7oG+7BnK0+JAR31C+WrtS7XWc5zaO3dup31Xh5tffG0fpq
jwr93JRarCDzkAfQLRaTPMXSRQtYtf0q47pWLRQT6ZELP66wt2IyCOz1HkRX9mPyKn++dgJWvYvR
1wdJhMRMoyYPOB4i3i2mJEZ208alLonVzaZ8/bPin3xaTI3Dopk6aRAuoMpCQ61xqvkHWUzd06oX
zj7rjJsWkFWoAK14/UBpoNb5TnOyqdIfmvB+1OB3mpQcIvwUcc3nHmou22JbC+tyem5y734Zm2df
MmZoNIZrc5d3JCjb5ZFD4G4uy996XoB5sY+O1CPKJcT5u7cJoJZpDKqYSOu4Ziz7TotCawkOXuY+
FV39OrC622K4UjgEn9oiv52VvHLc6kfh0Y3q25vVeGun5zIl18/6SZB3WBve0eYvDCrfV2O2I0p2
z/Lq7SFHlnFu9wZP1SWv2uodplhug6zwxPqWZixfjaD+LBL9DosdrqgMW/xj0ngEqLMlWy7oGFxR
D+XfxTtJUieZzNWg1/dp4i0xXkT4ecPzRHKSjo7cmOr2Jpkrpl2y2lGgPdhLdRxhd3GHNd7u/pUN
x/OglVQJQcJ90xuvv9CVd2jV+s3NnF03BDep6Vzx/h8ts35xtPbCyeWmuDIffZE+EBJ8dMoXP8WO
RzL5xLmNZKo8vWKUYX2Y/5RdinZzy51G0wo58MUQGySOnPJimdeDtWbHYbF8WozzU02mwCw1Y2Np
HnvdekmG4rvRN1E3mk5ckW3QzOY+oVUUtpAoaLp8BeFzb2SU0jJ6LHqrP5n5GAdBAgPJd6hCa7HH
bW6UM/Mwoum0MjxHmKliTUIHAeWy67Qq5Wfcu7XzVRrzK+giCwNFqhU/i7H6NSSwLZeh4StfrqEu
7gIcV35Q3yXVMkWVZhyL1LC++TkvflFNZGnzcmkg+0sTdTVDBMsAhs2m/qtlAO26av2VW99mmu2z
o+7m1Hmt+J5CnHHx6uoX6eR0jzMSYkl9ym0Rw5vzTvfbX7ZRXqhF3npNenDIdUTGVsyxGPs3oJrt
ljtxX+X9ReswKopUj/R1+sGHf9cC+Dm2qiHHzmOKAx/5OJFhGibW+LOcSgTzuQYXlPx3IAzh4m0Z
6c3NPAr9utcTb8/C7L9mDB37qM/OjeXZF0ClLvSEtFlf9NelpFPs+dedQ8r3CJ0trCzt1i1Kgvpc
i4YodKmEzcwhG8pfTYFVEZLm78Ksn2ffePN6zJ7D8F2C3RXhIARKuDldOHI6o60ncHPa5LqE5/LF
bSztm4ni41dtVqmKcKSqKdTZgwDewj2ghRXey4fAF2YROpyb2UiyywriccB9ABGiC47ET5ktkBSl
vAhxvoHtktgCjF1DlVtRaY7r12KtjSTagIJNLBOBM7PPZHnr+Yiddwry3WtlbWvLAGUniXQ270bY
mYunRVbRzpJ8jFaHwZba9B2EZsT2YOR3SYDXJIKfCGlzdC3N5TW4rNOOCpo7pygy1kq97TBoWsOK
Q7SWCj6RvyWLG23O1kdPTCtlEFkdwh/faI8d5lBvJyFRcPmuBQrv0YfjD4z+9J2DQ/PQmdnyaLuz
LPYlYEws403Rk+5qlwCuTE20Qdz1vv8rw5/+bbQlRM3FarsHT/J5xbgcfDKLQR8ygY2aE83CUn4o
KfBcjqSMY6wGx1XFAijsFAHs6nF7emvSsk0u2y4aqirhwNN3HUwulpfHDRe3shICTtFgd69lPhsh
GRwYF6fOlQh65okkWAMUgBs6i9H/FIO98K/UvvsYkBBfw5pyXSpbLChLKFQL/82TwlAQPcRshzWa
oj8qIa2c59RLJ0y7StqIcwJS+a3ZcgoWkplNLmBtcBsZ1St51XkrIi9lSOvRqhBu3HZMsUBj2aXB
cEWDfhUUPTwnS59hKUhtcv4UTad5UdtN6astqWqEjldlP4wA1sbOLcf+izZiym0V+FXezKRoIyaA
ZvkeB6LJQEoUN55fb17tYtR6qHAbbKMtUnA4M1L7LhJeVzN4AjHcwzMgGCtfjPWlKpA5xZyXky9e
NzQ/gAGYJi76xviO+RiuDyBacWdT574plWXUx1quNRszzv9OlHdbgy5rpqDYs92EtENGfaCATKUw
7uyhQ2OA902/JvZs9C+o/JR9lLpB/ljOBjbfrmpfvVLIW6oB3LzSRp7yRnHcarbz7IekePkVeg1t
k76ttJictvHYaZSJ+Y3p2wyixFhZ26FasYHD3UrZsy31tgm7RKRHbD/513RpLBlrRe6B7aldBHI4
hqYfup2293pfWHzaRO2EZI7WX+ayAp5UVFuXFtkMRtEKUjptDuKwvxYBmptwVYgnI/i483FLRdn2
SHp9lY8uIEFrIukgdookf9DSYQriOVH0X3MXHGnizsGKmVW51oWz9vK2t2ofnmPfzD84aRCL7Fvr
OO6FLNsbw+uyLrRqLfsh+A++uoTK1KzCvtnFHWa4KRJ167OLGLQW7lUajPdGUjXfyfYPMHhNmglx
LmlvEC5MuGqlBphLY+v9U2Pr/JAbgBvDxsPqfKgHu6g4MWGFjnpyjSbMnOZfxziHsf24ToYX9rZe
WXutJXAEM7U0hp1YMZFBUkGUeE87shexN6/TT8oh+hj7tRU8uenc3PNn5VtlILkOS5RFTxkpaZy3
OU+WoT904x+ja5LHri2Gt7F3jRQOXIHFt6B2wDFI2BnpzJxG5U0xj9lF3zdZtSfmORVgnm32tG5C
oiVRGDmVD6zlSsRzbmuYUMx1LHake+WvBqy91yQwV2YNb+H/U6LsaUy59d1Gg5z5+iu2lIBhRBc2
VAy8EN9Kr0JrrOfrvNeycicVnVnQn5zcI+wjfC+SjcDRTznWcJgQDfKmbtV/zRCpvVgCgX5thd2O
lB5xn0auO2WXKwBVO1q0efRjYuL4ORCKFgOOee3i2nSuiqGmjNJLPKDkRWtXOudUOjEUYyt9yic+
XGP6mS8SBE1D37zC0MzecdA1sBKkJpAl3jGTiki3MGzzb5f9YzM3HAJ8whHY25bL9IU9rUbeEjZ/
2ICrs7CsZE52r1STPqe6O7y0A3m3CDHr2d5RuGBMdMXI0g2TnCLxqClv3Gck0RD+aCzBkTFXLqFb
LwKSw1wqEuodJzMOTuvrl8aIXCgm9xriWuFm/hDPa5DeZ55qh8gks4Rez1iqgHAAh9PIELRYRVdb
G6+QL1j2DgoGo11k0rvR7UJLERt23lvXkH4UIvTUvyvmM3MvRa+/TW6//jaVFD+SNLGH47p03s04
w+7AUJ0mDyrLA/NQqX580thLdFE15AyxpN8yhgvbS7sDx+it0EVewW+jmgwGQ9blKp4HilAhCavT
j4qJC5VXxaoY20sX5PGQYoZgRzHB0a1kj1VxWCdiptxpVTsX3A51Vs0lw6FNmuKBgoCtX47B4AFc
9xKjPwCVW+NysNO7EcgkUbR6wvYmS6WlkenXVA7jivUrbuFy3Tu9YDC4FC6zsAxyK48KtRJJN2kr
uMusN6qv9Tg5vwydRYb1aSIQarIE5xwNGMuCz3g92KvbfivKoLZ23iLrSFXa2l1MwGt/Uqx3b0iE
HG9hNTOmSnbFLrXGfv7uz2V3I9OAWlOt+3/b+jbw1H+XPD+pkWPzJrSN9hll+038/t/OgFmsRpsU
eRkFQ1NcLfW83HA8PuOe/ewiKDsMFKJcg17P+4sYMqAt3HA+5fBJKBEx3mEOh+/MrRgfxLU0AHW0
vLqJV8enD3FSvbWZ8UdEFDVM4qb+lRVGcEU8EsCutNMcG5pYOWvIJ5Ye/G5T6r/6IAWtWQsfc5pF
AYTcjTRd1K7WhP/qGgXGOi/pB7bZtcch3Md1rTFPKYNzXGFzKE36KvvpEbrs0IMGvbujouH4T47q
yjcrq8Cj23mplpsyTzgSsbu02c7nApqZl4z+BokvdC+eSkGAWAmi7iYbPRIfcKl7T8a0jllEZ9jF
46IaU7/Ce7JNhQTlwJcxdbajgaun2PwCoKBzwuENeOsrxLWc2vpUDH+GZoWCxkWmC/owCxEdJbr4
CPiT+xvlv1GEJNMtXWwz3Qavsh9bGurmiHcx2KJp8BZNCfnV7py/jWbTvbHOjvcl66CKybmpXrNp
5ACg2kKgLWFzae7bgX7i9WopNpBmaiN2NSoKVzFZ5gATSf2uvvZ5iYKh7R2vYBfF5H4xc5LRkHtn
kxblqxxJDPWDXzZZ9o+ponm6E0azvtEb1dFVjGsDuEfN7L1ND+Y9unoJxDJh3gqVT601VEj4QSza
8ws0EqlRdCyob3XSNTpSRwwoLDOtKcjqi0YSeKUNsLcQ7Bu3dtXQmVXNuoB/Yh4g12bKmifi9Qd2
mGyHr7m74k8uJDvOUdVS2w0Abv5oU90RHrD07MrTJYNwY61GWMLsvMplBbZUQCUEfm1zuB9J9ADF
0HjVD2PwIB+Pjnz+9yd9kgi2tVlATuBzJXaMvgHdzvefW1vOhU/0Mt3wZUycCLhQ8uojHUl2pmxW
HBKlZUwRf2YZ7o11yhGvOjR5QXRpCIY8zGgsA0J2t+ZKwSzsEZffwUJyn+VQDBrLf71O8N/L9Msq
dXeO/v3z/7bl3vdgEEHRJgJmjZ8Dc9/7n5+NbZ7z9MeoBurMgu3PPP7RK/snm27GmzcP8o4MmeFR
eDm8SZbYF7G41nzoRSA2rrfpQ0bClZtSKNbni0H6QhwkAbF/Orn2N8maVO6+rFY93feFrL8lvZw5
11dmrsKAJCuY5maZfLWLXBaxEom41VOdMAPZd8lNnhnjK9WKNA/ZZgJkTQlIulnL3vajfCHoOqIj
Ur0VA52So7PoSx0lTSd/1MJaf8JrzqmW8R3R15BB8wI1p4lZhNgonnmKPKR3D5FkOSZAXLf0obcQ
tPcPkaMLFFyF5ssmQ+b30FTBj0wY45l39UGRxFBD8Yj1jXRCEhhOQziCPuj7IShbqFfFuuwNxQe0
QBn/44iyrY5etwQ2VQgfVnlPOJ4b+lQSp50NKP3KLGekIf++7Q+Gk+0Hcb8+2iREBbzf9/dtalbW
U/AXUV+k4kahvOM0MNivzUI/wswq4wr/pXVnNSbcXVyDO62qn01IHpGiRnJJmoQTK4glR9tOkjM/
7mOrdftt/CycN4SjnzYXF5jsTU1RJFJObmAC67O90yaPAEKXcyqE7Rt5//qRE26xr6aPLAbh2PvH
gOytMHsM6GwhZ6yZaui9P0ELFdqpW3BulmxjZzvkt4U77l0GUjROZfpG+AmRIQPt/VB6o35NdKza
TUvZXPqjTtejoPTc9mbycuatbQvz6c/dSFU6wi7G6qloYkF1VLFQtJFmZ/VFXnRjSCjAsF/6wTxO
edbvWUxzaHy9funy42FV5NNlrievoMGDuOQI+0ijIqW8Zek3/pCCbly3BlcrfLQ1i3GOUbJ9Ph9+
MEYey9PRNNqngiMxV8Y8wu9FSNV6+zZP0ygNWt6s6f5sJz0/9z63Kfvkesju0VRsGnDiVE/e56Rr
FPeMpY1cJ5G3BVv1XWvbpE/XTn9Eeefsu2nVH2ePVC5K521sebI/MHHW/6P+ne+L/jgTM6gqZBWn
Y1g3VL149K4ix5jG31oxJBjY5mbvUnM/1kvjnpGsffLNoBBH6Efxl7u3T/anSwIMtldUU4Kpb+5c
e2i+1q70rme7LM7sUj+7FPpqPlAiJHipJ1pOX8uoM840qmhrtTZRTDos0IRtIVzq4Fx0zcctMeUt
AgHh22Az4qW+/0DJW0v1tOMD1T36QxArsW8BBj2zJf7klpgLYSCBYcB5+lfQ9h9lFQzanFpgJkjl
IcfIXBbtNm+M5joxJveMduLjF0E6EQUlVCQYZrHOvL+hTia9oXzo42Iu5UXWl+tRI2L42Fl0+UtL
FPG/54zPrrfNbNhLse1+uF6RtImYKKmQgaicwzylU0iPrd+RBePf5SvOujOz98c5ykHXxa6EZQW9
zKnMX47G7BkDK2qFZYFDtZk8Fabf3Xi94R3KoaROPaXjEwGHK42IpqzO6F4/uWG0JeTVMAVsqJ6T
4SmSRticCeqoJsz71gI8Gjdm11+mlk5zwmKj++8H/EGPb7s4NmkEELyA2BeB6vs3CjRaz3ybSc2I
tcf1wvla7esDOWB/qst5pJl55vl+sm3letwbjkLSH4CnvL9eWzRyMqdGRPG34+Pvx+PxEO6iizmM
H+bwzKf+98T5fj59d61Tb7JKOZHp27Wu9s97LnQ4HP48XT2cuczHj/z9VU424rSvar2XXGUZXhfS
XCnEnXlonxx5t0tgbEfBhQ77dLPczno6cFYBGr0bXpbrLlL38sK5qvbwhKM2GuLlgA7jSAs8jdd7
bR+8/XuUfJxhNuEo9Hak6XhpT3OxKFn0WJmJIrUp0JE9Kf1jYOZi34+r/z8/TS4FVcZigCC5Ow31
FclkaX1HIqbqzPR1YJVk+Qv+V0U/0zKQF5vYZgKamchORqFJyp3lE6DN4Smvnru0cR6VXdDpK6EO
//vZfRRLbjYXct24irklFm3j5z/T8+rOC8DZjtxR5U6XCzqSqJeU+TvEGSCOLT39VtXaHBdYHvZF
Y2ZTnJvCPRNP+dkrJD6FFD1ACBsm8eRXCI1ZlhdJIdoYd7Th5qNdNF+CPtPPLOYfvwfWcixseHjx
vLAovb8SpqiidYlNjQotn4/ocFd8e6t1buL6uPl1DcYkiQN4z5GEn1wGCYxvSm9LNdVw+USDNNuH
juOdGWtTV/+0FpB95qT6L+1YpuCxy1p/IyrYf6qBZzxlqW1e0wtZ0Y063oCOp9pkGw49pzEkgSTY
p203njtJffJoKENyKMAjj8Px9NEMBa0lVDpbiWyg5rp5KL1WnCOEbVP2+2mPLAYeDk3FTfF5+qon
PRgMRcuFJrasrxO38R4y8ll2nMOLl55UOgshwDL87wPMcElOZ243vc268v61G6sN6N6i/Fd4wFHq
IjVj38esIeAmntnwfPZJmXgbsFQwUbCanAzm3EBKRqOvjApiCc2I3nOxRKndFVQsatJZ2KGLzNyi
aGrsU+2KFpmUGHkVCKWfiyH/5MMyLShGVGHI0GTxfn/fWl4OJISheWb/WMS+SZUVKac6+Gafxf+e
Sj4ZPiaxZ7xW5mH+ORny3WLmQZ1nWH+dZdihHzR37ozJ/N9X+WS14T1uHgsTKQoT/skmLw1kjWQU
zVituj4eNLf8rqiJ9WGNcOlIsT/fjWsldgu0zajp8j6W+IQwZAiYjWXvXRX+sNyMiNQjgVCL9Okh
1a/xyqO/7AMRj3U/XtIGEHGntV0MWv7cruaTd8IRkxWEuiE7jdMUYAvV6mJkRh6Zg+ftmx71Iior
oo+pMf37YX02FC2CO1HvwBEx+Nrev35Mu9Khnsvsbq1s9FeJyAvTsrjTOC8+FNJOj+aa9Q9lv7pH
hPt0LLUmuP33r/jLKzn55NG/g7faZndC604+COEuqHd86svLWLpDqNDo3jitsqlTJYOINT/70y+Z
hcat1A+aOecPTET2r8VfiHpmCPA/XRAPbY0ZuK3sY7/iBjWQsXSHRJL7G6IvWSRWIprUBcnKO6lv
WsG6K74symjOPNRPJjBrcxWQYYMLh+SO9880MTpOpobiQ2ot4FZERTxxaJShRRFlZ+hz8EIiQnbm
GX4yZnDE6tgK/W1LcErkrNoRDfPMMk0wBxKQySiuh6lDlOdn+plNPo4s7uDkfbkUFSh7/lXjn1bU
aGKXWZ0VWrh0aHVCx5DalllFvVoWFdI1Xbb05gc8iaQr1GX5nJdrsNNTq3tosiFAamDFCgb9dT81
OR9qTnZl3Bhr8by6GFFom1UoRCfRltOuK+ZqOGAENuxos6I4lymRMd/NsjW+CzKIf7QUs+qdNirz
ViKZ1+gIOC7m44TeJeavoSbsw2h1GmbmnH7v8rXJ8Y37bhl6lqndj5kxF5ExBdUtDlf3q1Y23lVb
CgcpdqIvt2W3UjqUfmfcojdPx9iWppZF3tiJ35M7kcu81GaLYlt5Q49UWBNVKKbCfZ5Gx3glc118
tai2dhFOWaEeNc9vkj30BXOKvbrTLsdZ0NxkJisugyBTf6Ew9WOlp64d4uG3EtRAcy9Daieac9cC
eOU7sEezDKWTIlmhFH1Jn49ubpeq7gY2Qt7FaHpEEivlD3xN/jwHRAHo/OrtzOlT27U0b18nNTrB
oEaFFeHsRwboBg2FP8eEOIkhrFYJOSFefuenjpOGgxpILg6GWd1OriqtPcn3+ht9qXkOgyotvvRJ
naqY7nb/3YXqTvGYJa7YeZWW5aFbNfzRoFlWM2aT11+jvfK1uFp7PQtJ6R0JatdGskthwNO4YHAJ
hNS2kEvkL+M6HshPQKOIWH5tYwPPzOUc1ImKhfDlC5ks6LY0iiZdTAa8OFZO4tXX9SLby6SmwRyW
FGV+0QJaVzK+9byKy9HNbuSUu0Sd4yW7qbpAmYcBlRdqukVHX4261f+d0ULj1XJr157QTbEDyRkw
VJdycNBASon+cul0gulmrUUTYYvF3inIa7+oFC3lZW+q3iQoHz2PMwmlxcjSyaD2tXl9E0sKB2HU
5ZwTx2ZVqBBIsoXjS0DhFlS3wSE4vFMAnZ0gvdNHBSsus7Gm4GPsFaodk3bortXd6icTCrWFri0b
LVzn7VGDRZfjQcvTsd4Ry7yI/Yr7sYMsO3TdRYLJzEfUPQxFRLu6W/e1O9skSjatdC9Wugx04wYD
RJ0EIrfQcbBqKrRZa12tUrPHGDqs+tb3RiIvHVOMUwTBu/IIsd7q92AjhAhXC4N4qHWNTQ+xryge
dVlargcll54QZLQf4tafkNMfAiTaxUVZJzM6GVIITfyGudccVyFRCqd8vZCMen9+Sr02tS9YpGya
s30+XxOX675K1qvvmUb48K5kjUTRVWMTj9GWkuqtpe5k3QVTSdRWvpgpZow8/ZWPevM8t0CYYm8w
nPbaHmbmyV6fGCyFSxdv50t7Qg/eJ8kPG4rzFyDdJtC1efZ+d+zP6N7IoZx3DTLX69nIW/1N+tTv
Q0OnPow5IQne0EQmSINkcQ9c1HrR2NQ/ZvVMiUIntXMTpjbYjPxqRbHhjMZlMdW9tSt1N/2lmmJ6
QWDRfvn3UvtJwcSj3I6VF22VTiLSyX4PkZTtTMNcRVL2hf6Ig6kW0TAZxsaNcRI75BECzKRL/qZl
lnupSZzOh8BOu53Ab8LeP13zM2vXJ54rKjgYH8mbo8BOFfD9itlm/tTDbQDs4Q72i6I5gkbE0Z0r
t206pp7atn/OUyUg3KDm0jFiGVUQmvmMCmXSrfq7k+nqqw3pQUVKZc33fz+0TzauuObp19O552R4
Wr9wbDgZ5DjnES4JP4Ihb97Wml7++vdVPq7gWPO2lwPQge346bknVykawoWraN4Ymt11SmZVV+z/
fZFPmmHvr3L6qOmizrnBVerwx2N4fIt2Dw9nLnHuRk424L3wJtgCXIIVNqzi36jvdr9l2IRP5T6P
8WCd2W/9zQN8vx15f08nRUDXBx6yjlyQsKndGo+xiKob60gSTWzFzb67CW6Ng/ZYXiwX2Z5Yqn1w
aPfVzti1e2eHPSpsbtSFv+tj/czA/jhwyJKwqdZsYYp8dSc7QWOEkq5sdjgC9+LO6ySzsBVMZ/Zj
nzxv5FLY6hiiwQbafP/1FMP/cXZeO3JzZ7q+FeM/p4c5bIx9QFbo6qyOkk4IhRbTYs68+v2w7ZlR
sRrF0RiwYaHVWiRX+sIbACmGqCtRShDVwWgMeWfGQ3pfF/maw+ZpfdlSFUCPJNnUt1CaPR4qMTIS
L1RxAC7nALuCCqxH0Zn5996fzMu0GyDzoDVRP5VSFfQXRhxIK5P93g5YTDZNd0enySmDIlkSZum3
j5bSgc9XEiPOrnOqvwBb6pmNlo1AroHiRgZAcNu3Krcc6+anMfi22JoNeY3bDrmeujABq/uuq6cZ
R44VByFjU0AdV6ZpL9QEfXj01mDBWSXus3usaZODaft26YbYVCebsi2LerOya06zhllfBdV+hC8N
sqBFTS+bpqCV6yHzVFSybUociXaT+XX3sxqr/p6wGn39LlWdlvx8LH5kNQse5cFCf5TCwWzAimnD
VsPJQzoYStI+hCY1eNcu0Qv0MsgW+nblgefFu5wINPhx4Jhb2DhcH68Fao1lOzg0N8Tce1UbZ3q0
tbT1SitLHuuuHQHnysqPKZmiryE1hd2YdOqau/YHCSyNKZm2jkrqg1LkYvG3BYI8AYIy1FJ6R0I7
n7qXJyAchpACiL68xBHj16HJExOrrWnot3jPl9/qKUu+r3yQ+epcfBAKpZqhk4bR3l/KJnYClb8E
LJdnVE18A18vd1V/MK8CVR8uY62wDopdyhh0R+N9E4fDM4o70HyURLqzMh+7VYQHtrSuxgtSqWTn
KL65Bxyj3zS0+VaW23wGL5+V+5YC1HxqUIA8njwZfbCRSjXP2kbBrsVwZtNWuOIAagk8zJnqlY/z
wUlIy5yGlMI1SgN9MV7Xwp1M/UF4JjWgW7C/xUXZjMOfV9aAIiLqRz0VVUSUuI9fayqD1ImDSHhR
JKju+EMN2EYJDAkI7CBNAaDJ2sRNy2wgpQm5y7BIof34JZhkc+XsP/3COP6QlqL3SlsYP9PFo1hi
GGkJxoAWHDTcldze1qIZX4zJ0C7Be0bPK8tv/oTHU0oKTN3hHZsAqmJxNkPPyDUMDXBA6hzpTdQo
O3BWK5/KmOSa0rJ+g0NzCdFA7zZNbMQH37Z63FggmbrSKKX3E0aeFwgfUVOZfGulvqqeogNQVSLj
n7sIdCeXnWunzYCyaZTlMpwF/R2p98xMSST5V2z3SIaklWP+MLUiU0lsm+regJzxy0wwT9oAmQSl
aGm5fgPCqsen0NdQLpnAxHL05zPRjF5J+S0QVYBZwGh9r3pTHrYttOa1fsjpDQigm3OLWaXewjl9
PK1jXDlqEFLErJMcoGumKFgqwkHn8LVEQ88Re5YsxN4uyMDRV5KKt1qVrznbfDDXqDnBxCWCpzO/
rHHWqlzHw6hS/acpf9FA24LN1ehXNCrWAEEnOpPYltPIotYD7GC+cBd7StWiEQ4Lio31FJs7ebCb
y2wyxaPohwCmbiLMW0KFYM9V0Lq46tR3QjOCq1oxiwsrq7oD+ILsNnEax02iMj9IEu5SCllXstJT
OT1/7RkijPIqFwKH2yLaakKgpw2KmN6o9fIXbagbCIkyHuAxAltWLYWwc7vi4KAw86cSwvM3IiDh
JMWHijNusSpa2deqScMXp7CqbtxKaiAlWyPtsHVS4fpd+PHUgKi0Sud7F3f9syN3tbztQGLbcOGy
+jqLwizbTHVqma7oRuC0ePIo2sqpf3oKowpJqqXRLCMgXZ7CVt1NU8jR6GmJLa4pXAQbU6nG/8M8
UPjk0DMMZcYeHW8RpyQrbzs4TXaQd48JvlOoQSo4BxGn3Dd1OZD/+nXjZgSTKyo9ymllkruMzigi
J8h6c+Ucj20ClhdSbyee76DdZqAGdFWbcec1cLh+AURCotjJ/WEHmXm8Ew7QGTf2tfIZ+oO5j9La
/1QmU7VWEf7osQykzInq8GYC67LYQ4HqVHQwc+GVhQ3RsJdxf6Xc41N+SBwNzJ8af9crA8ZQqnL8
Vpny1CZyMrCGbOvgl2kBly+o14D1HxwjhsKGoUnCrcHeOf5aiJGpRRJC8pnidnpMqblsKQ0aeGMR
JJ+/nj4YihwIgcsZ+OhwKh4PZY6Khi+qX3u5g5BFhewD7oFRcpP35lr75F1u9PgmhC5gvxcS3lv+
i68d+m3tl6HeeEMh9PEOjmG6dei3xodQCYpbyOT4WGIxDutLyhtaOhX+vjd97WivSVxRk8mxY3kq
gR4rbiS34b1m54EN644fbhCuGw8+XqId8L94fJ1QSqB2QnRjQOpJZevW7hrN3DV0nr4Cf1NeUWmp
XwXszhdFUn6oTiG/NEonf63M+pIWqNhNXZl028npIgRQskn2pqbUG9fH/CnY57FVy3iuN9qn2qll
A4S+DDy8KdkAVE5jZ9rESopEgyRA0XpS0Vk0qqQ07NyhcPw3pYdduU+EMyi7kBZc6849V+xzs9RB
YURGt5sCPvYQXifUhgovcLmXyK/UElZUMHz3fbDVrqL24wDGrJtejXFARUFJIXjx65HEFdyYJcim
Xht+CZUDZa8D/BnhpZriSQtMcy0LPU2V2ERcwsjfgKlC2Oh4LcGWh9ylUwHle/oHilf6Rq+cflck
hnqB+EkAIXKoV061D+A4DigjeooIf+oyQmDHoyb90E51RQTljHDxDCD91wYs+/splk2KsYNlbmpo
oK4xSt1FTz9rQ6O33QstVT9VsjPtIALohwCGFymcXDrX+PkZK0HnBwfNO5jeQtHawkJiqWKpGX4q
tdTOPQsq/xYXm2RD/THeZkgFf40Cq7sFRG9DHqHRoBGJ3uWEfteiM4f9lKqhlyh43a58uXc9rcV+
ROAWOwn00wBWLOcrKXpZjcKZ1GHEuYL5CSpJG5sN+Nb2BUSostSNZhsOsoZlW9o/jXYeqVtbwdnW
qyE8fEvKHL0dyP4R4GwRIbriFHn8FOLUPbktZgqEtXAPbzSliy30q/Bb2ygG6hzQp8k6aW5qvbHR
yzZyLqD6W6YHoXWMPDtytJ/R1EMQnZIkvqtG0/9RN1nb7gLHHO9QpSkvuZpDnUxOk96aBmD2Suzw
wWKmlwbskWwF+a9lBxZ6SoBSTIn57SS1mzLXmp9UYBXcZgMfk2Klo4cVrgETT05jiwowqJO5R8n/
XWIu/RpbwhIFE68SUnrwrbi+hN9H+FJYa6HqafzIAPQJ5+Yk6R9n//G+4Xali8IJ49kZElRbf5DK
n/QplKfID+Ovko4DmGsE6MKj1dY/wn7CdYJCq3ETqpPys1KVX2bVym46atOTUVrjW2jWzSf6AdPr
+SvqtAxNbZfoiJLGHNqDYTx+UkL+xqqLsvAw57Ot/RQ0Ze9hy9obO10px+hGiVFR2xRKkaGFUE1+
j1TC0NPUtNuQIh+ajpOXU9Af3TaO2vwu7QptLY86WS8WqR25LS5xoEe4TI8fMmMNMnsaZGl83L8N
FKd+jUYK28pJVf/VMqbO8qzBHH8ERRy/dJOMVBIUcAIdyr6h4ok8y2JPWKKE4KT0aXCQuwKsdN+i
nHhAkJLQ3ZkTMt1pujsg7QgdEahZkEj0AiIYAjVJt0FGCY8HVRc0jWwJiOfe0fJJX4lXT6vVSC3D
2YDTbjMdYGWOX1a3mszqE3BGdZfqhy5W6LVopb6zQ6ujwiLsDaSWbttiauyFLb0DBw7uFrfptcj5
4ycBEMYGnYvNS+BnwyWqiYw7J2zTLzb9T1c16n2oSpdBFCh7tRt24HgO1pj1m3JKaaWJtZPi/fA+
Okfnr0Fsi0EPqGL678dfw+e4ymtrfga17m97wNmzOLJqfjED3fbdOsDpFMQIQYQl02QKUJjpZQXT
FIAO9zOiZFOH2XToM9+6qINQvnF0eo8+tbLrqjfaXZT5JZo8w7AXpYb/iU81jyaajAZAQgE116sd
6J5gm5YVjPy6KXd2hphCLjdolue2emVXVfNyflOenlS8KIVemAUz9Oy9n/Ub/DCOIVnVjkFgUzv+
E6qv3bbJW2snRrl8+POhSG9ZaFjyUaKad95vQyGEk2APBw2j1XuazMIcdkUDiRxWYn5xfijtpBqC
SRyHDMOg+K5RTz8eq8GgPijLmHsrm5CuLftxE4R+th/A+W3gNFubPHcy+l2oNbkdZZwN7O8Bvx42
Jja7s27UMGvhEcOCwYwNTy5Ee5hyAQG9z8tXVYO/GdnMpx0o+n0aptIdBW/lPqD95ok4Ki50DOF3
jNcKhBwy+aCZY3nIsBW5Lse8WOlRnJZ/aBzM99scPQENXybnyojqJuXB1Eus0XyTw0xkG9SbpPvE
B0OyA4vZSXsx1C18Zepm0QUpMtqfcJCzmXYf9TC78zI6oDBY6h4poHIxNC0uzkpmGMVm6HX5olBs
+KNlb4UpuuTCeFGbQvtxfuZOj1+uMkWhhDnvQrL944nTHM79cEqQB4q76FZp/QERXKs/OJOagEt1
qJBgT7dyDn48KAoJ8IYBSi1jBHw50MTDcgkMbt/ck81lm9oP2k2D9vS3KRmmJ72xVw0q5zTp+LgB
pajPzWJiXnjRizQqypFQpIKWAYVI8gusEJSLoiKyh2xLFOQnGOlN/A95hoSk4Tir4vRyiEhGq1TQ
UmNprdh/Ur54bz5xP7OSKMAt01VNR8eyFypF64ixSrr8exwp5JW9edoiB5oJcouWmknnjvr48RTj
cZEktLKApo+VfY1mffA8qqXwYFOFBzj6xsZPUv02R+nsftSBaCLrMlybVVfv0H4av5xfcB8cgDwH
fT1IkjT5ltL77RT1PcpqqadEbfzFjFPUsAPT/yoHDpHK+bFOuykzKvW3wRax2gizn2XGLg0cf9iG
kXkJN2dHSbVHNaXOqBNHX5hhtJZsBB1SsV8Z/4MlR/TFA+CFCT14yQjVRAIYFS0Yrxzj9DE2SsIQ
RGFAnHPPFFPcv450O+8wdmm3EeJYu16F3RpKqfpU98a4Emt9sN44soC8k7nMK25RTJKqrlQyLczI
isC2BKZkXGB2t7rePhoG9qtD6El6iS7AYr3pU6iGnQP6gRwSLyG7flBHtfoc9kAi2Ux23h7yNM32
0Cm1yNVsnmjo5Tp0ay0R/F2dOyLJZPzgYfKKcnt+Uj54vPfrEALA3FlZ4hLCljMps5iTwKBo16CL
emUmpXE4P8oHy5xaNorMKI2r/J/FuQo3aLT0CIOe0UaNaeoiTOdEDAjc5O47P9RHL0RASeajz+L8
y3TUzh16rQ7HCGYEzpWOkl2A5Ew2PZ4fRpnDscX5+a8+OdVh4sYlzNsIoiJzdBSBBsxCHn1/TGNU
tWLbpGBDcDiGPaindKjHbhfmUwg1uwt7y8U+0MIpK+weNWeIsj0CXG24ldqijNwpsEd0ynJsuNy+
mVIL1GVBFff8k3/0gUD8gfcBhKydMF2xp0AFjn/dyyewsnatO1fo3KwZcH0w45RDqRHDJoAytkSe
52Gu2nhQ516sBBmKcnK91SQ9LYHpTsrKTj6lXM/MEYCs8EEhAOK/fbzHKgP5oJAeOuidnnxhTmrS
SsnushRZVIxfURqccMS1s9y6UTX8FpM8k3DH1p07morSppU74uPKaT4NoL9WSgAfPR2cRI53JAU0
iqOLm1YpAC7AbsvQFq3wbKP9Jr+pU2B+n5217ZvRly3zEKOCcFvEmp5vG5F1D1iQ0+K02Co+clBy
Wru2NaDDgsdwmrkVIOQ17MUH68JWiQ9nWw+Y+8v8Iw8iiohAJzwqGdWhVeHyTtraJX9awqLPhKuP
zXmIDDcGVsdTpecQWXEsrrxMrlD87waEdoup3ahYB4KsjaKNhTDYbZzX4W2O9i6q1c4UfkF693VS
JG0DxqpYCwk+CNcxoFRhls9rh/T7+JmQXa2AtOqoMOVW/6nQG3j3cpn8Qhh62un92F4AitlKcfrW
kHBv9cEp9j2ltJWj+B06fnyk0NuavZ0tyts8zOKqQGg0K9HDLT3TLnSKzpKx1yJ6vIgaZVuzVJLr
Bo3973qBp3Bnx+FL3I0jwPj+Z2Krn9QeyR+o27NtJY6BeWOqF2HT4c9M3rZt8HvGmDRZO01Og1da
0ooKvl8F3aYbi8WNgK5jFBlTKUkgYps6t29QaXWuhDbgkQQvby+J3l5pBJ0uVdAg7I73D0XRaZFf
9X0wyyq3JVUSubkZc0O/BZGku+cPytOaMH69cIm5SSAtqETnx+uiCaLOTroaLIHviO9Fo6kPOViv
z3bR67eIRiKZgYyc8800Q3RqAxpDipcZqGchPOOLFzNswu81EgG3JdpUgHbrAf1FrJKs1/MPOr/u
Yt2QrJB6AS+k7becg1y0tdTIRUkko/gXAg7ZTgpT7bnPau0rGPY1750Pin44dsBABi2GpxJ90eMP
g7CtiAihyaWLVOAg0AG35lrBXlAo+vQZdlGQcrer6fdCj8d7RQqG1xERvcaLWlMRWzQktS21bM24
yIl94m3FRXdZ+XHyZisGYcL573N6F83XHKAyclOZqGAR8gsodoBXKOMrktwT7wbhbdBQ5GhtJJnO
D/XByjTxrKPSCwcK5M3iy3QGYTw4VY4ShIu2yRjnuIn0a9Iq8wMvJpzDE/YQjVAmwJyf4rdahlqb
4wD9pAR9ogsQpZP6INh53ydNDS4lRx6REUZGm/gqFtLngilcOao++KJA2Qjl5hjL5CGOHwBFMIFe
oozSg1KV26DunE2mZ4nr6F2wEjqeQgItJGAZaI5/0UQwF5e7ncWgevR5LD/JbK8Ah/2WVbAMZ/fT
pnGTQSN3RjZ7cnaD5Rv91uIYmi4KYaLLL0noaLoEnxjQmqUjIZBLO80zUzsMPET1KvUQ4HCIXnfQ
llsnUEt/Izm9/7Uw0eB2OwD1Dj4LZAsri/KDg5NuMS10wMcwiZc8oqJ0QE+kfuElgxG+4DbZXmlc
DtcGnoQPoErkTTrF8ac/Xp54BgFVJXSlubbUWrMDanuoDhUeUA1/W1CPdLW4l/88HnvXYZjhcjDP
8CU5Xh6D0vZJrTiwzqNRhbgwmp/MYYLED0NlolIdFAe0OY2DoxflZSEbJYs2jrboyevgltAYKYil
3DGq/b3SqxShz3+FDw52nArpiyssLSouy/0jYakxYl1QeWpoyx2GsODzIOaCIQGCGZcsY6t8icMe
qH+I+auMXYZm7VqlLSdXmWoEKKHUI6Wc1cL6Gsppchf5dYsGZStWCqSnR7sO1I2eFU0Ljd7dMiQQ
Og2tQoZ6hKHDV1OEMCaQXdmMJgq2biPMcL/ybbSTs4W1xm1HHQxAkGUt7tYEnk/XSNibpnmpbVEp
MlE4B2NBFqQ9FKjNRVCQK3urYAx+aYih31U1dozdoAUPQFzNKzrUq+i3+dg8PvCgebFbqNeY9LWW
Z0AqZQoaxirKX+hUFTAnbetHUoTxF59d/+b06Sh2jg7QcZsU8E+2Xd62jxSu0nzXVHn/yU9K9IZS
pC9fparRfoLbrvWNXU+K7A0TKGKFNsSPlS95GlbSeuN4JKim7MI8Hu+CvgSkJ1eyhBJeh29JVwv6
TaMxHFTalltdG3X4jCGSVZXZ35aO1RibTi60n6gqm7vzz3J6XhuaCRiEgjTYPIqbx49SoOpL4I2e
ZR0U3yzJUa6cVvsBY6j5U4UEi4HAnHLJAiYD0no8kBTCr2Z1MVDV+56iJDG9VroX51/n9JblKiBR
0UFj0Vk9oaqrfhyWDRlQUoesiS6zt0OOhPT5UU4/GgclSw7C4Xw+L0mXapcj0GEqiReFeeXNSMQd
YprBZa0aP8+PdPo+tM1N2lh8mrk/sfhqJcnyrF+PS2ySZVdUCyns9/WqhNMHL0RoQo+esIGQ3V6E
DY3TTppS+hBx+8S5iYqhfwsoR2+qGqmanqX5GogmdiHjYlzcTp0nlLbbIOBKoJ1VND+RTbwSQYS4
fNJaK/f86cORPSjgq8kmSA+XBmEc1YrvCwHrVC9/+olQ0U+rtYfYTpqv57/2B92+uf7BtUu7z2CH
LjamhqwjJ0giuVhzNWy/SUncWFHrS1Cf8baPB7zqiU1ND5ipugENVD+1dRW8EMGqfyxIgdzCzNWy
gRHPgLrFnMQZNYOedhFXHvAHXZ6Gg6kGycXKK8+pyvEB6qDYY3B2snrgOS1eOZDakTMQI7JMrZJn
h0DAjWyaNKg3g2TR5ZiyBLr7SdO1PzUyyg0KOd338w9xOsMgokmm+A90dPTxjs8G+MswHbkiEXqN
p81UtNmBikaL0H+59lU/KDPMCj6YFROCYzW7pLLg5seZmzbCs8McTyEjF3N9LRKNcoXJSobeb2gY
v0Q+WZFLFUu/GUdiAs/HIat1dTxqVdBPHd2QqbZjyzv/IT56Omc+vMBF4puuLSUAJtGjkKaJFFCW
jcpkh4zbXoX0+9RAwn9CGb66jOVOjrxAg4IDJibYI/X9YGc23JHRjjvcXyb8R88/1ukpRE2QTaHO
GG40fRbzg3uFCKUmSb16aAUINz09mCh6/+lVNOMRYcJQfSSDBHR1vAqUIW5kMtbMoy0lfS9ElF/R
UJ9o+hvySuXt5IUYCpi+LcMjYrzlIkDYVC8ygEae0+NvSM4Z7MnZ/7jgjNqvAWeJux7aJX84fqHM
lxDd7NGDh5lQXIBwQv67sq3N+ck5Sfmow1Ohok7FDgZrutjAkbCmwUc60RN2NjyXSaQ9a4jNvlha
LR/AQJtuYMrVxYDCO8J4U/7ns0atePbIZA/LPMTxS0Z+5+SZSZ4FbmWusDrZvrBbXGZy3KDOv+lJ
YsR82TO8eAYEzFv4eCiQZmko1SiVqGqOxlfqZqqCz9VlaDhos/+5I+CsCTOD/t8hbEguHQ9XI0Pj
FB25cgqBHO6Ik21MLGoPpdnb9D4nc6MmcbdHlk/zNBu/H2hvZE02qAiFtrDL5RltkfzuHs5/Bgr/
jHx0Zr8/Gc0FsAS0p5bXlN1z+9gljic46+CJ0bcIPHtyWckgZDK1dzwjGfDHGFItuOMB8OkbQZ9/
ExWVOtrpmv4zCoAs7kMj6L9NjTZe0dtu9yX6KqqXopcDoD/NuPuCwhiRI6A7P7nwrCY43qpIQSoH
SvsAMsNsoLSUsvGIXUaruzmqB6lHlRZvsVAZq6fQR7HZ04MeGQy/6dFWtqp+TC+JREGRZpzEHgRx
CpNyIOEa3fSY4myzRk+iTci3vq0lx49RJ+nqqxbNK+T9s9B+S8OxuzCLQUhYOcUTQv/AXuFvd2Z1
S0vLjlHQ7rMeIGqrhR44A+lbbEX9lRMCAoSbH2ks1CDA37vtLelrjiL3a2D5KrZ/1fi5tWrtZxDn
0tdCjozMhX4f5m6rJpbDhdBKt9j5SnjA632BRjWhUnndzWpFm6JrkC4GvIUIdCJPyDABxYmlwySH
0X7QEVDap4EZTpi4FAjy2XmB/gA2efJGqlXna4qXAi8Ie+1zgUOv7sqtjFWXNEIru2tCndMKzkkD
YDAdMH1qxWia29YocdIS8YQ+KTqcTNNAGTDe0ZouvnRpnqoIutcTUmtNPDwBLFb1jYXOwTMeE2m2
aZ0GMxbAwZXl5mDlyw1sIhoghjIiPlU7lly4/Vi0LxMOjk8ovdOtiouyyXaCVRIAViyGfOtgE5lf
TsVMwSumLKU70XLD4b9AqX/ToSjbuawy09hgeEqXD48kPLyGrEAckCxaHTbmzJ/bJNYkfsZTPbC7
qYuqbjDg26MpIGLcwDHwUALh1b60TjrJqFl3hJuUoBPg0EOf/6T62Q6PjtyWLwlCYuAOQWmxQshG
r2kXyIrXKDWg74hIKgSwpXX3majwfk3SAeEE8tfAAm0Y4lmDFR+6Fuyn0A383npGcyTOPS107Nti
qrprja+peK1FeQ3vEr0fthOsS4x7SziwXi5mAwYWojXjARN7O+a5MbhtXXIWnz8KTu8xbkxiJk7/
GV6zDN78aYirOKG+6wR4Ashyw13j4GhxfpTTqshM4QJ9wd5BYpJE5PgkBG1kRWo+G8b0ERK4Q5jA
AlJNvA2ArvqhLi4oDjiflEFDQToz4MOoUhOiVVwY95Yi4ueBEkpBr9p2njThmBRJqn7lIU+vQRgN
s/4sZSWD2qd6/Iw6/dWpFSQkSglhyYtmBWMHVOd1GUU6jRJjfO5FgYoMtpJuSkH+cP4jnU4F+DxS
eege8DepyxyPD7JrAmShI2AsF/Zdnonhsa5lZ+UtTwNEjn6bC5csxZxji8VtT7FHTeUwTj2pF9u4
n3a+7uAVLT8ZgbGzMuMFbNV1bE+oYOFcO2LhiT6MfFel3Uop7yRmR88L62K4aLRwSeoXt6OiFnbT
q5C5fG30vztYbGyyfKqvStMft3/6aZHMoypnI4nF/e8sui29XvaCUHz2gSisfaEJ/1dRW39sBEF7
c84ySUMgyAJHOJ5A3RkNq8ZOBjvSJtn1eqA/RVEdrJRBPvhshIPUQOhQAQNcggPQtcdYqaBSVfld
gvNJNe2wi5uV/a2VZPZ0QUIDmFUlgFCiRbsUi6w0sA0WfuWeYROqJJE17vwCoPL5uTlFTTEjdLAB
ssyxEpXB48/WGnVYxxH29iitV3hPZZSwvElOJnvb+plfuHnJ7kedBoVvV4rH/rXUzD73BqOPZ8/p
sj20Wiu6lY3ywduTq9C6RSiW8tZ7pv9bI6QOS6EjnY/OSpWZ27rt7W2ioH50/u0/GIWqo01rme6T
DIbn+OUTtaxx+KRcbAkFXzqn7W9lIZSVb/zBmqH/TlGe8hkJ0hKDbLSJ2fWxMsu0+em+j+tiZ8Iw
31GyX8v0TisgMzmfMi/dhxl6tsRrFn6ec22WZBNWJ9+HmM+8xJMzPreREV6ouBPct62SfAr8IEIB
XTVxJkuMp7IjWz7/ad8RlcdBLk+icaiCjHCguy4O9JDmlOxHwGhMRMWiy9Gf5M9h0jbfgS5GINXg
ytduX/aZfYUcmPai9GUcXnZmNAovtRv90adb86wkOS6CWQKTQKgAqsbGGsKtQNj0BxxuIKUqRd4r
4YxFvZumXv6ZNP2goXYTWAGuU2n6y/b7St3kQU5BMdIn8/n8e55OLlpqNEUI5NHC5kw/XkJNbA6F
AkbIQ/c33pBl6IgTxupnGJb2ylCnV+Rc5NVpaUJgAU25aBkYlJDh/qASPWpapFKtbM1typ2cuEWc
67dlit31Nsfa9TOliQKseG+Ua+L0pzkcMptcGuBy5qLT8hnMqhwRbcGpaFD75iWL8TfBZr7eaVap
fVXDZNjpfpm8nP/Gp/kSJwHUDmaUSvcJoA/Hk5q1hIqsPdUgSP3eMF5ltTBuaj+auEmTNUryqVLe
TLHh2GFC6ZQ4y25vQpIhCx16RZIo5WOKmKjpKVOKZ1oZ2K12GAMtqDB906SHUHWgENpJIR4tJ2vx
N2tEeA/wmfQiLySUvQT6d09Wk+obqBZq6Q0V8rsHek7lj7zOqoeQw5WmoBFGX7B/ctBJxXfkvoYE
jatlRh8Lby2pdbVWisW2CPIkuR78xJRc3CVLeFNtgTtMaUupsjF1sDQb8h79l2SNdXYRYy+tu8RU
CO+WFb6n0ZSMnyupssIZmOm3F0PALelmnFvtn557KLaz8WlHAr4h15i3zm9neGXgcYobItZlU11f
UzVroS/gx6zDXNicXyEnbSSKF++hBVQg9uGy5xrAv7LlqGupblviJlHh0s06XRU+qEFzMYOtoFRY
6q2fJwgEnh/75BJh7NlxgwOA2in/PX5NSGASeJIJBRXaJpdAEkqPX9AO76P8x4/h/wVv+f2/Ts76
n//Jn3/kBSLQQdgs/vjPu+Ite2yqt7fm5lvxn/Ov/vdfPf7Ff95EP7AjzX81y7919Ev8+/8ef/Ot
+Xb0B7L0qBk/tW/V+PBWt6J5H4Annf/m//aHf3t7/1eexuLtH3/hTZE1878WRHn2179/dPj5j78I
Dn/74PO//+8f3n5L+T2vyr810beT33j7Vjf8svN3EijAx2AEKbmy1P76W//2/hPt7+RVc2YFvIBZ
0TkuM3Lw8B9/6ebfYeLwU6JOkGpo+v71tzrHI4YfqX8n3uL2RFyVlTT/6L/e/GiO/mfO/pa16X0e
ZU3NbzP1v92BMnr+c5nSMlHApsu51PZIi5JqxhCFsLeI5s16jDcplMt/LY2jlfH7KNriUH4fZibu
zwpkyEosoXfkcviW+MiuYkHVPphqLb+UpoyZfcSef8D7K3oICxP3aS0Tqps1GdzhMRg5oOJSS/ex
PWA7H02W/BrWXGPumHV4tVAAwkDcVIV0ZWRm+hQmo0ivEgN+tYuciXHr9F2IgW6GfYqbt0OcbzW1
s3uXjq/0JfUV5bEXEVy2BKPC/dhboIjCtHEeoxxmJZ13Q97gcBlflQlaOp5eJ/YdZytKSb8tl39P
yu+fZ3F7zF+HEA9Ik84GhYk0T9JvxxDtkcwAKkodyp+8ChVca7If9ew5MFh0/7GY/d8HWtzPJwMt
zrsp5LLoawZC1PF1LLCIFbZranCze22rqA5whOGyQYXr/LCL2ee9CD5MVjrFVbow9iICCXC06rRM
hkg2Em110D+2FPwxcfYtf6fjIu+qRmOtHHongeY8Ku0E6v10NbkhF6deCQTZd/oBERWtdWZ1gGib
CAvSyZiq9yUYjMytLZNELFGnDT3dfD+MerER7JiVlOw9pv1tl0HsgY/F/p+r6NYsU3A8wXWa4Yab
DhKGyTmcImDXxg1FSXVwI20oNReRR6qVI3joWzsI+gEbW5HelFFsRBdBJxwM0JtWvgY3QedF86vx
Ncp7/0EHsvlJanNnvCwqBcvLLpmNY3WY1+Nej9uxIII3cZ5sbElkbtsLjLir3HgRk15/r7UW+z8N
DyRuX8v4Ph858k5OFQVF4Uo3RwxP4/GhCDoKg+CwUrjfUPR31JpqCpWdQAjHMer4K/mYXK5cl8ug
df5iJFZ0imm2E6MvI0nTwkR4bCUXHdgWJqhZvoy+NH4vBnVNVeQEUjiPheYOoRtpM5HjYqwU3qsZ
kGGidKMIr3Aa2/Tsum2uNSxk7ukZofdgISZRQ727lRKp2MKFqD5BOZ8uKgSggcH1UnttaGF+OeLu
u821ON4MiU5D+/xGWhwU7+vIntkSAJvIhpclIBt3umTMsT8eM6nfp7EDBb2e8IbKC7l4gDLb59vz
I55wDfg4kCZgSJK2EdAvjV9wNxJJCbTOq1F7ujOEZb/5app1X8eiCjKXYhAi4qUcigt41I7s9mbi
29vIqNtvWqUlz82s2eN1kj8eyilC8KGHrG2gPJt2z5GF4wk/0+I1/ZHFtTZ/qNlHBZkWSiCcPYuC
jozi/TjpTCkl9McCVi3nfzePfv7rnBxsNCtnyADtczJZ2HvH+3rsEH8TExiTSUcOBBPEZova72MD
VPcTFK/es614DYB8QqXi3dgYNJdBn9A/MuZF8tttYVBflNQ2lVwZsCWMFqQK4r3hlDPhIW+LL3ox
TjRToNX1ALTrAYcwqkCjp3TW+Hj+/T/4zJCW9feyASXRZWtOH7vZMy1HGlgLNNdstGlHl91fW4Mf
DqPOIg/cYHCkF8dnaghUuIwCzM3UyQdhJvk2SaCVe6HmW4kbBbr+tesHcfBVQL9IRUGx65I0/EEZ
LLrNhZ1AHYTTAH0ZhdX/wycghgNLoZD3LeFNY46fZKjh4FmKsEGLWZYOBDvBn49CqofYJ6xeZb7R
jue8CCocAZxKcoNYae6tvE9dWjza6/l3WeYorKwZncOukdkz+nKvWxCklGngOytamO4ks072QJ3S
C7/UptvBTIILTW9VD3aQfzg/8gcbiQiUXBbqAYCUJRdRxWPaQJNYcscECP9VLgBOILWS3wCNkj5b
Y99jOFkEa5jUE37M/MZwbeGhIusEyn6xsuqglP8/c+e1HLeyZdsf6jwBb15RKEMjUhTlXxCy8N5k
Ir++B7Q7+m4W2azQ2309J7TBAtKuNeeYsxNs24zM7R3ArCoeCqSXOhjcezQc3lU3TOlxnO3lKuGs
cZ0MSXdVmp6KdeVP12Yl1zduCtB8QtF3qcT4wnLP7Z6/0Ua3gA/g7LgGnhpqYh5gVvYH8770vPkh
RQu2tTT1chtUZjccXv8OL42AreDOasbx6dkGoxqV240NHYXFtcYIO+obBwD59wbLP5I6e4xzZK1v
8Equn19/8ksjgMoJ29qfMtV5WTCEUVq7LR1nGwZqXA02o7CTS0xI8ZAjtvPQDMO5ef/XT2XUUbNB
obEJhOyn8wps97BUaoM2if43kdPT11UmyUYCMEbgIThjqSMtuj6+/thnKa980wCFARhHzqfb/e/p
cwc11HL2erjzbFMBY64dT6PoLfPoeU1/nTZt4u47M8/d4+yX7Te4//Zybdez+L1OW4q5rPESnHri
Jn7nSBLTE/FJgblLy9oiFI5OJm3IcNXf4Qhp6xTO/Yi7L0WXRCHZ6StUqomWB7MKgvdB6oCcGhVH
npPpzO56NVo1TXlV67HZjbY3tDcjOevuYW1pztkp5824x+f8wQqUTZSusPy7QsL9PFrDWNHJbgpv
jiZ/BoKpwipDA6/KcIhWNbuwE2t5KWLnWftwe50AvtENccxGR3G2JdqhqGbX0Ezj0JpuklTKPU7I
xeYc22bol5p5V9SlERNILG8Jw25vwlUZd2FYOKcVBtBVsM7dVZHZ4V0/Gdb9Ykuulxe+OZ/07A7A
uo3FC3sAlp7zJXy13HRsFpT/ltF4P2lTSFAL/XKhJ7MtWM+ewn8fdC2XHkb204HlhINa+fqcuLKO
iwZWA3Bo0kNzR4ZpHgdJu96Sm2p7cUAE9y4vfePCZe+FzRo+Hpc9k+YdG+L2///reDJhjsrXldqf
Vwjzs2mt466AbHlBqfPSoZ2L1Kaswty8dWCePobrW21wa6ai0LnewakwupjGDKwmcerD6s7gNda6
C69aGnFH1xryQ9Cr/K016vCqy0tSLup1aD7ij12iwgCNFpqZk0ZrcbG58nxNZaaD6t6qOCwx5w25
NTTKfCLknFhEn30C3/ceYULxqWtleqfX0KRWW3xSk+Fd2FSftXI3GTRVf/Z0nrxVH5++IynSvhb4
7qOFKIcIM4t7qqyUrA9PymPQifTUaqgKw6pwUkGK+oZndbyeEMndepJykBJS/fzbWcCfhEWJ3Ww7
m58bUmFGrXne9ByXRLDEdYuaIWumi3qC59Ng62CjsCVfFPn7eWunXIaBAyJ595TJ88M8mMTK8TPx
VIxGcxSjaV6JVb6TXPuJ/TXoYQ6FJCWQePsY21zrHCq86fut01HDCOgzY5e31YPla/9IspMTLf1Q
f3n91Wxr/tOpy9/85wKKeQXw9dmdRZZ53U4TRQIp2+8OO0JHXV7gW3NVOV1YjJ7vtlR6SQ9lbFge
Epaz82RaO60wV96PxjZ+P+uhyndFZX/oV8P7kLebndldve+v/8BnndxtPBL2h9EUczEhWttX+9fS
MNYU3waFK6EJsw8+bZgDPRNWaas0ml21liBo0FmZO8GdCui8dprIHoMFeJzKwyh3ve6CSvOlV849
eoP+QRAzzxnfjd0qBFocNVQLCjHtFaUo0cmhjWSukgtnqxeu0nTFOGbC2rCB63pn09HOPKoDIS/d
aoT9bpZqhblQqL6GOmdkYXlqCfAu4y4Yup5Mo6Za94mRWTkZfME07GhAqYogNSc/+p7O1GfCceDx
4cOZivuwJ1DsgLW+JqzA9TLz9Pq3e2ERo1FCIYYSCb2EPxSef326WqSmX24Tyl9M+QD4rzi1wRpG
LVyPYzs41RsrmQtIDpZzyQvxwlzmKGphrqd6zos7W+l7CJLkpAV0qVZ/uVYKStie05P6AK0yFw9E
L4+35J277i/Dlvp9OQSoAF//9c8AbozcLbuc2iwVTPzjZ/OlcEp/kpvrg0KAeKAP7FJyQc01KPdD
MA7jadFBBtLTnjA6i+Vzh+Z7xAy9Fh96Oapd4UIPP2GtSy6UFl/4LpilAO8GuMgRrp6NqWINFsNK
CeC2EbB8mSXd3sPYWuabfBEjmQMT8rVDEq42gKMQ5dyH11/M880e2zVfh7I1OB8uDk9n9CoS0KF+
nlK5dvqIoUHiwZpeupW8ME09i4spDU/iZRiAT5/SBMTkBMBJI+mHaRe5tOF3rQX3PRKtpy6cX158
GAUkig30zFGlnT2s9sKJViN9yHZpCQMqgm9TU3+W5CZ9/OuXR4GTt4YJg136XNhS+mXumuk2p8Cj
XWWIVYnoqfILI+RZsjBjF8fu5tklMQTP0tkQ8fFLrw70Xc7iXh4NnZYf9ZRX+iqlzfTNA85pXRFB
FMYrKfSb8LboolSkPy05z7hQp+pbMJuU0pBL/67zlAgpg/z5Hf8xe8u/Y31qV7Bwj3//cih12B51
AZxW58IXqopusJLrTH59YO7zKQRKZnTOhWXthX2QAiGlQuR4HnWAs8NqVfdUPFKeIuiLIzDimKRd
le1kOxff7TYjar2cxwsbwTNk2fZFKJrxLWiGYUk52+n7rBQjZ+JtiAFwL41Ff7EsAkZsPc7HdFBp
lBNpcIvNu6TENU3QhTNvP4HjKqKcYMu4K3N9NUu0w24Z1CdvDNJDHwwWSUupc9UK+xbGIvDvYhqH
CwfvF2a8RxQMJk1GLS3zs9Fk6VaZnZ+IqOXiBLpoyE9iNf5WkPfnDfngergj06M/J31n0yBmt+Ke
i+DPvR60m6GMBiXx+hh7aarj+6KqBn3Ie7apaXKwHQk2FNR/EsaD8siB6kJ7QwnUhGT+/cMQ1G8k
Bnp9IGOeritKu0Y9VKuIOhIOb3NyQ6/akdqS06bh1euPeukbMdmhibC0sDucfSPgTYiWEKUzlgNo
6OYwXlWIOx5ef8pLcwfRJL4x7ppbm+bpDyqJFCRWinVlyf1px5F/OLR6ynbN+E6NMPiW/G+BUfTC
XVrV3GopgG+g+adPdMd86FDypUizOsS+juru3UmoCyP8+ahANgQW9I/ikAvs2SnVhA5MtYM9bZmB
XRrCTwgS1Ka/N/0sPb7+Dp9/KZ5F3ZD1n8WAK9HTXzQXUMkESosdJ2cjRiHTRynq4gur3Av1ESp6
2C+x0TDY0ec/fUy5ZmveJlsAyzKKHwMASjIrne5Nr90+WqXTfDXKtLiTddbfuAXQmcIXE8w5D6PJ
MP8oZRM+KkQTbxxLFx+5QiWXZMcvvHTMyjTlcaNuvY2zQ161tHZehwymkcwJLoctTRWOXCHt2MT6
8vpLfz5wqRcgTwPKwVk8OF9+HTehKmJSIxkNH3N0Q6dvFV69a+xBbVvfkD7mgZzcvz9EPn3u2W/E
CUFIFCDNHdGByd4d7G9F14FTNbEk+kHtvq/oiR4LcM2YBybvPlzKb3UZaswKGC8Oy4RVdi1l++31
18Eb5vM/vXnyh/3ju6NLTcfm6fCovZWWcqiJoTOyvnsYVy3EB6PTVXUNTcUtHjVYsGrHOdP8TfBn
PuyGPPHQEg5T0T243dIA0huEcdd4XeUeimwGXEEtN3ikw+c5Jz58xb1ZOsbHbZHldpXY40JQIOS7
U9KF7j5EH7juWkObVpTnbWZHQZcUYhcA8+b0PIZDeb1AV3NjY9IA5JEP4uFwtTaLeFKlbewochm/
KtR37yiOc5vVUs4PlKkK5CTp0PxYWjMfb6bZ3QIW3c6BhqNs5e74K1cCJCXD+7byqXmyw26N26m1
yFlBEbJ+sj3ciftwMEkzThONIZuUve6G6mG/7hCUC4wlupQ/lEWoF66bWQ38w9C99ZMydYn8pvAE
eyzMPvrwCXLIur2WkQdC5GM/bOpSV3YhudUAqwlSNRScJ4nSHdHkbJrfJ2E230Pqkw0HtAwDVsk7
0bGhMoGgQQjnPV3g1ANkPBCdHkgorHWoMFiNnJWzfdtY9hefrMyf49hVVqzcxblOkwWEROUuy7Hp
GoJtTaPzIwqEQ7lLyaNEsjdO+kdvz90nDz+No3nDMmlcO8rAdzwsFofVaJA2keJmbfv1wW0K2KhW
MUxOVKMeCCN4QAEFFjo+3JKyTh7zIHPIRQB6bh+zIa/e1didP49oND6rtX6w+7m4GnJvMPdBUg+/
+tEyf5RL335KQqHfwuxrS1xmk/szkAoBraB+1b51jKZDHO3YXRHbeLS2ZLbGN1G6rasio9t26ZCn
6fTeXGZ/iip/ND9S87D1deFmgb2v/IJU45qc8i6GiLvFk3uVPMhslVlsLZOLx2rprLc+c/fBGLwV
sYYZiE9TvgY/im5w6LQGafZo82/N3apGvOpGIh0Pn1Inv44mdXHMYsL4UPVF/cad4GjsaktBxCoH
066vZ8efGWdBOpl8sSHFuuJ6ySOuTssisCU1byU5B1VUKGO6W9a8+l4WtbyrHH/6Xg5rW1z50iyu
eqx3kW6Ux+A0zfGxLYrMjPqBDkJEOXZNo9JW5g1GocHfu95skSVst1128ExleHuDkO5iHyJB21g3
CQYfUpSzJnKmHCWk7Lvkm6O0YCOsHXQmesWZvjMIUQVS0mVHBYDLgxqm3Ud3EelExdfrUnqu85jG
jgqG6qiCVP1sbIFcpB9NDH6dAYmtNRuqH9S3uo9VXTRtXPUjXnBBg/I7jQ+BN73Jh3nXwaHWu7EG
ZQDJeCTFppNAbPYKMXZ9kxs9i0ofon89icUtt0m4ErkxjG0e1eZq3/D3krGKUmz5XRKj9N6cuWxi
uXPlvAPZI69xVPh+rK1MYvOTdf6rDU2SAXxDJJ+9Jm1vG7zP5BHLJPxqQEn87KAZ57tp6t0RRS1c
MJTUcEzn3PWAJodzfS+qunV2IrOm9wa66M/zVp6YwQeNpO02bbhbJ6vK4owU4o9GL4nfXTJ3vNem
u2Jm1K71xV+y5G3Okg0ue8zndxQC9EO4poh5GjQikNd7ba9HpAmEmWKTcZbrPnDyjk8+mIQKmk14
34xt9WMazWyJZaHl3u0KPHNpLuSDHnL3e79U470hsVZEnbMY32U/V/7GISoNCuO9UaD86DryavPy
9zy4xqe1MCyCj50xfUDKRQalQO3hkYsjXV5xFxg6alvtObFFW+adBM3c7Uy1qGIH88C/Brk3DbHT
O3gT5ynxYtdZenmTiLlWsVHk1fvUln1wpLjlvDetaUopTZfFOyPos+/c16ihJ4kTfCMpt/yUr/P0
6MBI1yeD0G28hD6ze/PPT59AQSd/FqCaJb3o7wafCPAIOjnhjIEtkt8tlq1Pk08u2aNn6+ozK3cY
3Bow9ohK6rr2x+QlZXYi8KJX0SJX6PtM3w9BBYb90BtsVkT15svjYNCY23NbpavSr3MqbkS/JmQW
68zEhSntClD+MsPN9sx2XaOuIuEjx616S4pn9kb0ifFtNHG+R6ms1p9rqdIGEyTF5qvQLTDe2k7j
6cgJs/Ar2T2ALNF2DDcZm3Z17S6w0MqwMDELN7Z1N1UYL6PJtUfzZJE6wcphJ+X9OCMbi1EVoQ8j
R4kQmIwKZYGQiLU0LqwVMDnab85DpVgxP8P8BwO75n74jQckNr8c4MkhCyaz3fuDnX2QgR6sYzJa
x6EgJKay0+w6lUy4VQw0NsukABw5B3lH+vUMCStuGYLrKQ20uBu9MMt2o+ukP7Sz1mOsHWndmclg
mqQDDO1pTFwkOyJr5A9HO7aklGZjQM+acGtsGoMK9kkqHAmJfPCI3eucZAGVNQffCfatP1ZeFw63
YdrqfVnnVR4ZfZ19BjPhkAbuObC8h9oxHqxaU33WKRb94zTZtChZHFLvCru29TW3gT9GwmPjiFZz
9d8q0+zEXhkJ/z3R9BmYhsQn2hmDqog7Q7T36eqE+S5X7mQcSYiU6Wk2l/AzgvwU1UQ+jtczlloW
mH5Qb1iaDexJTq6Tu6oxa/hPUx2SAmQhdh/dxrnHc7oS5oxFXEYpWjhCnDpDe1FZ6jmIE9MNalyr
U58cekfkReRnilywdAyq+Tbhy/10B19+oZjpkLBdJP5jGOhiIXS8qHCR9z3pxraL3LaW4cgAXxx4
VKYr7W/0g2qUgpz5xA7ZokHKuq9cMypEwMqbzKHVxV5YWHfeOIf3opimd12SZXceRNP7LDP99boZ
mb3WipyX44Cp3g3NEKaRWqik7oIFTeOuWMf1K4e/oIs64CZFnBhySCPDzMsFn6tawSO5y/iQrpX1
pSQWnEVLr6UTl7Pn31UEDuxCZ5b0tjMjhmEb/i5GT3ybLTqchl4zFx0kYVzInlITpmaTNgcrl8Zy
sO3VJEB2kCTDWAKNCz0i6+DTqe7feaOhitidrCV9x/zIwIhNadLuWuZhFZWpCL5IJCrVNREYTXVT
EXkIwyuf1+IGdMAgHorKqAbSEKqivCpdw3kzA4Iyd53fz+5OmJTPIgu9wfDGhRhFJkJfl/W+dyuy
ugh/baajJdY5OPpWk3fXKihKzglGMaQHkRhucQyXwUH7NK8TyemUwKtBFI9k2oRqP9BVIO57FI4b
+TBzPhgtSGnCX9yFsCmzhBHcT2Fa7pVblGs8L2H5CWEUJugkbI2Pbu2n791W1da1hYHpulW+qWO3
7AifL0Nk4RND5e3glxyx7CQoTqFpy+I6WGb5prFIdKdQh7AAhLA9N7HEzzBFi/KreT96o2+DwetD
EvtyrU5NGfh1DIOYcb26wr8tlWHWpBwSUndbtfBJI85VM8eXTITpTsoxfGfWvgwO7bokP5dlSv2D
VlVakTLjWs3Jml00zU0bZL8Xv0j42zisvCFUw7hzE0tvD0fWEIO9tn6we6qPTCZXkVW3Vg+tLV2q
I139tjOzLLnqrGT4YnRhc49Ou0z2tSH7YyuXEhUDGWocqztzUbtUTN5+mFN66osp8I4487Ts3M5Y
69tBzyLdayMxh303KcIKvbYYY0dyKIiM1bX0oRpXfzwMXl1i/EKa5jLD5rLYOZgzZuIL1mLed0mj
dgN1OM+NyrlqiM2Smf6IeL6/c1Gx26dMr5ieAceX9UMps7LbB0aVLOBAl76PEhO/VYSowVmhi6/8
+/9K9VACG0Tf07ocriIOifCVpkX0O/ouo3Wh0PlCw4+iBvmOm8UApcs5BaWssL0tlmQ3WN0ORfL0
c84c7nlrhnQqMBPeQ+BeJWnafkevB2fDWMbrqlPJL89T2d/XdaDxAAWk9bgpQ8/qVcRiGM1QDymt
TSs7dqIcf/llk2Dkdkh7uHCnfulGvfmXaYpg2j4Xe7h2wunanji+pjSdazPlEK2L/ncjLDeyjNq6
cId/QciG+2xTiVnGH7nuWWkMVo9Vdg6FJBJVpsiYlmaKtNDhRKyV+plkhF95bsMSaNb9h1IE3X2/
hs5+dq0FAL/G7p0lYddHlSCkpQRNdIlo+1LRxUPTTkEXcQqolqc1BpSaRuuNcMZWYm3QVGWVjkJV
bJbTQLydOhQYc9OuF0bg894hW/UGpt3wypRdz2p5IDRMNSfou4qhDw9FGE43hj84v8qpCGM76ZtT
ucjao55BBrcvCQR4fRxsY+ppZYUJsElW8ZbhMj2vxFqkHZRBw/MHXazXbSmDE4FD45fRar5xMk7e
qppiwSjEX1su4E5RJ7XpmNHepkX49HWrXBCbJF0sF0LO11yB6mvbSPq9pvSZRc1afaYtXlx429s3
PPu1NNJJT6eoQ6/uHCItBjOstN5UnPhAT1me9V+BAQO/ol/8nv/jYqrD86ohiwu4ahrTaCaoujz9
lcLIZ9V3CCRH0baHdsJ9mDoEymrFiZN9zUtMYCQOuyUWSGqWpcBbHCHwzN6FRt8cNHrda0YIaiUn
D2n7YG69JLV44aWwFbIKIkWh9n8u9ZPFEnSZpVIOIp0XyZIyOfqarLAPRm/+fH24vaANx6QBZQ1J
IfpC47zJIIVR1arxUUUtbXtLptggToUjQuK/M/heO9UTt+V3dXA9ayXSo53RH45gI4Ax/Os/he9C
oR6SJ0J8/DdPvw2aO9dLN4lJHqbudNsI4hM5p2nrDpO5aiKVLBrCetCtE4piA08/bovgpxBG2F5Y
jV9o3wd4J2kZkFKLstnavtG/1Au5HYhuWjExLMVg7XvsLyjWOWZ0ugwe6qylzF1n3TFt+4DDOblJ
1Wz3h35OltNQFMuXhYrgfu7GJH79JT0fG9vfResJURQel3PB9WCp0F4nxkZR1VWs9GhgkFtxR6WB
OFW6v6RBfL4cIXWl34CHBNkr7dWn72ESi9EzFOmeNzL4tNKmivJpGkvOENvFIF05YxfljOwGAPMl
fsr2H3+6OvALWYroeLAo0nB7+nDWHLzEoU53fd9W8bSQfCK5610Ydy+8UkYdswCbDPEYz9R2nldo
c5MfZlwc35dIq98OxP0diOEYr4LKWy95cp6vQewrWxo7rTBKO+fdhJJihRAuG9vcD+m9C8IoborG
3zmTHC8Mlxce5dNrw/i5udqM8+T3pbYGc9q8OFk1QzGcxi10mDKh7hN1oTH1gmqAJzBYOOXSoOaH
Pf1aqY/7bMmAF1Wlk1zPSYH10qmrjp5iA2d/SZWMEiFxkIXCOElt/baWvI0RWhq7bqKOPPsgm5wB
oWU/C72nbpMcvNnB0klYo7wmaOISP/jF10PcJSpgxKe0WZ/+yUuo0IOmzKZu9iT1sGQKbnrWoQNA
Jn31+sx9vqTQleZjE1pBBdt/Ftu3YJkr4eFhnGXFqu8HWBEBeK9e/SyyoSEyw1uqLwSxFvAUlQO2
DAhWtnzrIRBM+0EPfb0LaiRhsU0Xw3rosjANT6//jX80Ek9mHMoJEJTwzTiH4uA6OwTYkzEmlaGz
naYvuH5KcwVzS2LmCHcVBWwVp2JZq6NnNpk8TsqCwtEZ1YhuuPSTWPmuobCrewOKD9b3Q9/1LcY/
gCqSU2WLopxmkLgD3GoNh6XsJ7KcnCS3Igt7Uhdx8Grkde3aw5u5zseScJFU7ZFyZepKzIlBL0KU
ar0baVZYF2bKn43u7KdjFdqa37wBCIxni02S1Nxa24SDlz3roxS9UHFlBOVXShB2G+tgBv1PGdEv
43J1qu7Arrpl8+FwfIPNR61QnVrSkEmR9h/H2S/srxV9h0c7L9YfxDNTQyxCR7c7b+LTRxzA5q9F
3VpUGggQBpyEp3qkwZhnj69/1GerKGVMbLQANvBdgRI66+0T51CVHDmznTC475Fm6u+6YZUXhJHP
O8aIB7gm2S6nZw6S52hC3lSQm4TDAZsSxXW3uIl/HJt1zOKqdoZjrgOhPyBna6h45019QnQHRiGf
uzZeOpqclOrcUHDpockT2zSlxh1lj8TaL4Eq9AWJ0/N3ghEOzSzgUACC7rmKR7Yh5z80SruJyPVj
Bnw1mmhKXlgSX3pKyGpIVBXHGgRbT5cXCiRuwZSlopT5KQVy9AO7RRN4eGHsbrPy6dBFJLIxxljI
iO71zpYxwf9ugUjJd7LrsphEOjMCIkLicD017bFIFZzzrXUEK9UZrwc3L93D62Ps2TEBOg/vE682
qijieM7GmDSaxe41f4FjteIwOkYb+bjPbidfpQv1vEntYcOHR4uu4dvXH/1s++bRsFtAmtAS2Zrz
T18yaP5hJvqbRqvs9U5iSnmz5QW8Y+kxH2CK1BcuaC981O1K6m/uKgAI5+C5hLkOIobKy9SVxpWq
nJ8r5vsLX9R//pTNzc2VaPNrbifzp78q4Vo8VesCNM6r3U8lNevykIUOpf2Bw0O2L8YyLelWbtnv
uTE3ZLZjJ107DLaSQhOijNZe7tt8nH8Ix6ymyFlpG/uz086npWmqT4hLCFQX2cxq0I4U20dL6ncI
26y7yvcn/2DJ3CdJXbf2GC38pV9hAoViP5fl4sSaOUVytSngpvfGWHNHcv12vm/XTgwR/EyD5n8j
xCOBtEXyK6jsfjlhqPHSQw3LKNzTpU3qSCIcruJSoBaIJ4cAoz1VaJgyYZmmzoH9XnEPY7/6ZCUY
ruOh66wH7iayfd9SC1pvlFVqhOdqmfo9Smxl7aZRVWbUdBO5UzS5x88adZYZZ1BDVVxkWbvwRufW
Ok6lDjlYaLu9FyLxJ5iQ5CPEI5PlIUV3ZUNwrJL3BVka38bO69ARGIUcv3R0o69cv5vyiEuhHvZ/
RvNfIVH+T9DJEzjKq+CU/x+RKFst73/RE8+QKHftIL+tT4go2z/4h4him//BK8xc2FCKqJY3d9w/
RBTnP2xdrOEBGiX+H5b0/yWi+PwjAjO2IymzFWwP/+h/iCiu/x80gqyX3Dd9XB9+8DdEFP6sfy2/
m8cYaBQEvQ01jLD5z874r7tiQh20lVOrY0uVxg+PCJe3w7LQ+yuDfng/1VN926tQ/tU6tD0VWZvP
SWWrE8DqOTtua1CehjWA0XMq0XzouMQSAd2MF06tf7S+/29v+ecxWEx8jCbwRtC0P12IoD+JvskQ
pWwRzJ/M0RGPLv06lpaKtN4wBwFuT5L6QW9MwbQDhuI8Uhwf0Xb3I4tTmxlTfqzR5tqxTRdPR3TF
LYIWcr/7gigG6SrHxXWKK6Uma4dUCGdR3eSsDg1kiTeg0/QUp+tAZ64eW0MdfBAtaPaJ5YycaqLh
YlrLVp82NtSsq2b6RX5Y0XxZbPo4d4pjxk8jz+scW1s7j+yPrfmtINrzPY0gy9m1Y1GmNxI+72M2
EDy+77Pc+DgFecuhwGwbtjKvhV9R23A/osKDQ3ANgbV8tKtCmpGZyALxT43v5y0agqo+YkXJ/JOm
2oJAOCvN6wGBjLPr0XpU+3opbU2AapVerX2Xt3s8q8MdTP1s3BcV6HcIvVPq7P6rgQxah8ngxUbV
O2+bMvcQJo1ue9PAgQOBT62hYu0v8iI27DxXF7agp/vqnw//J92BMzv1uWe4sMVYWxsRN10m6tJI
T1K4nqKUO8myjjOuvFTZ+OOIOBtpzB90tZzImK3n0ygL2gSBOwf7SnfNxJW4rfxbf6Dwu3cR69z3
pHVUx66YJ1QWOC5w6OvGu0qHsBn307zpS2ab6KSo59bixA15Vp9dd86+o1Txibv0ZilPBEWZv0uC
PfMDLffqMFDYXiKjW6x3y8guywdL/agpx5E2r5LDVbrUQ7KTZrKp8JKitaOxElSGk6LLriqfxLso
8GktRTYZuJRBzFZ8HJexU1EGgHaM26VorunAE1rq+utM0D2ZFF910xbNhZrVCx8MKiEH/a2DwCHs
7AwWrmaLJNBHmyQXvc8qJz3mlRIE4tTTKe/CS0GW1nYGOf9gRIdxPuFtbyDUp0uDWfooro3UjNPE
9r/XrYCF5NrtjuCEEc2anIt3FcWhfTDn6fvWod0fLejn90Eedh/RUBDoULrDB+0OUtF78iC+AbSU
1RFXQf/ZTrSf7cK6NQ4y4F9RpGouDPGztK5tjEMspOBNEYaqPyarp78gbVBRNTqx45pWYMHmP+Y3
dVNVZIYoup1IS9fkbZXXi7d3KQk0aGw0dU+wIMzW2hnRnzQZB4+4SMwSTSBiZoWUZU4djIFZn0TT
VAuHNcMP1t3SJTNNWHuw7utcwXEGAADMZC1E5f1zivg/6VlP6xp/fhfmFwr6VGiBJJxbXb3RaUyH
TmcMy3DdV6r53Grd39hQri+8wu0bPx0DWJRJqkfOTb3gWbBsyR8xzOi8YksYgJeBJWrYJqXfFjt3
HPuM6qQuf8rCbb6lpMCJXaOt5hJy+vkGzN2DzRelHZvhM94/7KJqbbM0269y1nvOe590L1Ap9IGF
3kEBCxzNMLtw5XE3jevTn04fgU7lZgPggndexmuS2Uoqd8r2JRll9XFxypVOwdR1dzYJbF3EcbEs
Y7cOgl3rl8EIYCRDMDKVrnMLDajLd7M1izImvxpdkM4q2NxD2C4+aqW8fQuMsQmQ4huOGc2iKZNb
4LLWsCP4q+1i/mXwbiGQvogysvNu7DytkMBy3eFpaEjue0/kKQ1suxxg4IeNjAcE05/gxqMt6lpd
6L1vrJ4RW34+oyEPKUpFKrCdj75J9OwVVWYan2mWwFhD352fzDpx1F4isrpC1ZungHyK+r7uXGj6
LKX6OIaNM0dwA7bePRvtpRi/Z+sbxVKIORt7kTIGbuCnk3XKdJqEQ1btrXoJf9WIM68dygQnVWTJ
wSD9/cIkevl50DS2YBYP/ffT5yn2A8vy6mqf04Q8+EOwanRlodgt7uTssxVg64Uj3bNpS/+FEBDA
ItynSIs/W1BX4BKembbV3nZUfdJlZh6pn6w3winl+38drt/+M0z/zXU7Y52xRGzPwsBEp4Vgevf8
+FibZDCWHEP2plTyFpyefeROkxAn12bzZ5ELreIczcNtATD5UWceKesTWke6M8ts/b7w12wL7ZO5
xF/DLZ5Nn74Psv5n39ZLOmvoqj0z1pyuqtBa7yRxK9HgLuVtl6JkaotS/1TBPLFijuqzClOxR5eT
3rZD3h/xw11qiJ65b/95RRZ8EUYbUeDu+R1cmG4ie9iae1vlSXkkb8l8CDBoYqlaJ3D6SbnhBnvJ
nkCNNIfE15lV/VVjz4DX34UaieO6STosJCsQ9JYlf0vuQhecfLdNgaVUooLzu/piOL7+Pl8YSBtn
G5ulB8yKi9PToZuoXhe2zOE4idU7dX7e3zB9jXcGFOULG8BZA/HPW0JPAkCCZhSYyXMSujeNnmUo
cqnFZFlfp36d6B+m9Te69uZd4Ezp18zT3lWQmuBa3XL8lBMkcUGo8cJU3S6GjB8+F6fHs4lD3oYA
SO0lsZ6lBgJtOO372auBXHljKIlFQhty4bR11u7487v50XiKIGqCrjhHFBYGCgrR1Ulc5VnnHifo
EtjADIekwybI6w+NXU/31F6rOa5cgfsR8D8ZtMAHQAsSSEFqerj4tM9mQK8xMs7+8N+cnVdv3Ei3
RX8RAebw2k12ULLkKPmFcJBZzKGYir/+Lvq+uLsFNeabmYcZGBiGLlY4Z++1FSLrattYqfeFhO2F
IwPUhy9jVbrN7v0B8hfkcPbBYe5hwcawimHy75//c2atAaWuk40XOnrupNuCA6qOwaCjUK9URtE/
HUsl6eoV+hii6Sa6hT4TurCSu/kl7UQrd54+WR32t8kcr9yed7G1RAhD9ra9Nq8A0pvrAP/n9uyG
zOSuGb2QBXKJb6auU1qYN/H0YYon+gW45vxHAjVWNKI+abfT4JMti7Q57/Zztlo4xLQKHJUI5N2c
jRKm59iWXeiQkFWEmiE0lKB91zwUGLfkdsqr7lWbDaTDjYbHP6yor2XhaI6eudMDWRQbcjqq4Qur
MlpQbBfiM9aXBtAAVxhfJjol4j5dXA4GKWq5hxhPADlsvfnLLv3iT9DoQt+07N0H6oamnW4II7ZM
mBHoHxCIaWhXi8TxPyhiej7FyJNfK4sbgxQlOMuMmKsYL2Oms+wmaetums6qmG+stHu08z5+WTJv
/CizVrjssJzxIDOXg+sSJ+VL2mjub7T88tVwqliPdF1IDx36UPwQskAGD1OZVQ1VMzWtuCsLBnPv
K3eD9N7S9gOhMH04yym5ktbwxke7pg4TyL2WdfATnf7GeNsCq7EaDXTT3NzXnbmmNSQId4WsiLll
a/L+mL/YqnLepvtG2iNMAObEs80+9f2sQvuvEVWr7HJTek28wxIjb5fOHtmwK8/aceSUvyCLDjth
tM6V5f2tB2aaZDOxzhdsY04f2MlVZYLc5QYyBHZaM6vDpLR6Z6jgN2QH8fH9533rcutSylLPGobT
//RyfrWUQW76cdjhTthmhl+HcWUsv2gKPC2TS3LR+9f7f2HK2aSCgojoAYu/19b96RWdTkN9qfGG
BSJjCN/2CIkKkVYrkE8vBH9vODENSP6nYhoPRlaiDS51u/s8ZmXprcm2nruHr63d5gTGF6ujynSh
C/uzHelLan+mXA2Qvl9m/WedF5m+qTQlJczymHlrsTs+c0tkuth2uOBwLGrCPUghUnMbO0H6MW8z
lAxmFhAn1Ja+JLa+0NGcO+XSVmFLMdlBQWrIz4ZDNWlDXopPArMmv6DysF/7vC+fEMtnjzJPY32T
+DiyN2QYFca+6er4qahHnC2Eriy/0akj0HKcKX+wB038HApLZRG5rcIKB8Joh83UF0QHT3GGBWEe
luLemIjz2/lp3gLIQjRlhtj6RjTamNiCm3ES0/fOcxApWQjRv8eTn0GnMnOSvUjknH7qbYxXYYYh
+VEh0adyT24hr9Btho8L9hkQ7VbdfqwhCwUbs5Xp98a10RmrrJkAvVpueu/NK8PKzXILZVuTQv3B
d5ZhXdOXLkxmlEqbqagGKmFqmL0NnR66Li0EQBr2Y2xrW3ewiju/7rDf5I6nPadxKn63RKTlW9zt
7gMfQPPsjNM0cWip+1edWHZ7M5A2cOgQK/8xcv+vRtsuH9F7ul8aQLWPnT20n6TmTV9VgDEEg1GM
PDQTeTUzJ0+2TxdBm0hEw931TRlmXpG6pQU5ZoEewWpBHYtaZFp33/DNunKX9uRzbPtg0eTWSiv/
c1a5c75Zska7t9FYF4Qms7EKcdrr+2Ylpt64YFj0Q1aX2Yfco+lL5b8yjrZf1zgK87UQCT8sGa4o
NC+/X5QUuP3JXmTzCQf79GvyUwpWRkCIF20gDplN7G7UUKsHB1PcRg8glr3//a7zwenXCy+D6QL0
lEPF7zzXFVGTnUqtZM0tG3KUpin+3HZa+RX0UfffZ8L1SIWmh9o7lsqzqQnGAJJdSP1hjp3qF9me
+YM/acDourHdT8q+cti5fDI6B5QW/TVHfC1Ynb5JY7SQljgygMBC5oFfdtVNlST4DAgJ3L3/Et/a
DrOcsStEPAbO7DzzyUwTnLcOWtGmsOtv1MgWgghmH8ZnpozIS3v7y2IneAiqifg3m1PmE8AIzFjv
38dpQ/bv7hTGLO8WRQMcsXOdmFXbzmJnJN375qyCQyp077W1cvAcJigJsR1jQxM3PEKNV1NlKN7f
v/7l4IXjxg6T4iAWcu7j9JXj38PlGXRxKFRe3rgw1L72pLMdg0RX9wLz35UTz1vPiwccndMq1744
8WidnLAiFCx2s2lNe0F/gDVvyWby8FqHtSBoOvdDOcL1NoI+/e/nD4Yzj8kNrHEeZwPMrF2jq3NM
PX3edtlmLEeHs2A/bP06c8nRbmTz8v775Yhx8bmyczIREnG88glBO78mvoE0R8dFDIybpzuCgfUf
ST7IaTMgFlKHEWChH7oInKowmP3Y2BkClcLTiBWrDwO7nn6zI6m9rTKH+sfCqQqwGoT9YOfr6wRe
aSlrYK6WpNyuNH4a7MkisLV22U+8vBwFOiqf94XFMhWmfp88YyqhCENKFaaceppXukPQus/oGZeZ
Nu7MSjfpmbTYiwTufclGHL7uUuff6qAnKo4ZMMCkC5tKbaYGSSIWpDK5HT3qLRHyYSj8AR64G6O1
FH6nISmYmadMPyjNAIqCboRaXEox51clVZxFY2pO36fK9WmOxQTXTjx+zwMJ1juIQfUPzxtJeSFZ
EiuVJgung60+sLzNSZ7HG1TCsg6h4LgPa1RLRVzg6BAsmPrEP9rWkmO+00ztcxHkGFdFNWfttmx7
jG9yENoPlpC+htyhSgEpczHtTQeurN80eudqNCdE/4pHxPnYWUb2hy0rKXVTC5bpU5rpfRZOIm7+
+CqNvW0hiwF9KbaTT26f5hjK5ka1W6j8drspiR+aN2WPRXqNBko1rO+You6aSdefSgT6UHHjQR4m
CTt9GxfS9cK6w4+0X0ZPvgapQdSwXs/6t4pWCDVKpM89NrXJv4HhC9/fMq0m34xLbNKRa62m/TYX
7fSLuYeyKoI2NDylmJuj1bBp4fCkyMwkdK9moplr+3eHnZnBZFfztNfruiw+WEqMTfSXoB7GPdbS
TZnGnX2XmIguj0aCJ2vbxwh/dqVZLyQvBDXYGL1PKKnSXPQdQE6IuGGTgsKcyqKs9vCkMNuIefCe
kbFD5CkQs7PoE9jYblhaC2dr6JX9NFodZiJ30uafadLFc+hrxvwLdZnzKwn4nLCzapjCsP54N35O
gCQO9MFLD4XSnfYmpZQDo7L26z/WsswyzKgw3IGNENh4OrfTwq5aW3LVYquXLAucY+X00rwTqWUO
21rY2bfer+xfxoKHbZu1GnNR6q4gReyV3XAw09bpd8pXNnAHIrCNjdU4SxLNatQwfHXKCu2403ku
zmI9+AI8s1toRJqzdYiElCFxkaODdqKqPnMnBdLKVBRAeCnlWUdD7+30FuoZnp2Gqoy4crq6qMGv
GGjEbmBKKYujRTqd8FUWdEXha26YdhUlkHIkwZvo9pZNqUXM6FESVrXPUZpcWXDfmgZXLT8lU2p1
OCdOr5sUnjP7ivJTwRaKLhyidYhz9ryv+5qOnWO0kde6OPGZkwWOa6rx78/E64OdbptIeKTr9reC
yR7j7Aa8Xs96PIF80ySzYq6tjXuQDzYidnGF1Hq5pnKCRWXHgsrh0QjWn+Cfokjf9DLBm+CHQSk4
eSRmw1qjOUu3dxrH2o0quQYguXw2tqDk5xn0dgwkVmfPVrcSGOqAzX3y4+XIuqAoDcz10+LDmXr/
NV7+jlxq3TiB1lqV5tbpw6nZKvR2pCBlLnp9j1BoDjVVznsohS/Q6/M7r+SNsvN2h2eZFVeW0zce
FMou8u/V5uXBOzi9epZ26JQ6hNiBOxkPeo3AfRG2/3XhpV75UM6MV+vWDJMNe0Rg2WwTqcCdXauR
i0kBOQiNuk60l0aluFFxKCp6z0X/6oETT/dpBbGRMHWFHAv4KswBbTFCrexsFfoLIqutRcwGIcrC
tuUxTbPy+f3f4403QnFzFY7Cu4LWdPZGkGIzmfiIeqc8m+5NI18OhOL0oQ038spP/9al/ir30NGw
Yzwf1yJz+mxc7Bg6TEr5pzSE3FQYaiP+u7+2MX1jnEFlJBdRXzmv9MlP376yiF9Qmo2Xi1ZWsi99
3KBZoUqDw7RmY9P0tfpIC9dghjV7/cnr9LT5Hx6Ysw/tI0bCJcubZkBpzI0eAy9oyz/ZrInvdT+X
3QZ6uvH0/u/4xrxMc9taDYwc7viQT5+3o6yHwa/2Q1GrVu7EHLTwBHTuYE/pkaFjCv2r08ftlS3x
G9elfMw8tdbx+Bf79LpN4tg4sk1I5QEhSr2rZ3+gBSBPlGUCeSOZ+n3ap8t/o0L9/bgQrHCAXfve
aELXOfSfOXJ2Y81tscizYII33HuK0co+qwJBwIbsSgXz8tCxPiE6LParONjOJeOV7mmy4fuIMgrn
kV/pPnoSfF3RiAX9NwhK+2g5k2dvXIIY0uj9H/aNrwbaJA4SpmZe8rm42MtHYSCqEFGi/ORTNcrh
SPVev9eKq53XN35Lzuh/JeREPDBLnr7UHKYSyiZ0OAaZ28adZUM1iAt/xOtMobjC8Zx7kZ3J+D9/
JyaPh1uCqi2NgHNWaEsMF1GcdGANaXl/PB2yj+772dGIR+fw/ttch+PpKn56qbNHtKa2R5ZGOzRN
ONlvQcto1HaQVV35LC7XcMinpr3WPCh90/Q8fZXUKAdTz1QeZZWo7oDlyQ8VHa07rVqQrSEf273/
XGfU8/WDQJGNbA8sHZYxzFSnFxw4ZmVmlxdRMLZEpNVZGUB74ZRqN5G32M1DnHbTpxZSyLwDZ9I/
5ZQMv9E86/YxjZ1k42iGlu0qCkYCKVhWwZeY4jpsVJEdHSOmM/v+HZ+FrP7/HeMk0DnI40Sh9HV6
x0s6FUjHA9QcpqJWMHZphXg0Kb6IqRH9h5ZKGx3YeBjTbUwkRR9NbC3/DF7ZA6Hpyorzd1BU+T4x
hfeso8zpcdlkE4Xftva+U3miqWHlMv404qb5rpuyfZoRAUE1z6ty2qH+Gb+UC0r7EHSRn27IDyjN
jTMgrrqyFbj8hKkPoeLkJ8IOg/Lt9EkNr7QIkhJpJOf0JZmN8nH28x+waszP77/TM+/R33dKiYB1
IAD4w37VOr1SNiiv9LQ8wdRZw6oqpbHLrdF/7P3MeqCMvTzWejt9HDgsPdj1ijVx0lhysmvU1suN
KhJZVSabPvbo17x/b5eTKFVO8gOYrbFgBeeRJUtDWhmMMxEJo6tWm8iLcMfshiSRIEzYC+xIMFuO
qYMp6f0LnzlW/r4Ue80cIOeSzR8y4NOX4qejyuYGz0ld9m4ZykI3DkSkLm3o4WBAAc++4GjZgGR2
Ra5MjzzzRP42dVh192ARZ2ASSNGR68BDLDZo1Lxn/NVpuS8HNwn2V+52/VDPZigkauQ0sPtfM3nP
mivor5JkqClxSI/iht2rsth0LUwLuJkZwvwmlpBOXFHeOhbWTKMaLBnZ4G8eOCMGr+/fzfoNXt4M
FUYE1/zzd7z9s8yy3GP3gVEQ8bOUu67SxldcDMu396/yxmSJZw7tKZ45Eyn32dzVEhpj90tM8Vs4
/SsDuN/B5oB+7A09yMeEQ//7F7z8TlYhG24LSmoocAglPh0SpWrMGgSaE+mDqhMO0E3x2Vm89h4Z
dLzTamE8CjRAe4csM2qZLuIqP8HssJG4tD9NItHvejLL9in0kSv3drFxhW1LXRMFJN1LjOFnnzD5
ZDoRAq4T2bP0U5oCRV3Cb1Mw/HRptca+nlsfRBI6iM+kYTolOikXrcr7b+hiK8BdIAgmbIAtFpHx
Z9tJlfRaWdajH9VzNW37slyOiKaJHOi1mEO/ym8ShmP0/kX/2lRPhhtHQ9qJfKN4rImjPRsIvQnz
uk6zOBqkDWRK2vbS7ig2VMvGtEbCvYLKxR6fFLH10cxj8YqkUv7iW5h+TjJuqLpZfvtHzUvLLG9p
QbxJCdoGM6CK+IdZ642OhG1x283cF9Mfb0IIz7RfdP4uyeLxaRrt7okNLYAaipNg/iqwcsbWNUt/
76dzVkKyseafjpvVegSh13gsRr3wiJyfkuU42plnbu1EORsjB6kBQLKIxSO75tG5KbzYcq/sZd74
jQILJirhNpRFaHqfDmJla2PbWF0XpR7sq0qV3YfetZIdBsFbjnBix+ka78v7v9HFjMCmhiL0ypbh
fMtac3ZRCRqtrRsZtRzfDjXl42nTzJ53zRN+2WBZd08m2aB/7YysaKcXGia3aRoD402KH+1+YIXd
arMDFTkDdNT6VRtmgVSHQHTYBpxh3lLfu8Zhf+sN46ek0s8XwCR49rDIwazW9+wu6gxwPlWaqogJ
YdrOSiKVd+32gGQYuuX7r/hipeTLIwgarSvv1yLG5vTJgb4OaDNnGc2VtI7VguOk1LX06Iq4iAQm
hb3q5A+sxPoVb+fl464aMhQatCPJHj5fKAUxU9WQGzJC3h28mPSVtgClWgvkY1YuIUS3bNsZmWZf
WaEv5n8eeB1QzMj8BU/x9IEhoOCgjFuk1kaXP8xw/vcjhKojXFvjdiqz4ef7L/hSFLlekN0Irxc2
DvuRswvaWtyXYNeiNMh1RcgWW764zMBuoZzw/3gJXgs360pv2xtWS5KG16uHdsIhvEnNTh+u/OB/
f9HTeY/7WVNvCPJDbuGevYBaA9DGoiIjTam6SsMu7izYfW05JKGVEZ2+wYGGnLrHKxJEk8hW2XVV
2vjgajeA5i0ytA8LKmG8461l5RFWFAmEEoi5G4nRLbQNU6fR7Nfsx3pjaot4XQrEQzeIurMPExvH
75otu3WrbWpR4BYdcNYEc0zYzkCJNnmd2sudHJbshVjZvCAGxRtHUqOk/JKbk/Jgp+jcVTGk7gcx
4Khj3FjPlrUm1DhTK77qWLpBgcllNOgTGLWznRO9PcKgNOW+SVrxjKXCeVimUqnQoJF1CBbdWtOH
EGdGeC6sOHTaooZZ1FV5F01IdvcmTYoq3bSLQQMwy9sg/dwFkhiUIm2NbZVOoj7EqaXaI5vlZAfo
dy6PFseEL9Vk0AjA67NYBwhEJKoQv+481m7Vdft8HLwDDV7dR1BSqj8q6Lo2sgEfXAt4Xkfa+S+P
YxjU3lopRL5zOhKbhN7SlDZ11GkKpAgvcqvb2XKAQ3yNaY/G9vJilPoo23MgpT92HmcLCtXOnMQs
Acfpfv88anb1AqnAMGg1rOo4bdK8nxxaYysa5nR+YZNkmZ8qqRVqxw5J/5U5ch5ROBa1viUeq/sD
hTPWQl/XFnU7xEn/Jae86h27VY14U2j6bN5NVVWiHO8yDODF4o2fg76rjbBzFSDQNV+L5bLPq0/w
8fCuN61GbXCeOaiGIxq8L4FciQ0w6pX/2DWYsqDUuVYZxuh/urDVLcw4g4dHZxxkM2zBmCC4R9tc
yA29PrRQ9jQ4zp3Tia49cAQOPsxV3v4u0mqZt7k5wDItEDg+GUrpXhiQggVXrrcRHDrBoH2qmQ/0
yEtEfUfbM0HP1wayvfEAffYkq1Bw2s4MPod8m7L+nms9CrOBLGfcQqUgOMKBEnAICOYdd/lMZ5qZ
x4EAh+R73FboCm0AU3o+AXDm9BS6JUfFXTxQ/o0wcniUiqupOqSlCyYSe4/xO/VEWz7byWg5IcFg
1IdhJ+hHd3SHFTLsZGA4XFpDAI2E9ptNTWNGjkqS+7Ho/W9TT+2K/6eR2g8kEtUWULC5GTaQAVX8
BAetMRAs5VCS0Tz0L4jt7ZGOjpW+SjNv/U9zHvfzXiDMdlH2TDHY5KGzcVDRFWOPU45kaqMTSL93
IkBQpMER00elRZ7Re8WhEzLON0PST8VnhrvMP3RjPz0ViWcUkYpxOYTAtxbaiHNj72SWEvKoDDBV
94GR5F9nK0ntfT9UeHRdzVWhN3UVFF23khNkZXvstiabYpx6hUtlPXC0bNkoXclsL+OSrKi4UQD7
JX85+y6gWbUPGvDcIBDLIQ/L1O7+0JXM/B02zBYCceE4P9J8DmbK4gZN0FgQdprE3vJRtrr+3CH0
kFugKxkJpGaQPjtanSWhM0v5OTdmbEVGPnBTMqYbtcXzph5QwCQ/XewTxKP0XTpHbdVoH8qM829Y
Y58KNrZr9PWTTIqueLIGd6EgASbqJxLWHBgrmaLPQzo4n99fD99Yf1eHC/4WRDPsu83TSchqsdYB
DxwiKpDTxymIxVHF1W94weKJKsM1AdIb+5u11Lc2ENnvswCfXi5xWog/whqiKjZzVDOeywFvBpFM
hSIfIiQ37Q6nZ3EkbqH98P6jvrHFoY4TIJf01kKntd7bPwdaZfazzogpo6WqBIUwsWxX0cCBUAxk
SZBOngsQ4FfW9zfe74q3w6XF6+W7OruoQ8RmM7ZzHWl+iSivbpwoR1658+3Z/Craydn/54fkeuzN
cVmseJez33MY7HmoEhaVqkqWfeNanINcNeCYkv3Ri0eX4l95TZnzxoYdKAg9xLXOxTbuXJyvGTq4
454aktZrvRex35v+KMCfTmjXhNJvRetWP9GW94CSPVG1B+Rg7rPM7an7H9435wbYJKsMlzP+6Y8s
9dKtlJt2kaeB1m8JK90EQgVhn8qF6Pr52vfzxiK+lpawhtPWpId2NqBzOVZaBkk0Mps6+9i2yCTQ
5AR3CHHSKz/tZZ2XVt3afKcNwSYcu/bps6WN8CZryKaIw6x1QKtQACZ12b6yqY+oBvQRAWParu8z
aPlVUoRWYaCrlM605XyaW5u6ctWudc3J2rSeD65XdeVON3vHD98fhW8NiFX9jNiIcFMG4vkJDtCm
4wz2GAkpi6+l1ycfGtCrn+0mXbyNNiXTS4ttPBKw+D8FtEYP+RD3117YG5semGb8NCij6Y6dDwZc
+4FbeSnJCXaR53u7d5Pyc6E7pAmkeqDFYZur9pMw5OCGY5oZOk7tvPwyWIvxLWH5XI3RZfOwZvKB
9U/1GxZBGpe+qTUO8qd6/IZQOv5kx8ZyZVp+Y65Cws65ACk79aDzslidJmmFoq6P6mD2bgcErlEP
VfxWb6omApJc3SwLjOD3f7X1cHm2IaVs/JePxkkQes7p+NISZJM+5KLIg9sTmk7VfSXPzrpagVu/
iYvrUP7neG8FZPOeDQ7UFLhlvVXxVQ+W2mWzX7100kwefDnZyG891R3Ktul3hbDbZrfu1u9iI67+
h3dMnxh1E7MlxMizk2BQcuB1/GaIaEWovT3pxm23iC6kXpndVXL5bbBa/+fjLkc9+u0UutZ8sfNt
OPINwrgKrpkCmDkWg1A/QX1b/pazn4gKEVtXKEiXnwCHXOZbjMLUFHX/bM7ICtcdSn0ZIoUMzP/I
axSPhvARvy25iVqv7p2UmpgtjAdcnfF3LR+M1/eH1RuTAaYMDt2rWpSm7flkQB2hjFs1ThGZGALT
GNOCNfWkMkw+Ui0JDqCq9PE+A2MfwkNINyld5Jf3b+LSyY6llI2HztpPsw3S4engDoBkS6U5UzQY
UPAj8gZy2v9lFdyqwIV5sBAuZoawy4ihpezTPbWLUiWBZr795CWOqTZmn4yQvLquezHQpiObKNC8
hTOVixcyD7G+Vx2Shk1R42INxy5PiSu1hXmN13HZ1GBipcsHwW3tEmCgOn2UkVpEmhCPEOEvKmn6
L/JQ+vTq2E5ZvDxlzMyrXXaE1jVHtZYaFjJGdPkb7FGUO3W4GfhA66Mnm/IG2XDDTt1qDu+/8MsZ
zEX6sDYk17mESKXTmwRxDbijHObIogP60qKc/YhXYH4sh765BVooIxPu5pVPep2hTmcWLkpNUDc9
CnfGeSooBbJsRhNGROowIY7zUO1+sG1ynX7IjsY28tbCmTaVPSMERXkaa1e2mJeGcZMMNzTZ/DCg
BozzpyZajQ6Tia6Flabx7+FLZsS6GcNgfECIit0ooTv2GFO+fWk0IbQHx5zGmt1JGdwEVV/lB1dY
ZM3RwhuAy9g+mIfCWACrtGoNDBoNTrBQ3qug2840WM2jFSM/YCgKqz0C/Nd+VFZGEbvSW/abc2WX
KG3jmlK2MWnZAbK8b5MgI/oI4jwCX9U54paEiQGceIp9PMySNjmYiyfjHVvo6fvQD+JbV1QZ1Vih
g8utCRqSN5VFUNO2m0b9NXFFnn+ZYjs/tuz7242r2O/6ZmE3e+UH9p03umRBUcTWr6jlLjdf6LBx
IemcKVBHnG+IRhRWbjHafNOuSu8qm9MYBEKGs1lXu/eH89+D0NnQYotLV2RV87BmrIvnP6cHclID
fSTEJ6Jy3dp8601r6vQHOi+L4AjaMadiS5QPBvnanLMT0Dm4GefF+2XIrtWPlTtI8ZlRSH/i/Vu7
PGKsrULsWOwKqVOf14zRJGLIl+YaMptqL46IiVslM+7nNMpv5GEv4fuXe2Mb6tFCW3nCOhVqaCqn
b2IkmWToK0pJmgar5w/Afspz8aR7GTr1sRh2XkHKwE3cw88PA2b+jsj5ujB28wTmOgpyB0JXOY6o
XwEp4jZvFgt/WN7J8REIcPw4IvO2r9z15VABe4lxgG8SGQPT0ulNe0EKx7tYcloKMb2hrB/G3dBN
020j4R/894txKeahNWEVLefZWJGsIokiFDMyAILe5HPthh4BMwCR+mut9cv1ndWMHe465VHbO+cC
VkXsUEWsFpIFqiky/ab+oVFw3tmFSyhuatjpocMruWN1JI+3qeS1jsXlPE9NHn3U2mPnCOSvf/7P
d+HFgUkvPFgih23zL3Qj3uc5qEFzdKLxIiL7/BGtt1N7V9aXvx/3yQcJyZOSprFC9FhizLNVUIAu
GuMWxkU3r8kBpC7oD51c8vzeIZ2k2YlONtleeGP2konReqnGKvvsGDm+HL2Y/FcaueKxydmj7Zyc
BjALud4TwzI0BPsUHVi9zegphTo9ZvbWcGzjNW5lAvElV32zUUvpxNuhthGju/Hg/LK13n+uO5UM
YYPYbrlJS33+2M2Et219dyCcsuXOXl3q8+MKuh7GDdXHJD9K6Ykv73+kF78KL4f3QpcbazUY1rPh
jtZR2GaSAtujtJbDqymbY9dLYnryaTBIdZu0ZOeP2lUH7sUKzIVRYZsWuABnXQpPh4OqyNag1qxH
szmJ6maOza7fehhUtJDydPJSxzj+4OC6lHoH29ee33/ui8+cyyMmQwNJdxQI79ncRBbLbIhccpAr
YAQq35nx/mXGbvGpKb1/qYsvj44NakvTZgxip7twwtoJ6qOq4xXLqtyRzTF9FR3d5k3izlMkusm9
UzY7fRXgFwlEfC0l9G/p6OwDQOQKjQ6qEZWX8/4BSUEckpLGiBwqTGt3bqopfBNYc1fHRuWHMw3a
KtTIETmQ9lxqW3uqKILSKcrEgdndoSBb6vp8HOMEm5quQJxTPDezSLCcjRtJq5uomzERztEkQWVX
ekath71emyry68kkpqGvmw+LqZzvaSVwvGM1N57WZCN0FV0prwzqS1k1g9lGvUH8Ki+eGt7p4HIm
o7GG2DEiUxWJeOQDt29nyxPdwyASWgWQpOpkFzve8pP0ycW87xOL4gdo0bmJulZ5+1J2drJatpbD
zCYw3nZVQYno/ZHxxse3qlPh7XPi8JHnnd7m0KRVrKy1+i4FfnsM/MtKmPH9+Z76pjvtEzxqgjLC
EqdXVp7L9iavyHXgy/B+PNs9Dz/AklUxK/YmzJdKW7ZKpf6XcezVn8EYmIda12l/ILrxHjqnMBrM
KSJ5sfEXbXHSple+kMuDHzeDDHLl1QZo4M4Dm30rqTNfZ4RadOc+EpCnjguTshl6VRYQg2XVNz3r
crhUTf7kTrr1uc1098qUcCn4QVWKbQSx4Vqnu0DM+6PuUG2c9ajgxXW3XtAXtHVhPDQhren4V+OB
8NjCLVnApnZOfhA98s6NjqWv3mix6B+ZxcApWC2u7C1CMnmNwH+xgwPO4cOqtIAk+N5FVdwc3NQv
a8+OiIywH2q8Llu+UuMjkaDVl6Joip/vD9A3rgeZEJAz5R7mjfNyLdb2AbXkiI4hX4jUnaQ23GWa
lr94ySgUyfNQpq98E5frAppYaj7r70D+yPlsOdVOKpI5t6NuMOKtlAFsAr3M4cFZChdElin6elm8
7Hx8AsuVqssbA5HFyNDXsjAWQ/e8yY7leMYe7tvRKKjNdkkAgD7Vm864lZlI48gqVXUgi6HjlGQ3
N1k66OLWRox6ZSy+8eI5C/MKoNHhgDnvBrT50Dh+6thRM+CG7PG5/5DgrkhiW4CwbOcU7duVj/By
RcTrTq2AvgdArcvd+hJMlt0mTjTTtLrBdUQQV01C2G3npna++88Di3Kls5IdV0HDOVs+B3WeWnPJ
xfyBGrMk9WUsiuRepeVvpB7NFXH++eskMYJdxuqxYEDB+V4H3T97z8BDUDukbbLLHEv7GEBwvMH3
oWRoTLFzI9CrXRvG51P73ysCoMN5sG4vgMqeXBF4CRO4o2uRZsb1vYjTHNgA2bc63Bas52a9lf5w
VRf612Xw71K/XtalaU97BQgjsvLTy5KsG3tzlvgR3EvzgY1r0OyKuZ2fjQF526YJeuu3rccaBKqm
puYCos+4CWjt9htJxM1qeTH0R5AeMN1GV1o6jeo6P1ZmJp7g6c6c2SvLabak7yUfW2FVn8hs1gFq
6vnwewJhOO3iOllNopWQP4h/Hb6VMxElG91ZXI8kTZc0IygaIKFVn2L7IKjYfFj8un1dysKrNskg
vN2EeES/kdk83JhV68GhGFPxXUCKp5oOo1NtdFl7zTZQE/X2WuvYsvgSDipBLQuJVIuDz8LX5Pgj
QbbfrU3wZAzXXQ7/K8Ttr4ySId6WC/vpbVrTTld1b+VbYff1KxF1yFEypnOSMmM1ZyhOMx6ciOrY
DlEgaY8BjVsRxcrL7pQzJpDG06o/BoQfVFGW20FJW9vKfnEmAIdRMdDiDamg3ZeYHWcdxa0JZpSY
VmPY0J6mHDcNVn5PHBEGDpy9Apsu8b3BJpUlOkFpdIkJl0eTywMMn2zZDmZLbuBsW+C1E0qQdx1/
9hSXSYt91CRBdztXFUcHwpOImOaEYcF4QXCwG+tmfHWlzyYQEKJ8rumqvvZjzYGFI66PUq1P6mez
7BTw0km1t/gm4yJEfzIBaskM8YeZ06jCjBhuczsMc6CQjsfQ4FRpLw3wkRimUYY44Js36EZyyCo9
O8SmN4G2NNCnbdjoNGhDO31lxwFJRKJU131FziBZDhu6rOKGLkdicTXafxvILZrzVdHXRsAx0mfB
zTsTCknaBbnmmTn0ydEaDDeBn6V13v9xdh49cuvMGv5FApTDVuowecYe543gqCwqp19/H863uG51
owUfeHEWhg+bFFksVr0B/NIwoWEOHOcXBnpQz0co66aPS3D+2IPHRgisX/6kYYgNNMCPPIAoQWkN
zvy0IzIO8QPV2exbamWcXK0Y7TnoszixfR0ZjJ/4aSYqTITBecDKIv3BwsEstpSEuPxv4ZFj7Pyv
vyJbUrQnT4/xYlL/mC0b9TJlEbsk8mAFtqLduchbPrTZPGwU/2WdYRU26KPwDEQylpxwHa0sjJ0N
JVfjQwiMNvUh3A8PlSjDDcLLhaBIPwNhTvg7shiwSstdCs6LnXfRwaD9qe2VKAufaZU6dWA7Q3cc
0iyl8GVvdZ0vRH8YwWROJNmghtdpNnVghUpwEh+6ISr3arRoN6jWGE+8ONsnPYytrc93JpTN90OH
20GNnlFNc01bcQxsxCPTCAHJ6U77o1+m7iuv+6pBMkBJvXu3juKbwiiR8GrgkH/phhCWqao1hhbg
yBrmnxxcqrFipyL8lJWw1W4s9BNqpDpgW+/0qFWqoO007aOG1W4XtDQlfiZ0asWhrCaQEnNkqIjh
JHCBsX9AMdSfy8y4V8JCHXxkbudnKk9m43uhbpQHPOzVhzirBimzkJsdDtr1qACcKrD8Wwx2RFHg
+Q4ICrgLZ13V7MBIc+Njr+hgY2Cq9p/tbAbYI2rFUXb0IyqaDurQ4eIJNF9HdjYya0xbq+q1t+al
P04JqjsHWLwaIhxzpf2ocBuL/SnXCcnpnGIlTLsraXeI6GEZjl+qQ9yJ0IBoMuAvPnbCOPdWQi+f
Qi2ahp1a0qGSYnoLTuQRIJgjp9P71XghqgKLRX01WCIv+zmrefmYV57a31w/s2dcJZQz31jnhEDe
niTop4fWqa0JQ4ghOyxGrFt4I4+oiru2goi3hcpBjgNq0PShcuhjod222HwGXp+FY5ALFwVJuxml
93WddL/LEltuZ65GNKt5bBW47bwaoence26DubetimQ3zYvr4/huBMjX4ARhm9MTqnHlvEOj+s+E
o8lGynbWTWJ+NGhcwhFMLDL0VbGylw3SdPSKAxohE4C82UbZeYkHqjfJoFceHa+QggYluOoPIpBT
TJ4+Fz+hmkXOzmzH4iWpE7QG5kq4N1UlgfCx6+JIPA+lrmxE0PNQA0KWkpwsLslIs4qgaEsWCTaa
1QGAgRaIGkZAAgD9e58nn4fY/MIk1Q/XN8Abn/Q0ipJaUiNFiIWiNwWf0w0gXFRS+qqpDipOVa5v
iFDcTFmtin2VttQKm1izy0Cn9FXsTaUcAL0qxTTvSr1rraCd9brxURzPP4BfK9E1HHEQf7brwT6O
4UTKxvFOQR87ufsxgZFQ7OxJq6vdjFILVwO415cEQkr3aMzeQs90ElgJo7m0vO9FbCTPemzMcAtN
B2x6nEDuK5Sph5cQZp8S14x+R31kfbaAACbQn71pvsv0vPq+0O5GyznqaAY6Lpo2vor7prZz06h8
SpSp+4ENdsSmhn+KekiqdR/gupr5sWSJ39u5LJt6+Ae3t5S/nM88QMbhzgJIiRQO8I6v/ThQw3fS
MXnE/8NhTdqi/NPEMb7RA5cketrRXO7amvNNSzZUjmjWqQo4VADNO4FFsECxEsBgQGYxfKkmbRp3
sVQ3utUau4+h3+QoyUS1l3/sFpR5jiNg1drvNGLhbmMHnF2j8LFQ87MxbOSiWV/beOUm9jK4+cG0
B+c4dgZ6Jl25q2qL3oXTFPedE3cbx3L9bOMwwl6WiuWa/LPe6GHlZgUr0RyABSMBkWeW9bF0coAJ
FU/V6/N7Q5Oc7XA6FoBy6KfxLj3d4U2xGG434PxppHoc77JIN3jRqGbrh3YN2HLAIRLxnSG/sWbC
ha9NtvVRAKMtj3psTwaC1bX+rcsxhXgYjEYvnib5uX3V4FnBC3AQ1iNM0wxla7UgtzJmdJBRqSrg
YhKyB9J3NSzFszdE3SN2CvO4y7PI8FBStxUKx5Hi/O6aXHkpvMb+ZdgFipbXl+A8l2Cp0eshT6JO
5K7LZhM8Uac05+xgTaK8mxfU4lBIBUWn2jgaNUW08SqXMWO14hTFwJ3AfYBusa5kDmPeDENVZwe9
wBodoSStbB+9PF+O1+d1vo3wWeDtD3WdVilFydMva2nRuJRcQ4cBQabH1GkEeqRN+zw3+rxxSi4M
Rdcbv1XwMZSl17w6oLBUJK0pP7RAP4/oNYKab233hQKUskFWeeOyrpaP4ygrWPQ3aLSvMs5QjyC7
ukly6IrGKg7YBWmDrwDrvIkAFXhP4zC5v0OtDW97q59/TRhlP/Z9B4TfTXubR2SOYmqQqtas4g9k
4w1e2XX+FKbuEu1UqzNevCzvyct6UHU7Nk4T33Vd3SB1oGjRLXHA+jPoHlJrrtYjMkQ9q/9UW6bk
zxYLvaSZ5ncXqFbbfJxFa9iwxyj9PmBxlDgbW+l869qco7cGMJBPuo2nn7hWBKBdzJAOqPNPZTBg
KO69ho6i3Ct5QwFAcYdxi9V8pptNkVI2N98kccCgrLFTuHRoajuO5SFVMs/z287Sj23aWvdFr6h3
UK+tmyIRJbL0dv/bVKJ5Dho3aQLPKK0bD/MH30I39LHBKqBHtlcqj3tFDrBaw+jK11sj2ohx54kD
0ZtCMNhQcBk8GE5XibhF4gaaT6LJ1MOioTIpWmCTVqdnQYMs5xGn+mbj08jU8HSbQp+EYgTSyyWw
rkUJTRiCiAW14rAslbdvYVd5Ij9A17f2w1x4TwKlvADKhfr1H089rWCuDOkrpvEEWos5zDaRpUKY
6dDM7kdqDinNBjMzD/Ng1O+vD3W2rgxF09dybHTICYark6i4E6SwSQOll2vzQ9k4Yp8boXOgylT8
AAJA2caJtqz9zuq54LiQlKPxpSNWgc/qKqyZxE63aUV16FD+fI0xYbEwGoEDWLX1eCwsTQrtxB1/
T2S/ow9aHtBNczfC0KWfYZGE4o0BsowsetXoKfKhQpMgbg5wsJSfqTa4AcgLez9bcLoono3mvSlS
xYA06OZ+rwplP7vlljXgWQCgrmuRlQDwc+lzrOFgM40odbGW/qDyCR77xlt2LJ57q+XRqPIrFGB+
1z/62b5mT/OAl8INXF3s8NPDpA1QYMIkaQ8hfkw3uU7FE2ZMeiyiaXm0PGmZ0iNdvaRdvlFqOLtk
GFmjuwvgh0QciPHpyENvmM2CSNYhsftMgxSn93fCIsMlU0nDjWme720Gg5HNAWLDUe89HYyDq8xQ
htuD2xrGd6AG2k3bqmJXm/q48yBh3k6woTcGvThD4Jqo3AGzISU7HbQZDPr2mF4dXF5RO1WHgF9X
nn6TV1m3EZ4uDcW94dHNoe4IGPd0qDJD9zHSvfZgqLHt9/3wHdW94bPZOtHL9Q1zYYuyNRHeQmKS
LGstiQLLJC+qUSfbixXnbh6n7h1c9x9xGrudPzu8Pq6Pd75BQSi9WTcasqm2NiqFEqxA2+xo7Chj
/tMJM0xqltC1fdeiLe3rU2E00NAaZOJny329Pvj5ZOHuwnJTyU6kZN3qvRinrdcJxSWX1HL3GHPs
CUu69+CoRfgACfI/DMep12DPSvjXGgdD0QL/LK3ID0u7mI/m0s7+VNNdsyIn+zqiJ7C/Pr3zU0Hp
js8IFO4tt1ztGpl6DXGFV6XVQqOxe3u6U8seLH3fV77Wasp9ORlbiKpLg6L7KhEtIBNgDp1u1YK8
YAJ4yOXZz/ZhLj33iHLNtPdoSxxaU+QPdjVEGzM9Px9gUz20Lxyg6gBtV0excmbPrcw2Bx+kZ89K
5aIDwrbaefRUNpLnS/NDp4Q3mE0VDVjd6fyixtFHnsz5YZy04aHMeB6FeYGCaly4P5BIGgFRjltC
WmeYRsB7wBN40tIHpk2/xm6BB3IWZbHygx2N4l0kVbKPS0FTBDiUfmstxrTrUCmln2FO+WOSp71f
FZ71w9UjK1hQJ/9+fWudH1uQbNRZcEU1oQdIo8e/+3kAujDmRu/z4BWqeCln+KW9QYqumQUKVG4b
753WUHaeaNx//tSyzIcuNnQENra32tQxbwd3xt/joFZZ9mloKaZYuuhR3XO3HIDOIBqOBykHngVP
F6rI7KvTWVodlnu895xD2jneDe8T54lW0vIipblv8gFrbD8VvXsYUwP+hxXCYMq0/FNeqluAmrNI
xS9hD2CHTW0LN47VPY7qj1MV1uCACQcSJPTpA9335N3cRrhSFaa1cXmffV4PVpokGwKKIVVcw0Hy
tDTGyLAnzN6m+j3AkQfhATpQ2rq6R34gfMG5tvnRO7pyc31fnc8TbDG60TrvI5q21uogs9i9maaL
eqh7YdHy52FiJk337GTR96zUtxCyl4bTQFaQqGALzRE7/cAJ+q66SCvt0CEd5wuIxUc8N+hSjdRX
h75Sfl6f3nkeSr8BjjDxHwV0oGCr6Jh4pTrbiEceVOojL6Y3ps99ZCdHEZMF+3M+1H7o2bxb06z4
MsfFFLSqiUTf9Z9xRrGQtk4m0AZwJfLtsQ7SouAn0kNd4O0U6vys1PT0HgUI1e5FrVLtS2ckubvX
FZzSQKHlnYkAc+keMF2aqwe6g5g+YqKwfNIdjv6+Dg1t8ZVaHa0AQ5g69tUZRo3flrXdBSWavAV6
zyEGUmUEF2tjMud7lRYOaAjIfbL6u9bGROyly6121A4CbPkMjspxPs79WD1nih3e0FVL9wl6Wrvc
nrbQKvL8//1qxDgEYjmZNQ07MDNrSmEHgKDHgmoJstHQg0i49l1aDWIDO7G+ceQoUjGOLwY66uxj
4eakm02sLkGp6cvP1Em+lZOdP3WJpzzSDqJ3GzdbIj9nF87/BpW1TfqEXK6rMDu6JsyDwVyCiOy9
plMILleEbr2bzEj/oDXopOUV5MYgGefkVXSe6y/eXD6ZpWiOTTLUG4Hh4iKQMpFvc+eiB3V6Us3J
RnbKS9SAjUicdd7sbVmvGdiEi3xEMRjHGkzLxuZ6K++tPjEFcoTdyVF5wdqrAzs6nYH0aotJrBiK
Y6mHjh8ahXdUPC3/YIxe+jOtgXGkFSIG7aBORzi85Qenrt3bUHDCnaG4AY5WH7wQ/LDplMUNgomg
xoou/zJF2GZcP9pnGDo+HBg+DjhRmdt57QCWinZC1h0AYWN2zoNtvEGWpu53CK7qtlEwk9LsxgEA
mnsq4gvxeGjMzN5hzersHT1VPoDoJKfp0q1S4BkbQf4yCXQE3EfkIQaefsKymIGdDKi68mB0cS+Z
B+/TuAj3TiShou5QW9XwSFR6CnsmAi6KX1RqfztRlKTlyeMcByVVUZ8V5AQ/VXZivFCoSwa/cd2O
ZywmC7+vL+X6cpC/l9PN8453M0n76tOLZhkNm15/UKOI/27prOWAjYDhd5Uy7fVsVILr451dDm8D
wr+C5i8ZCWsbsDHHk8HKQYwk3my8egv6LIoCJivKh/5HHammD2IrZZtXyX5WnPaw9Pa/quHK38Az
U6KXZKqxJs90mTkXrc5HiqkTxmUMtiXUvA92pnvD1laVScvqbMnEisKXvIYgBpxuiIYnM4Rmwqex
9Gmgdp0bdAqUc8AJOHDhTYRjgsicWw6cfnQMnGEdowKtUxnh+O762l/41lLTTLLfgN+dJQKDh7qk
iOolKGiNBE3aLTve9uFdpBXLXmkWY+MV8UYvW89do5/ACxtCBGCF07krCIaFjLcEHYJGt/oIuvvJ
ElNLtw3KZ++7bQjuMFdacvy+7FM7iADSf+8t+IK+iZURkFAjbZATCZX5x5AqqJ6UfYyoqGMsynEi
2uAW1pjNNyytzXdRPhXsl6jqbi27s8aN6Hxp+UASsm8pYxKeV3mUN6i4kNojtD2hNkddzMWD2XXx
rlXjeden/fCP9RB2KTViYCyQFkmi1mkiOv1plAoxB3ZYTwHsxepZL5WvfZSm/zozyi3kodLXnrQb
RarT71QvEfgwJHhwBjTd+2EpYPy5WXSDGgq4C55XG4fi7J6T48lqsEXLhNeezHb+AkrW0TIuoeIy
nt4qD/h0jKiPl/M+5vygpSbs/SLa7un67l8/n9nyDMpgFM9QtV+7l4R4QJtG5pU7Osj1d6AjfLlG
RRFXippfH+osZWIo9PAk9BTMPV/wdH5Nys6f1AbGp7DFlxReSWAnIOQ2lvH8GpTjQEFACppjTUP4
dJwKKx/0ciFsFmG43FEAodbisbC7bEnCD0aYlQHCJtU3G3uY51ibgbFhhxaUdoHkSdg51s+uHsxD
htjKxgqcnRUc1eFDga+mesBNvcpkGr0eQaRmgoqh4b3y5Jv2cG5m+J0zimpIGW1Ayy58XFDFro35
j0nTb00wGnBbshNBB78WjnMAAgEABNOdIFq8rY97aWps2rfpcTrXAT1L0hm0AocFb20g8ikAzjaK
K/TPWrziZ23rxrw0NV7nUtUDvjqQ+9OPrIdqllvwKHY9TcLXuMClrnSq+r533K1ir4xgJ/Gar4Zu
CnMC+U+DdvUAd+meq+YCFhDBmjnZjWldIDQ+GT84LMZDi+nKEzJVg3KoFSvdq1nXbdwY8uCvfwDT
JNpBIARVswoMolNDJyxxN7edenoEd6U8l01R30gfzqdlnpK7EfG2mObcVByun9kz4BHxAb1BsFWy
k0B6uTq0vGRFp9mwVce0E2Jvm306HCGRYIBN3h3e1CovrzvqELRZY0SbnKPuIX3hq5pic7279jBC
aFly82M9U4r12wWR/QhVRaRKof9shOwLIfTk164+VVSUStTwqt/hH9O+OvY83EJwSyG7mqB0EJN+
HUwS8utrdGlQGkscMh4LbEh5NP6K29xW3YjXNljRPiqfx6UChdM0KGlpWf6xGvPlXpi9+fH6oJei
nOzn0eAloMLbWcUS5BooAiqF2MW15sVfEw/N1UBtuzC9t0pkPwGAAbTcVc1g3uZxm31rF6tL9rDa
p+llRB4f7ciuxq/PmEsA5y7stNfrP/HStmU9yHB48XNCVx9D5CmI05i0ZhgL54BL37SH5lPfajSi
/ww9GHm1NouDW+VbrrqXghGIBSnUKPWFrNUNoKWJauZzXu0ix+hQKFSRjgH0aH1yqXxj7Vp//+eZ
Sit0vr+LXMoZgKPGtCuPQUXv2qzWdzEZ2H5IK5h3ea/uiyn+JVQj/YLe4r9asXM66WAg3UMBQqqH
rKIgwjlJalGG3RURhnqa2RW3fZ71O11RzGOkmVtPzAtXuM3tKlMFGEL8Od3qo2PWoQgjFnbkWXDo
XauMbxFR2RJEObNFlhMjK+fpTUsKJMBqoArNl9Ad6cKGhoSXLXNqH4c+bB/Gph0Ro5mUY61UWRDG
NFD9sey7R3vqJeM/KmyfGkXsj5qevrv+nS+cdAAK8mXIf9jSq1dLOnto4/UamoWwAJ56vcsCBSzD
TdmE7XvAdcZDk4qNg35pyckE4JTJtgpX3WrJlyzXS6xPdunYlrs8yu1HR4nrjS752ShgdDSZNgEf
ZtXfyuF/xbAkpTqn0GZhpcskMAvVPaqIV28ob5xFBEYhFEidfbwQKGydzsWp9FZXB8cNBAbogRZ1
875yvfjO6OxkZ/ST/ay6ZR3UybgJEJaf5uQOZWhJ32NPgUkFDHQ69EK3wNEnnaF1BaqNksfOTwAf
U7Rv8XJNdhW6DM8AhLAdtZYK4WQ9QosrhiahBwbuJdo+d9zkmAq9MfZKgqeWnRNjDlbSx+Vh8txk
9msDFWl/rtQYgN2oDkd8SVvPVyKn2lK6ONuJTId3CcIcUBQ0c12lNxDAL8uqcAPXUuCk6aBWUceB
ibgv50o/aihIHgxrU7juLBViWNIQKgS0fghXq3ij0uOa0ax0Ay7zBmu+yY6PWPB1XUBt0H4UOoQi
sFvebmpnz7fhPG/ctWdpn/wBaNhZZAig7dcByEiNEpEafoCjeZV5dFMHPwl1VmCtCKXb0ri+dCrQ
6qACiMkXXfHVHVspPK1rpfCk0i/8fC2zHpw2KjdO+NltxZxotUi/ZsId63u6NUdbGMjbzmDxdad7
r404o4k+FwhBJOptV6M79Y9RjPaZJOBzDmgq0c48HS+2TdrrSREGNPHeSgyteLCblJY0VGfc/noa
4gIvxU1mxvkRJLywjG/71lsLboyQd5I0EyGCjlr7qBnzn8UY4Y01qvJctZgkxCBHj9fnemFtpTw5
rp0Ab3h2raLnjE4ZTxHLC4Q7wHWbahso4UTYxkfzxzLom0D9C3GGDED2amlNSELn6eJOVlYtggpt
sKDpBHa8KLCl4Cld9wUpWYYufZQr8b5rKN5PjVPvXbKHoz02w83kelu6HxenT/olfw5xfY1TQWMo
FL0ehxJY0R+LQcB367rxWxE7X8i+k43TeSG+A9yjLGOYPBWoCJ1O3sGRI19igqxShpZ+Zzup85R5
4/CQQvf9sZiLelO3houJiNYbG2NfiIgm3EgT71eZoKyzTZOo0w1EhSANMTC2kEN+qBMIdGXRtK99
kY7v8fmdTP/6/nrT0VndK8RCGAdkYCDd1FVEbPVpxLosD4Oyiaz5Hu2YrP8Kwh7R614oUysCaK8z
KgOul79zWxDcwTho3c/WaxbYKRVU0V2CQG60cx1plKhPIQJwoT7Ccq7EoN1TtqymAHcUr9ixqhDz
6nCK9R9LocYf0oFLmuKfjeqzKtQk/eLCGd1XtkB+l+Jj1tCrTtlqKo9x5TZqlMa4R4BsuCkTVYx+
0xbFRzu00OKeDTfMN9pX560k2amX7RMAGvhnv2Ha/0orZjVMWpFO6Eo1s43ABnKJf+xQFHc1ANhd
qy/FN3RoUBqH+HQ7tkAX0sobX3PFtko/j+Zqy7zjwoGgsw/JmgwECZIzHE7vogHSTnqQhGX/ealH
W16Y6XCfoiYsdY2jaKMGc+FM8BR5g/6SNkJHPj0TCAjXgl6RHpQqLE2tbobjXICA9AelowacVjWc
ShKThhJcAg/2+v68MF9eBiSrJNHYMa+9y7NOYtijWg8KFuSmMqKZITHY8fbIQvdPfTHDTLs+5PkV
LdVliH7UuBGOXNP4BU4o9H0rIxCpWB5Gsy58nChyOJ79slELPp8dwHIKwQyCA9uZL4Ee6z0PEDqR
eTry/FHL+eD06Y/UTZO9rqX/Kk9FFFWlDDyqOVycFO9PP2UC1yNPeBUFtkUNz52G+Fi5ufikxuXW
w+7SIsp89X+YVRwDT4eaB72JRGXr2Mg4XuZPIul/9H1pOwf6RxB8rn+y87SOX40WCu057ghazqvR
HHQnxyI2yCYz997N8BT2YS3NiZ+ht3pckthrsdRWIPVqWSV+6PmobF1V57mWBH4jW059H0fO9TvH
a0ynj8wRGG7VqPdLvhiv7Jp+Y6aXdoz06AMODAPC0uXf/xWQorEQhGiIeyx+8qtYInuXGfCNvUJz
3huVpe+vr+wZjkjuGSmAYMguIhyS1YBqUyNplRSwbyrPFQdt0vt917funYXY+gv4AuhUuZ0VQV0M
9eeQhgS6CGX4Ncpr/eX6b7m0p2APoq4CMpcn3mr7tnM31NMIIauzYwwSRRHfJJ2tHqXtwcYyXxhK
Q9+JdztkatZ7lWJOs2EoDhyOIEy1/NlM3VcezOFDG00frs/pTG2I9WUmlCd5VULXXot14LKGzVHa
mIEzNeX7LIuNj6ZWCC/An2X4WrpwbP0JUrq+z+qonfwpaRwMw1toP35st5glxU7Z76O+FrZv2dBj
A62GVb8Rhy8tiHzDI75Gl5Hb4HTfIUastvkAyDx3qdlgRN+HN2hFFCNKD7rYbSyKzGpPkxK53Xgu
AJjAoOesTmGhYdK1vREUWIMY6DZUWr9gtaQt8fslSQY83tHCp6lez+nnqBZGFBQu/cLF5B8GqjmK
rd7WeYNbEjpsMiUXKDqlndUC0GNq1KJJVazs4nyP4oHxq8fp4oBLkfITrbYJxWazwJsB98AEw4lS
PcxL126szIVAB9Ce2M0LCETCWhUxLhepEBmp0DlDBDgoUgeRWbWfJryhbhE4Sms/8pQkJvcY8q90
T4uNdtul/SrTIQB2YDnhga/SgQQBTiV0CjUIy3y8U80uvc9Ttflo4Tt8R9kSf6tiEmixL2SAuRLp
3wZVFTf5lAzHsmnzV0A54tso1PzOElb6+/rOuRCEpTQrEsBUTVmg1XPJ6PRutHKgNnGVhq9FkyR7
r+uKjWLTpc0A9JvSJWgQzN3Wm2F2Q1HPEWZfVa3bKO6NYBmaDtaFH01VDcnUnD5UvNt0KQyhPqcL
3Dg0WqON9PTCZUDzCGMuqRgq67enh3K0zcFxkkYNlrCIP+hZUn829ST5BKPZvp9AlvrXV/f8iWJA
xpDSUVw/3Lera1aTdseViw+IhfDAc+k60R4F3OJO98bqtjMaEFb0JG+vD3pxx8H94vCBqkTyR/6q
v648d0ipOSxoy5rUZD7IntUdTYn5Q2Mmxc2UpGUOnzcM/9gIzX8ppLgVoHvppMLrXH0yo8me/S5S
i2DJ3O5dnwJH3giOl74DWDM4HDTbgRLIXfnXLxQL7SEuEWyHFDU69HPlvcAtQ6QPFnb9zjGXZmOb
XxqQzUeXCiw3QXK1zZPM60c8RrVg0EWE3Ws9J+9abpcFfxMHSUJ9GBCPuf4dLh0tsIKSymHz9niD
SP01SaV11MqsZ41qlbm84v72CUfL8ev1QS5cM+TC/z/IKrpkZexWE32qINEAqu8QZ4lUtHCjskDF
spv+yzICZcV9ja4o9cjT7xYuDdd/iV0UArFGsech2I979v8cmGMtdkMbb4nfnz+mZBUHWhk4f7hU
a7JPnZEwC2mlNYkov696bA6nrLUOPcY4tzgN/aLgUd0lzTDc/PvCwqeAXkR5A/yCXPi/vp7XpUvm
tKgZTIkiHo3U+d2IYbk3x3nLG+PiFDkG3E7kp7A3TkdKwTMoNnE/aL1oar5qhRaOD1OK3TM94NJA
vwr5p0NkYA4V6NoUbXk9X9qnnAlCBecRQMhqCzkutlqLwxKLIVbuzEEkR7Nsxq178NIwcEXwU0OJ
C4PyVSys6GoJnJIwRbPtabrHaXacnhFZG6MAkQTTosphAjUuKWEoj9lk9upt05a8Y/NZV17MrBS/
9QGe6tFqh/YZVQFv+A9RCcleeqt0vXm3r4JEaGOAHCHSGegRRK9KS7DqWOL2AY+gXxDRlo0VuXQ5
SNIVIj048KJeffrdux5giDVRukKUGgZiYXwacFS7Cfs8P7pj7exCM+42dvXbRbtKFKkN0g3hQ/DU
9FZzLB0rMQaNoAR2uerv3LrvnoxML0vfzab4TmopJgFyL1p+nIdF6f0+KRXjbmyzsfSVGCChz5M5
Fvvrp+28uQ0fDGlc8PkQVgF4r24EgAKaQCSNPESZhHJUI0vrDgCR6+zLkiIBvK8M9A8CtHHjl64y
lvEYRwksNXL81NnxwuvDw6yDZPbVCYsdoOlatEWxurCDiQPcIpikQMxZ80o7XSl4Nrdq0Jq1Ru0m
1LGsdufD9aW4ENH5vyNPijwA5utrt1naoP2AyzremrwqbiexWJ+Kvn+nprVy/NeRCKzsA9mtx4Fp
fQsr04y0kSvsYArt6qbzgLsVbPoPOX4EGznJ+aQYiq4Vn1GOuL4LYwAHBgV/OyDFaHelVpW7xLTS
l8map431Oz9WDAWAT7b+gLitRQjqxXSgLmL0xmXUUb6wKb5HVe4ePDSmH7Syc/dTCJnn+lqeJxiy
06ETBiRti/B2ephznGEMvXawl0tghXLzopMyqdYREZ7i6AhM6a6PdyGjhh5KP15C+DTZ2DkdEFWp
sc8o7wTNPC8fAUXSCgeOlb/CAm73UVuFjxpCfPsUnfHHcHLmD62Y841w8nYsT8OJJKkyc0qOknG+
ujtiPBxHpONs8qpKczI0sKSiVJROA0Is8K1rX9M74y7qnelbJ2L9OV+k6pYVwvPx9dSu/6jCdr/V
IQyywBvRm/NRjVjCYO6l6p5VjPVntAdQxIytaRa+N2T2LarNpYYxoOnesYkag25yrnzcWF8ZCM9m
Rg2VFQbketa51uLZ7Axksug71qN6tDkZLq58uqBE1iQRDp9Lv8CMIZhlqGqX6R97yLr3yIbqN4L6
hfkfThD9SFI5tjYgLHnC/spHGt1u1dCA4NeaZf+omL2zq9vYxMqh6zb28oXDynsZLroEwFG/WA21
4ANZKYtrBsU8debLLLxk2JnSZ7laeGZv7KELJ4fKKugANqu0nF1tZHxG+yyyPTMwqr4y7ryE7P1G
zQqsrfXZU+4cu0Vl8PrXvTRDSlUoFSDCKnXjThdzUSfJzcL3Y+kS95vtpuXeWYzii5OMW6SS80sD
RqEmXZPhWRNkV4UxN0J8T1idEyhz7N3HveGiRz5taSFdWERGYf2Qdud5Y6zCDyfGBR/ZorqmVoqB
hYLIDtT+Ytfv4JRZt8Iahq/X1/BSBDoZc3X2PR0MiTuUDq4acKEmFack6XT6Dgc/EZhZioDmrLlg
/cNxOqZTrN4P7TR+vv4rLnzJkx+x2j1W2CzmMHNMZ7Qm946EiY9J3LxzQX38+0bFHBGiDUB+9swa
UAISsC0oPboBrs9NFdSD925g4e8UOHxwcfWk3TiH8revQhBoZgB15ETyFbla4IqmYuXllUtwnXD2
7QrLnKEDtItx9LSiznZeoqMOa3fZMt7o9gg7FpRsWPxze4cingaqmKczAAxztbfUMDIbGtdOYGet
/QvWZvGdd/00+Kmhj1uP5kvfk2PCGQeCS+lkNdhAX7+EFMFgOeIvTVS7H8grmhvdnfsN3uulM4MJ
HsPwaOX6Wi2vGSVJOmipE2izo2hcV7b5WzNIHCKzyNGFcQfx/fpmvZB9g6KhF0kJjBctQJPTuFMI
SiGuxzF1I93EqXQc+y6ou6RPfD3P9ddkSWbTJ2hhmQMtpjwOjUFxpgRSmXdD/M6LTf14/TddWgWM
Gck0oSFA2JJ//9e9sqB5GMVI+AaKavYfkaMBxaMsXjAg/YvjazP+h92ESBRrzpY2vTXvSa3itF9i
j1UvHOMW5yLzq1dOf9oOpObG+ZGruTo/tArgBCBiy3tuXQcLnRmfyRI0TWzRDvCxOlZ/odqLsFCn
GIbfKIX6LS3qLX2SC8cWVULwDbzpZPltdbmYwpgLEgU3GCvTLdF/iOtDTDJqHnCvWyJ/nm14Rrpa
RR+6Zspx4B47Z2vuZ6xfeBfEDQ8OHgRrya4+/a71MokebSsvqMLUQYB7UCh2NQ6IYB/km/I+Vooi
CSbbibBbBsISoalvLePOSrrkgzouy+85z8VX4LMsYG9reDgPaHKhNW3p1NFctUXI1ZnT6jZyABjt
o8FDMyptQG9unNMLIcEiy5VqOtK6ct1JUZLEaIcaBNg0Gd4OtACWErm6/LLTWtuAK54PhTcJI4Ht
oC1KnnW6aO1oTGII4TLRTOgeqImMO6QQ8z1+ceVGCnJ+7hjKJcLBgHegHK5CgdY5WTVHTbyzhr4+
ejGG1eh81vsl7NoXExXvw/Vzfn4YKLjKDJ3CKhDyNVJH4fnlAapVgtIErKwvyLPrifqSRqp4NEfz
jwtza2PI89WURpnSd5YUA0GF1Zu+XpIybzs6Loqhl5SYM3IBaltPRtV5/7xHGIrqAUx7+QhbI9y8
aXAxOZvorAoL5/aqZysu2Ee0riH+y6zkQKwlOI81DB8lqaGwKY0EixkKmjouYtaL0tw0hpLdXv9m
53sEDbm39zLMJvonqwpR2sOaxNJQCXQ9R8Mu9ax5nyjh/H+cndeK3MoWhp9IoBxuJXWY7JxuxPG2
rZyznv58NVdutWgxhg3eYHB1lSqs8AdwTtZLLut/bg93vUUYTmwOOnc2VE31cveH1OdmwNYBCnxl
gBAE2nznmg4VsNnhfg7bfKc9fc23hhaGPxphK30A6EqrO0pGPBkpNHCJS8pd5tL+Qfa0C/m+bjEg
Hn5aQK5o8B1iQFBpIXeipxlh9QE5rnF6t+sM+buNwmvs5nKi/k6sMnly2saoIVjh/PM8YpWtnhBZ
w/bHXcoab53bS7YRBPNk0zYDWCB6nevGQkCI29PIkaihlOZHE/uSj2lJFlv3zeTy8wY/dKzybCba
vYog81MYo4b6L78B7TyKiUBwroBw0WyMQHKhKCOhPp6HUkDho1o9Jk0uaNT2eBiHZb7H0fCPkyPM
nZFC+ju/YeusQ54mLEZ9kJxqdZ1ZkVOMgFmxBkhtJXadBVR3ghj/L1WTMJpAFbZ1c2ic36NZaT5E
+hIfaWYPv3AyaIDUa/3JiBTnWGbDEBwSB6++2z9wa28DH6aHwO0uWBuXe/u1npjIlkQD0rEPehqk
pC1K5CEN3p9Qs5h9pc2bnUHFP3oZgND4U9Am59NwjtftxixuG4zGEWFG0kX6kkrONzx0B1+trM6f
ZXO56+N49hJpiHb6rVtfgw4NEQjYN9pYq3eshm8M0jRDM1ZR0E9IVMt38sC+14xirwS0sbCiuU4Y
jaaX2ICXCytFalzMOgsLj5oo0hrTBQFoSdM9RZkCHy/d1M/Lfq+vv7G0jEr8CO3T4s/VfkuM2s5t
5N3J4J1y+RFXZefTa+19uZ/l5JCpWfgnHZdxeG6hKe58143lZXC0Izlr1BDWvNYFoRy4qLBZZ6kG
wWnYAyyAUJ77U6oMe1CtjUcA+ADKXjSH6CSun7aytZSg7/OQgldvoSWhltEHmnwl4O1sCu711jC+
3T4rW9MT9xlnWUBr1w2hoVTlumx4B2pnBNAjZeW3XAZNLGHV8fUfhhIuKrxyIupaHcum6frQCbrA
k/RG9TLdys9JG2P8MaEJ+g9D0bsUkloCHL163YJ2rBDS0gIvnBIHCVQdLcg8D4vIlRJzz/xza3vS
Q8LuHkElVlEs8V9ZFcz5LsdzNvB0PQR8Q1Ms/4FVNn29qpfccejtxB2abFRc7hN9T5Zt6wPyrCLp
RCdBZetcjp5qNR9wlAJPxTbuKTLH1CszVM5dCsbhzrJe80WBuoKsFShESmpQli4Hw6RWorgUB56D
Vlf2EBhx+1GP0+SrVinFnyVIa7ihc60/A2U21OMyDdnHJp1wYYbvVf7sMVIIfOiL+ug6Vm+nVHK0
9AUOd7oT3lxTzPilghRNbAM0mW7E5S+FvzJHqJ6Ik5RXaCdkNiTwPhiSI8SxCBPgJapeqlrIGNAZ
iQ9Sj3xxHLT9c5E5zfsWu7LZk/paG3dez+uMEfAszTiSNUqhJAOXPyxsUVMrZgN2fGhJh9ZJrUdo
HI7byKN2oEir+1o54RZdD63hZi0EmNtHY+OKgemLwBsnnqVZUxjCOB8dPQGXiA9pf2x6aQC1z7sY
TNNzaeR7hTSx/VbPIqBaHiaYhTAZ16kPuvoh6HyuT7vWOyx8CJJkRKJ33sANICZ1OjEAziCMt359
80VW21HGYDHpuvjYUNc7wNOI7pwJL4RaS6sCVwWj/7QMWfU1tJziLmoH864ZFmsnO9mYMJhQ9Ibp
cQNYvEKEo07QozctedqgLvfCTBfdW7093/6KG7uIegMXNoE0J3KtgkDQIzlhoEZ+L83OOV2i8J2U
jM49iX5FKR8l2o6v5M4dimSxwjV0e/iNQABxT0Id8U7R3l9t4kKTelub+9DHYlE5ArR1jsWoICnW
RLpv1Ibs2uiZ7JycjZsOThq9+ldsHdO+PDmdMgndILLoWgmsA+DW1MeXzzoE4/5FJ66H1bZF7oBq
LBBLTsm6ctWokupwAiNfWZol9kCsmF/0epzuG10Wpe90etSneHERP6ZCMXJZ+F0Y7ylKbMyY4gMS
9YD7wfivi8Jx69QoApqhHy+jcupKQklqONnPnhBt72rXrmesC90OgDfgFOS1UHaM45QFGiHi/crK
u4ru96fGlLpTEafZecjb+luWdo54UQv1DiFv566eNKgnqtp972uI11MHRWZnn21cVvBvBEZD/CTq
epefvAGgoWuJHvuSE//RWkAxWhjZBzMfklPptNPO3bi13iQ25KmUiuGzrELppdaBbVYqFjBTwaM9
4nLCvSzCPtLSPUj8xhnSKcOCF6MeTddoNRh13hax+J7BylYmb52cx8Vc7Du1NYcToGqtcxutW3ZW
dAN8QQFcgOQN2nBcUKsozBrVLF4QDvGXSlZPQ6dZJwverh8YwQmvoxdgvFhlJ2N2FxJuuBX+pi9t
Myh+i/bbfaIhiDmEVXC4faFsrTwpDEwrOrAEo6vnOsGrdbZTLfZLubSPyWJ+bRB989s+CHe+8Ua0
hqQIovAMR4lxrbhMhVNeLINbJGqi7wm2G587TIRdzSq7x0jr+g8aooNEJ1K2UwHZeBhoqgiItIgR
EXG73MthaHQJ1K3Qn4ZGdel55mezirrTmxcSAgCwGso6guu9WsguQrmwq+rQL4diOY2olj6MbVu7
kxxbO99sc0Lgi2gmiFbkupswB7in5EEBty1UgictCrWnslyif5gQAn10wim8AOVdTQhiU5TVxhz6
RTyEWF81vVMfkhFf+zaWlZ3BNu4bjiQtElaQhsU6vtWGDlxRTLRCAd14dPKB12wuptiNa2do/EDS
u++3v9fWiMQLwhSXYtyV5kJaTLlaaFzxc10GJ7tDKN5e7AX2ghY+JEq+16LeGo9UD+EO8cUwR77c
hU0oL0NtGbzc6qQcekcPD1XYFG60RPbntIUEf3t+Gwebuje1UyQeaajqq0xsQSsoaEs99M2R0DYN
qLuYszMdcRbbYyFsDmVjsCoTBZKrr3ZKUeOXOOjCFayuFj8Oysaz8th4H/AyvT0UYZO8+vdyXcFB
vlxFa+lMaSy0zO81dXHDoJfOcoivRIRtz05ouzErikoMJhxkwIKshqrj2LGKRc/8eazbF03NzXsc
dMfHZJH2CPFbQ4mXj7COmwNPh8tZ5ZRZGjOKU1+NKiQQ0g6FJ71uitpNh2HaWULxu1cRliCLCCte
Sh5XEFGNtHixaND5qSHXX8Df1A9tuCuhsnHbI38GXxFWOuHNeruDyKIxFjep38JLPc2JjQ1HjVrW
uNgYbZUqKKN8Vn5FjfVWa0SAYXAWBfNObHtl7chY8yUrJxlZTNOq8P6xf/VBnH9CU7S7K6ck2Nkm
WwkvDVZ4DgwnlNFEfPdXFWKiA5JpSp34ad4QVJhdoJdubwajPwVO/tRRQTxLXWEdtGaggFcW3Z8i
D5JzWOh6jKV2rf1PN8b4v9vHf+MrU7bDzgngBpW79aOnFKrTaHmZ+Es8yCAoJbgwUbrHu9n4yuwg
Ou2A/hHNWHcNg5ngqccFha8825oP0QDDTZVkBF/eJTVP02iZD1I/oigex5W5E1JtHBsKZ9wDpESU
f9cRBfyVuYqyNPOzbE5+F5YUPoZjbd7HdvH19mpuzZP2PYAwCgf0bFY3nNpbQ8GHBgxSNOY9+Uh6
RxwAB4AX+tBzCR/SOFtcAgD9fHvkjWeDt5fujUI9BZScWIO/dlffRnJlJMyRVmr8pzOM9jDO2oCV
sVG35z4f93BpW1Olxkz9hhlA/Bd//9eAXbSYkKRAZae9PBy1tmvdBvKSD78sOqZJbb8PhqVyVTS0
3//DVKHWKQSjwKvWEH2SnBidHxZZR9DCRRh7/Nza849ZnqaTXTh73lFbu4dyAY1oysiC+bCa6AwE
SU8mpAwGo/g2NUboKRN6uXLUqX/ePjNhCk6YIaKbtTRpVSBEWCxy5qtjYUKIK5T/FV2WvxsU+raa
mTk/bo93ffjp3lGWgQZG5Z6363JqcbM07ZBKuCnGS+rh01M+t8Oi70DrrxfwcpRVhIGBHXSBDP2E
LsMPvNNj2K8gf99NI72B2xO6PgVcMYS6PCZ8KNLkywkpUjO3UbYIuGtkfUSB4QcmwubZAWn/kBWD
unOxXBd5GI7OA9E1zG3gLZfD6aOh1KkcFr4tbDdKktPWTaHUPcvT0nh6hz2ya4wiXZtwmHStJo3f
DnXmJzjUBIASAPd8bYn+dQyrAAMhGYEjH8Sd3fpqoVefjKnt7wPNkU4Zwjpvln7EcEcIfIh+CwyV
9Ys9FHoUYLdb+DL9s0NaxcppsSOHlpO+J96wtXMYDFtm2u2gQMTn/mtyrV411HXqwo/6oaPDTIPi
CZ5g07sI5jtvhpswFIkFiQwK3iRNl4OBTOvs0BkLH1aD/NxI1EqmPC5c7FzjnVhga98ILywAqHBN
rgTrUoQakR0SemL4puLylqkPqDWqfqJNznGe1exQqd18sqMAiEGgBr9vn5Lrq5tHgH4dqAnqk9cy
UlYa2aWt5v5QDo6rjSRRBWCUO0uLEy/Qp/mOPT/78pwPO7XXrfMpBLaJrUg3ABFdrjHu9IsVVOIq
SO352UjmP5mhDrmLfilsBEsdD7dnKpKlyxgWcB/xJb0G3n5wfpfjJRnA6VBmPNlafo3KovduWYzF
4xSBAUbcuXL7qIt2eK1byyuAL6++pHCtV4OWIQlw1sWF7+h0fdqAaAodhwFZNyMFxaGkpzR24i+K
1ANcf/N8kToQAsZoWYkq7OV8zcEcpmXi/qvb5bcmFe1zm8Zg0xVBu7AstCDR39zLWDdq+7zFdNZp
frClKINejioVdmUOjlH61GQRdyocKdO9ODO1H9wQYXcIO7zV76Qk1amYWcGUAxAZGuDRg1BxbUd1
T4xIbKPVZwcDguuaYFMDOVwtQ0EM2CcyQoGL0ShunVrLPXL9ASosXbDzZG9OHrljSIm0g4VbxOXk
jSpsDR27FNxYzdGvkjyt3Ai5hcq16ob31IiHx3KMlq8g4AnCSBWH97MR9qdaTxzv9uff2Hmik8O7
59BzkNdNh7yZYMhpMIdq3Rg+wGdL3SDosq825tSE23Z+Z6CY4gdd2B5vj7wBvSGwFw3OVydVlPEu
l4HbK5eClIQbEtMsP9WRMT7p9uwYnDCr/93FgfzOICpsHiUzjr5UOjfBiZC1jHaOwMbdSp9XmHaw
DtAlVt9+SqQZv/Yw9Relre77UbXPqZKP90U5C+xboN2X3ZB5qEX0nydozjuH/3rrCQ8BoS+NTh9d
gdXwc6wrdTWgg7Wg5u+puP15kyZF7tBLzU6Cfn25vZJPaH9gA4V6nfj7v1/HrK+mGJdZDNBTBxKw
Un0ZqnT2EWbP7ySsWb7qkylnb95jlFUQ0YBCTfrM/16O2pWNMlk0PvBE6dRz32udPxlG/5gtpvoR
ysV5Hu3yQZnafGfgqw/LapqiocXjBQRj7ZwjZW2bdZoyerMSA+dKY5Ch6AeUGUyrQbJcxV6MD1E5
xx3V8WYqDhQ/s7vb2/xqyfkNNIZfDZLASaxZoqMEokGdSlzEpUa/QzZsPFl6nRyiRLLej32GG/O8
az19taVeB6UjiliC0CdcJSAJtHWpGSv4BFIQPweV3h/aOf8aF7sWhNc1CjGUEOeBgQhmYR0/Q+Ye
NFSbRy9FKPD7JFvtuXGi9r5alhnRkn6BmGiO9zzX1rumT4L3+Joa575z+sdykrUfddjNxs53v7rU
RB0PGBv9cBE1rHGJCSL8Uy83TD9upGNRVipO8UXn6U02uYaT8mMtNMwGMvLT7a+9sfAYw5JgiuII
kfJqqxsYeDo97Xivy5zwUDd148O0T7zZavZgg5uTFIVRYbQjxrw8VTltWR3HvMGzzEZ6RqdRdss4
Uc5JFLenEiW9Q6PWjSvTYt2JRTe2NGwDWRfJNCH2WqxGbjW0CmwmSUSTE89baBW6BFWSyzU3v+BF
idIolcfm6+3Fvco9+aziuwIKoIHKq3E5YzK1Za6TePR6tVDSuzLWtP9G+uLJzsu0sbLiGeAXw9kB
ALi6kNFemIp2agbPzqv8tAwRYMecFttT0xjLYRzb8VRqOToXc4/V5e05XoW75KC0DRyRWKBhv5bc
RBVec5opHbzcypdToI2kop2Fk1IY2Mc8bPc4xFtzpagp2sTAy6/8qgBak7uZaBy2aZNgmtz0Pn7t
mlvDzIJLMAS/NGsM77olebMwLDMVNQQB7iAvXF+MdKOVAd4AUriFXNzNSpe+2NqY/VYqRd3ZsFuL
KuQtsZag4EX59nLjpHOtdUSYg0fYhXjNQHzht03VPma9pj8VZdh8vv0VN06IUNyFmk1MKcCjlwOq
aohgTlsPGFtGUCuSObvLNAfBDbloDnET6F4/xcVbmTks6CuwgKoT98L6JuYWthXw+oOXlNF0DBCk
ux+rNnxAOTXaOSEb1xw1IPD6xIwGrZJVFUNmOU1j4IQ0qKSe4qSRn+yxyb3Y7oPvt5fytdB7EZmL
aUEmMymO0plcF4K71sCpwQoHT0qU/qWX0mTyR14SNChHdPRdJBjj5jjrSm+6teQE351wSD9kuhOM
LsYz/bMy1inkk0BTZx8lzuydJqkS0pFBo0Fv7mXzW4tZ47uUPt2nGvl+tDuNCmQfNVt1j1u0sROR
V4BNSsAJqXR9hSlpi9b04IwedA39kUioPXV1FL4vMGUQoOu9zviVozxdJqG9LLaDOONrIKOpzOGi
1YSUDZAFG4ePzop+U6HKDDfJgjG8X7ox/W6xhst5KPI8f5/Uczb6VCrR3OytIH5nD0HuuIZaoP1B
vbObv07ZNCF0YSB37MKiHj5mgzLuRMVbK8U1SCLOyeUOXl32tDszeJrS5JEeQUzHTi781fRGjb1k
7EShi9hHvKc1uvHAiB1NQZzMjJhc/Ka/wmOlt6NmbJXJM6q5eh86zs9OLdWdDb01COrRlL+FzACV
jctB8naJla5VCRGirHejQjfhuxTp4fax2biBKDECIgMyAHJojeZaqsqO5U5CYlwZljOfdLjTl05I
DITzeRFye2nkOKfbg25cCxrdEmpvwnKXeP9yaok+I0KxEHelTVP8GeYlWo4Gd+zDHKbZHuhxa4Yg
1dC9AdRDoLvKouVhabUkJLivqjirAcjp1fsObbqvDfKQUGCS5mg3ofn+9hQ33kuKt4DGadyiKrqG
VCV4V44lhA30jPBA88LCjN8nMxKRAw67qJ9lRvoo62n8lHWjtPNNt5YXqBwYQYi81NNW2xNIXKwU
DpeHaMEd+maWwxMNhnYRBEBpj+i5tU/ZoIJjD1D+ivxQyM4EJiiaPKsozO98c1V15cTcq+9tTUrY
x8I7ATsLNftyzyyOUxNVsVHx4pxxTK7ah2FCRwBFDmQfb3+8rbGENLxFQ5VK4roZPvEuA/J/BQ1P
uW9EE4FOq8jNY5I27T+cBaFAz5NFlGOt9T0KZCUBD2Jc0CjIigdsD2+mrXo/y0qyk+5sfCnSLy5t
WqUC4Lg6dj00CbRKOQmajDJ5W+nBQ1o01U54sXEhU67D3APKnMC2iV/x1+Wo6UWn5TP9VqWOaBuM
lWLRqjO63DWGqKzv58w0d+rr15UyvPYA3RKbom1I5Xn1CFAaqXmSbKSy5yqWDpxu+TeEJP0Joaf5
D2584BiUpK1AMziIDPlpHOYnuZZa1a3bEjWqN+8fke3C5BA3Kx35yyWI8hBEU5FwdVMmcZNptmjE
9+UJ5lS0M/WNrWqQ2TFxhMqpy62+aTJOakJJYxB8ERPJrM783NeJBhstzXaG2rjSDGpwOm1EDjv4
hstZmUkz9k2Pu5CGbshZHZTa7RRjfJYsdXoxllQ+2zXmBnETau/evJ70g4VoCK6AQs3jcuS4Yx0D
jUkaxhw9h1mlEU/EY5W5cq7Nb+0pUoMhlRFa87waqBZeDtZb8JD72Rq9wmrTz2mSOK4sacYjYNjk
7va8No6K0LwjXhVC/pSgLofSa8OsZKwK4EVK4/PcKurREPDMli3ua82uRsnGU8h4lmgNoR4L5PJy
vNRRW6dSDIRwi344wr9E6WaoP5tKpJ2tzJnuCnnXQ2tj13Cv8e2IlyCcrtGdpiSjbYowrTcbepq7
IR251tVnx3zOi1RdPAdLp9IPq7r8pNppWR1uL/HG+aCoBkaDUwJl0hI/76/bqHcCBVYcSxwaaf7f
3Fr5fxQQ2yfT7uJ/iDRo4hNoEEbDFV2nj2Zj2HGoR2RzOJDf9dpkHBYtHJ4SDLV9oUSHGn4271zq
4mpbpT0Xg672UKckClrXpD2VWWD8tVjzXbaEkIijFFdjVvdBMotfOSmvV9CTf/vrRbeRxiYtYhRp
rhLYVDbaSIyOto/ul6NSHaHWS/i8Fnt9gK0vCa0CgBO5sqDlXX7JRg/DWV1Y3Ska5rNSVJGXQfNA
2NNUjrc3zSszZb2oQm6L5jAg/KtgA4ugoumQJvSswWwPS1MlD4ukJg/s7zTkOuhRkLWdPnqHU9uD
kfTnvsrN2s31JoYlkBknEbkTPi/mL1wSloRUuzf+F/Vord7+pVs3CCw3weURFElz9fDZ06Ka4KQH
HNIL6Zc1RZPqFqlcf2gr6NYojigfbw+48RXgI3Bd8SVYm3UMASi76NKE8wSmGLtJO2ufcqmsjlYT
Ll//YShYQwIERL9l7XCgjRT4mkHuvTRppA/YA4E4SuecO6setJ0scuOW4mEBFs8qEh2t823aAnVe
GHPv1Tb61JLWKG7LQf/UF4l0DOeiOlcgFt1mwmjv9iw3gjJGJiQT0jsULFcPuDq3VLeNqfcyzZTO
WJianqNFys4+2fxsML8EGFHwaMXL8Nc1WFdkGYvOhm4Mq/kyIgV6CM3atlx9lIyd1GdzLJyPuG9p
lVIgvRwLm2u9ZcLc+DLHUw9t3Zds8liQeLN/e/E2hxKFe5yjIEGvzbLaUIZwlNjsRme2z7gKpCh5
psqR6+PN/X7wGyCaqLSShAgW3+WsbDnMooXOnudUVnCIB8vxu0gNT2HU9V5HkoyyeLlHSrkmXb6O
CsoYmUPhCLnaHUtkynlUaL03oKl+XHIrPSBAuDzbSM+dITNY87Eq9fqY2omGHWKZ4V5RBsNjIGfj
UVOT8TRIIxp9VthHhwxohF9087ynLCvmvrouRfQtOkj8wQG6XJu6scMkzBROTxsOL308J7wHpXMP
wy75iCSj45u0C8+3v/3Gw0fXjqyJKI1zswZg6EgNAE5imzX9NNxZXdp8R4tsfpKXJTkNfZ4arhr0
wWPSQMWXol7Vdjbf1qw5TgICrlHGXD9IU9JRu4mIbDRpsk9Za08PTUgiF+px79cSphuLKmU7MJet
60LsAyEJCax5Le8Sd2qrllTfvcEo7adQGmW3h5p7ur22W+cKtCclIXFlUIS8/KCTrlYIh3Mp6XXd
HlDxLP6r8/Z3kNTdTrb4WsZa7x3Ek5CZpjgDREpM+K+bqQ/YM1Dceq9qA9tFZhLLsKL7Zppd8axK
YUFDUld9OZRmtF4LAPBy2fpSU+uPBTya7/8wb4G6E9UwAdm6/DHlMEZDqopnwAi6o9ZJP4dMHz7R
3yh3Wg0bm4enxkBUhHIqsN7VkQmpLTf43WFLb8TNl7bopbtCTVrdRcJ8eYmbUnuvB9jPvj0zFbh0
Cn2Y3SBqs5rgkjj9UC51703U4GCq17Y7GZ35MuXTLmF8a4poyoMBpagM738Vm0TI+gfcw2Q3vawf
qyqaPqMHQvVBHc1e0EUt36qLNnDHru0wv0Lb8AikqL4D0V2cHL2cJ9cukkQ/DHrv3CEYiZdWKJXS
YTTq6R+2PIg1+GcCrU56Lmbz1z6sMqWp4tHBvDii0po5UexnSZA8mkPzD81fuKyULASG6NpMbZLm
spfqioWpYZ/FUxX8jPoqfjCt0trZZhvXhchjaSUg3MprvMqcsXmQ8pDhaIqwYk5r5gcl6NRPt4/N
RhQKdEEoDAMPBxG3ykHqecQxs8f4uZPVOXGLMXceM4Do36ups58TKW3+3B5w436C8E2FjnIAFYkr
dOxsNONcap2XIvZ21vXukyJJmN7Eu9pym1OjDIh2F3bMVFIut4UeZVVdj4yEaBpBIFQwLw4DdH8y
ebrrkyLaedW2SlkiChTxLlUBfc0hnyM9VK2ataSNEoBwkqOvExqV95o+4NwQNV10iKps/IGEbvKQ
9oH0LPH6noe07uV/uCzAw9BcgatD3rX6rG09NgOOjigXjk39kgW55te4zkeu2Sd7/sNbX9QG7UwM
DssBQf7LdQaGrpG7ss5VHkY5ZXknfAepxCxd5LamD7e3z9bNRDFAoFFEy+sKyCU1mbTQofJK9JS+
x2mffqtBmqBoGqedP5rLXLhqqzg7r8vWYXQUdOBFfQA+4+ry1a2Wf9nQOy+fAvxluzQ4kknKx9uT
24iLhDsbeBamJ3AQlyupxb1lxg2jJE43+sGYyC7cONi8c26gR6mkj+D24sexxE06MIa9gsv28HQf
SNPpJa6j/8XJc4XqjjiarXZKh1k7aEvX3S1Wt9x3htadnMmR6MDq+CRVu625608LTpJTQ6AOUu5K
+6MZpzrpdNACqbIs31UV39xssufILyeH8m8eWKPkDqUl71yB1/uXbIf/qPkSlQGRvVz1wjbLsoii
0SuRufBYa/ldazYvjZHJ325/39eI6DJioivIqSTBAidDNe9yqFnKJi1pKYQMRdAYhxE9iHdKrFep
i6xb+l1uTPUUqJb0Y1qS4oVepYrYchI9iEL3t0oZpEcYafbHQg72JPO2Fp/+AuKipGOiEHb5y4CI
FFpqBb1nJAH8mVbGb6nBFbp0kZGMMIm0DTfGrX4nub3echxmIbzBunODrLEwHc7Xlo75l+c4aV67
5WLP4L5bs/2OdLxieviaJydtqIYf0YIA5jHVFkypbn+Vre9PkZFMXhAar7tgTVaUvVkNXtdX6aeR
fPdszkn7n0p3+h+2GneX4LqBo4PGfrnKixWVqh1TxR1zKkt4G6Xw2XE3A7Ni7rxGG7NiMiA3QHGx
0dbYmx4pZKvJ+LczXmKvjoYQpIpt+gUktLcvoMLnEwR20joK8JezkpKuMGudao/sRM+lLcyUckcp
Hky133Uk3JwWNxRIH3SGiVoux1IHKwuLiqxawjyzeZiMsXLOZYr/vOwU85fbO0P88NVxheEq6JlA
mOnHrg5FFDmxPDgMVtXKeAwi/TnRsGP2o9HKfWUe070Y//qZQYuOihXxJXJDvAOXs+MBiDVciCle
AtB4hjKY+ErFJXB7WhtnXex1Qcynawn44nIUvUklo5vIJOZFjSc/stGNcKuoTs/zZDmfYrNRD0kV
lHuS7puzM8EsUH4kXL8q6IeqOaslCbARSDbQwhgbGzAa8h5scmuPcLtSleM+A78ofsdf+YDcQ26h
OkxtR2tAxbZdecpHLfJiymv+7aXcHEr8a8hkitBvNVRaZUEy0nTytEpGZQ5Jq/t8GP7T+8LeKXNe
Y+m5ncg7hT84J41Y/XJWEkILwu6Yy8Jua6/R2/JXWSy2n9U6QMlFMh/1Tv8QDqPyM4nj5avDY7Jz
0Lc+IPEJZwL5CK7m1WyRuzY6B6k7L4KT5IXmshyR4E521nTjTaCDR5fAQqmMvtPqiGOGlpdNloPN
nCOECoMxuBuMOT9opd0/dbXToujaUWpFjvtUa068M/zWJwUTSusXODkV7FWop1WNFhkDDZl+iZPj
JKW1D79+8Gpz6g5v3z1AMsG/i7CD73v5Sdtokuy8KHGfLhJcIzB+9Acjlcnw6zfz88TuEeplzEvc
Z6tPF3Z0lmsZOB+S6u1PeWirz06U5HcR0K+dnbqxgOwOKGQ63i6Qf1bXSz53eiEtvKcBCYiv51F9
kCYLJb+xdXY25MYFjUSZSVyOdid32mqrjHIwoDNCIVFeeAFitRvQyxYSsjalttCrUn26u/3JNope
gkUDfhfVMiCLa7xCkxvZIIt3tUhQaXHzbCmNd700jsqhbKf6PxMqawcYvC8MSHSJ9b7OLQWuYhtY
L1OKPQjV+0Lp/7fzs8T3Wz1VwFDhszmCZE4/4nIrJZMRSqbN7ZAVU32URjOtj303qvkdl0b1G3Pk
ovGg80XqlzYazac0Vyl/JllUPOvJkGmPkxFZNACzXP7YaVNa7YQjG4dalEwQeaePQTyyOlXLZKTz
gOCvV0nIztZ1PfvovOsHp05f4hqDRZ4p5TzMdX/M1PIfrmlQpbh8QPzjAVqzRErLIBk3mXAVxbEL
K016iEPlp9ybyk6Rd2vzawLJApwKioCzOmeDhsk98TxvDxWh45SWzanLpv7ArLOd20Ms2fqTkyey
rIIIC97h8pPrZVoOQykaDApCgFUTUmZtpPk/WAu9m/eTiZWJPlCHSPYQ7BubDc8dZLD4lLS/1qr9
FjXVFuIYcJIQqP6oTtl30yiLHdDKxpZhFEvg/rgcoXtczg+fIiUZdEArzGfx86VTH6I21f7nJIl1
lDo9OiL+ZPqxE6puKbf6h9tH6hXnt1pfYIfcLgAuRBluFdbGg6NnsNTJCwaMsM9qAMkGAE0QzG7Q
KlHgBTVkl4PVV5J+CKKym1wsJdrfCVxZGKy9/KMuovpU9lp8HIIguhvRTv3cSmlsHsJ01NujNkaq
5MZZ1MbIJHCVHuKyNavjTDEsPqcJgmD3RtUph0wLnXJnftfJKGGEQLCLagPVlHW1IcXsqzOJjnAx
c77E1XByAlP0aUU26kgOjakct6h5rvB4Am2liOvOnOZveWy+L7rwDmDY+9tLfhWYih2FMtkrcZ6A
avVyJMaQxnQMOy/Cae5DktTtz9LSpru2ddSj1dlwk4n59jQrrh6R11Gp5hLQUFpfS2tWFn5kGW+H
F84OphqF0x71FibwEswWmM+03XlCrq6I13MDZoSxQEOsz21O0apCEJxydW05p6Lo8vNAw8DrbHXa
ifS3hoJ8JgQ5bMLuNcZjydukdXBL8ISBs98ZekM+0c9YUCt7wOqr24hZ0fAXmDkQWHyGy9PaF6rR
xvkAA8tuEN1PrU7/X54qwVd4la2PVSbqhEkyPffzou8EHJtDU1QWSBYAB+sOuWaMZSLrIx9wMaND
Uqu6a1fJcLKnMXyclBgj7brJ3HaqwtPtDbu1vjDWaelR82XeqysqldoITRVAwglcOLfLAEVZCLwf
gqzZ00be2qUq4E84lhRPIXNfrm+qNUZiODOOW2GbuZQRZ39ykLLMDeRVlsFUd7p7m+NR0DUZjTh8
3U+jDslHpgngybIkH/IE+Hqt65jc2Nht0uLb48dvnX2VpJC15KnmOrqcH0FXMo1LLJze0/FDObZc
gFKcexb+K8cG+yYQ5/Oew8d1k55dq1lCQxvyKtC61aqqUllTEc+JhDokK46yhNnMMZJgLXlabxkv
eWLmtq85Vs/b40jhSynr3fhOjoSxnJNE4+gWrVbYWHP2Nm4CBRRM/lL9CKvdeHNmIn4smvGvvr7k
xaslIgedFNQfqM+ikXhwJjt5DmKyZxLc7NvtjX2dbTIWGCESdSSySThXxzkc4yJfKpqcgSRL3zi4
1bdUX/Sz1c/KT2hBseMWRhE9cBWYH3TJXn4rctPbO+XBrU1Ics2WoAyDEs0q5w1m+AYJ4uOenAWL
n0bx/KR3qvlVDuL4W2XL2Zfb094aD98VUMjCGwhpqstNiBZiBl2toRvWa/3LFKRd7wbL0OJmEySp
38XVHhLhKpRinbm1YAJqFF2pdl6OWIdppVhNzbXZltInJ12U91EU7ERSm4OIihn9Y+K1dWEf65Vl
Ga2q87JBmj4bqUT8P/2fs/NokhPp1vAvIgJvtlCuraSW14aQGzwkSZKYX38ftLihrq7oCn0zu9HM
ZJEkJ495jbZPr2/epWCINfH/r3J2ZCwLtKgZdirRKKbt8sKOkjyqUfcaSn//+lKX3hOhgiYWU0vm
lmeJQjg2OmgYPSdGKJd7WpJY2pGNfxmx6/3trjYJ8OsLXno2egGbmgOxEJzM89eEB5afUsWrJAz7
6YTeIhCDVPQHG8jglTP/51J+lndyJFAnJN0DJ0Jpe/Zwa0BInx1u0hwljHzvqcF5Z9PM8Q9MtuV7
YxKqxBCtn4s9dsxLsSevyYLYk636aBl6CWLhdE2TVF2rgxviBaz31rZ1jpC98J24MGvrbZkPgJ+8
2q5uymk03FijEPFrcvENjjXaj/b/8MZokBG0aBVvEubPN3BYaul3HhsYBevmFC7NBB5NvR8mt93z
nY+711/YpeuEji2NHBOtQnoRz9cLwlYErccsq52rZW+gUXEy4Wsf6ZGhaRUyyyr97NpDXjolG3eH
uTYhhCLw+aK5uTqFla4satPfbI2RpC5oyqPrptdkiC8thZIJ0DkU5SAwny1lZbVL35EBb1CnBTrH
U39fLgtcl6EtrpS0F9Ir+gqOSbdjg46ez9G1Z/jaXfIxGfE3/53aXt3Fwl104ptGfwvCstlPAiD4
5I199u/fHWU7kHeHgQkf4Fl4lENYFZ1owVvYjYj93lNkBasbB9ZUHV4/MRd2lBYcGEHg34yizl1S
AmuRTt+SZxRF9p9WnXOwxagZRk3XyOfbuzn7wKEo4/vC3AuZyfMOo6hyuNYmd2vWGt2+bEpxcD1h
XvniLj0PEtWMEpglg7Q7OyHE4AjaNc+j8H6Y47yX05de2ZOm1BT1j3/fPG4wprZgzoBGnb2nJRpM
Dxe4MUEzrsCAYRpua/wFHhHJtj6+vtSFL5uzsPU8YM0gp3LWNJ2xQ/TLmg6LFRXpzra76OisejxU
1eTh8xJZdKenf240bjK/dBlJRWhIUEo9/7JRw5WrGFkUZEt6P3IXoCE72YclhUqqgZ1dKdwuPSQl
G7UMZ3+ra56vZ+fQWIKCG9sLWy8pw6i8K9rKOnKcAtTbF9ndFEjZXimkLlyrm8g1MYVbbptPPl91
nd3BoxdHgqnS7tgVRnaI0I7B2BmFOmCo+n84ogxPmENxhdMZPDs1VVlkHRLNQ9KNDPurYDRPnTH9
BK59baZwYT8hZTNzxQmINuA5m30bNKghMAZuPDDNHrYhn5ss802Ey81Bx4EpkVyble1+++fDumnJ
bgwhVmfa9nxHCaZpL7f0bpbOvAtLA3OQqXXvujFsDmXn5Yxvmv5K6XapqiFtR7b1D5TkhSnAIPsV
SW98S0VX5G8NsAR3fTuqu0DX+pT61nhDy3V6ozTdaOxEnCQoTX7OqLqdvUr1bogmhOPRZP4pFlPu
I2c19ZXAfuGoEZv4kTD/t3vlbGOEMzuj11E5g4KZuJ97+yZznDRuI7Xc+JlnHl9/ES/BWYipIvVG
zOUT3ri9z9+EI8PcLEqaBJZByz4ZjI6cqbKbIjwt1hDdz0UTztizDQA5PZw5rd1kVLpMXLHI/3So
SSVe/0UXbgF+EN83urBbsrDF77+mlIWZzqHaCuxa8IlPaq7oiDdi9/oql/aZL5pZ+WYfC3Dq+SoO
iG46LiVtA3Qp8uPaU17GS+AoYJ1ekz+WkVNfg75fuHkYT9I6gAFPqnw+xaZ5yBmrgiEpiY4PnejW
p1D0YodNcX7l8S7kJrTsiBwMY7i3z4mNiP7XakxtIshgL7+KtFxilUsMD2Q+YlO/YM/btH6s6+Wf
aRmcp01AkMY0IiAv4LihyvuxVt6AioubwsUYzMSh7XO0lfHPWvosRVyPsDbZKAznNx7wTC7d3hoS
5S5m0pV98TAv0a8ic4qnfz8tpMto8HDf0fHeTtNfZ9JO13qS1jIgKeDnJ29AFBHP6S+GP+DIpCgQ
Xl/u0kEhJm4MdBCaoDqeL7coPMRyio1k0UOVmF7bYUjoyJ1t8c/+h6UYx2yroUd4rkTXBP7IGcjp
1OWtldS9aPdUxb824M/N/7DSRgdi1sQBsc8utYiWfo0BAD2LUTJrsqPhqzlsko9G0L5/famLQY1M
Ekw4WP+Nh/p8A6PCG8o69IcEUksb14L2YNGpaG9ICww0digHQsqaQGO2UTzBxMlaSueQycC9UiNc
ul83ChZSbEyYwe89/yFDkHpO54RD0vZRdWcVwnzbDuNTOMzVwdDwcOc8/2cLNT4LjCX4+thnTMPO
QttkVqmPoz11cgrTzy2zaO9jzRJbU/TPujvbUmQNGO0xEiIPfP54BeWGFapqqyajeu8H4+coWPqP
AuzHlY28FNC2ESn2nJuT4DnQlCajnByHFMxH4jkp8LP/mk6yu6cL0qAB0dl3KSSmmHQiu3KYLt1H
tJZBt//Bcp1PaP25Qr9X0b7JdWN9brtCgPCAGPP6kd1eylntQ3W8cX4oSRDYOEsxlQb75As6N9AL
jBOIgOJr4bTiKMJp3jvTgA4AAk8nWNufYI8410z/LkWcv5c/ywKkmAq/iXjIxhF+YnMxftNepA5I
/jdXrqZLNy8XL+NmggDDpbPg1oyWtPqMOFA0c7BrrGnOY5wGnSTLGA5Y82xc2dqLCwIuJKP2yXXO
C1ijLMaVXR+S0MjKg2wbJ3aEUx3k4MgkszGa/R9e5bYa4MItfJ/tZVp6BhgCBzgOGBIVl0EWPAwM
SXzGo67xxJ8OT0oE4pe0SjyAhaquPPCfi+/8MJHOmXjy8bW86ExQHlZaeyQaYaknKpRocBfch/P0
reNU9ndnWa01Fnbf/0BbKIfjVRZgoswwzd4uxoTWbBPU1b7WeYp6IC6I6hRCBTs1ed5+TQfoPXFa
RUMXz/NsTvHQB7axX9zB/Pz6Rl46lD7tyQ3RiFb3ObNnqr1wxexCJatZTTvbaA3GsIaLjUeU9eY/
876JZX+vdhY29Ugvx95uwkZ21WGuK5Phc9EUt/la2tfaVJfOJF0BNCdwLsS46ewynEDEDVNEE8JW
/ZpQnDUnE+XTJKyX7hANIn/7+lZeCi9gt6DLcNFzM25b/VcCk61N2SwGs1xQ08adgxqkGbv+sphQ
PBctkh7lu2k3WmP+qWTbf86LC9H19d9wKZDCu9sa0+Do4dg//w0VB9DwK2CO9YJNVWqr6GMWNtew
Yy/hCbxHSrwN2gtDC8b782VsBNPKdAhhQnT5Wh0LfER/ZXJCbN5oMOuOUz/90LQ4EaFxXDe7wqrz
30Ea9gXjI/wjaRxmDFameW4ejNZJ1Q5lXL3Ek+GsMORls34To1BNEjqNCOKSFAY9Md8jitmG1YjH
YrAtaOR139a7KVS9m7y+jRe+CpTrt3EuHSUHH4Lnzxf0opLNRpecx8Z/o8OUz0GY1UEp88qde2kl
hFggjzHLhQe1vdC/Ds0qxZg2Lc0WpwI/hpyFdyLfSuPAH4IrZ+OlPMGGAcVUk3dGq+wFwxrdUDKa
kIZAlJZlmwRCQOld0UX5VpS28Y6ZaxnEWVk30Q0kotF7r0Tnc4a9bGriwvPxDliX0nrA6iCUcWmK
sbiXg5zeDQtbeRAZDstXXsSF3G7LCoA/b4M4yAtn2wNeeBlK+r915RZ7YSzLqVb+dystoo9lmmcF
X3NzFdp3KbdFFYEe3zbZ3zAhz5cVQe1jKk/ZLZ3afTSGydsx/8ibuKNjAnUYtWdY/ZOukrDqp71e
jCj2Zdjt+cLt//75LFJhojW7teM21+XnvwXgu1qDNeoTJCGcH0Wu7b3VhwBhB71U1ySILuw3jHGQ
fNzjkBnPcUehQfvBCvV2q5X5TYe32d5kTrMPuhC/WTEG3/EIH6+85AvfAIvS+SackASeT1oxUspW
V65c5lNf77pxtG9kt37OItmeXt/LC1fC5kNMY4BLm47+9ud/fW2pY0yrH0pqzNIiL6rdIjbssEt0
Pdv7we+ugZYvbef2YYNXBpryAvkaLm5YitqlyDRGTF0pmJIBRtPRF+CHBUKDd30dXeNGX9rObRsp
GiinoTo+f0hvztC0XHu20275yqNmuJvr9LsOp+Lm9e28uBL5Hn9xH7ygiTbKG51OtZyWwh7Qjmqd
o4rEtMM7oT+8vtSFy5WJK9QVSDJwFM4R6AVqP4AB6EO0Bd9aBXk4IZfI97O9YBZTIylp4IGzj1ot
71pb6Cvd6T9n8Czdo/sBIO+PRBko0ueb6gbCFBrR1T8q6v2hW2spd0EVEhlnf+2yE1/pmMezKYSI
G6XqMPHXILsLrJmhH60+/2ZqpRftJAXxx9f35tKpDgDnAwzmnHnnoGed9x0qILZMwnxuGezk694Z
nY+DtOrbNPKyK3txYTnIcriE0DwnCziHmQZgIvK1pvBfETO7FX2KI9rUVneR2ftJPrnXLuMLr35j
yKEJsjHCMWh/vvWkeDp1ZtYT/Zz6ewd88671A6PZzy0+5rGVptPRchbjWOIv3MS+4RlXTt/FRwb6
shmUwB4+f/vCx52jmLe+ioYTaGEVv8vtYtl70SjvurbPPr3+Ri98WNzy0PSoSE3GE9vv+StOCbNH
HnGlEnei0f9jPJ7I3lC3mj7APycgFDHR5rWIbgPR4ixL7ubFspVPleZmdXQSavPPsnLz0PTqmmHw
y6falmKRTUqQTs1Z1jjgqo4Vsi+T0WzngwdHODZ1Cug6/XdaGM0ZbksG4tvdCWTt+QZaQBxxdcmG
xHR1fkNaXB0Y1n1D209f0X27UAiydeT8G/J9G/NsT/3Xu0JhNejcceKpFuBYSatDrzto1Pi9mHlA
+34OdV4mfRGJJzWWxpeuciOsANwwG5CNnygSnCmrdZwGbVPtEYRybssm1b/KsLEPaVqoaifn2bpn
07AGFKgtv80Q8Mj3rx+5C6grepPcUeCqme1TVj9/jrQzFt+sDJlUrjv9pnff3HRI2d1Qy6O/HhhK
7avZiI49drg3UZianz3hyX+2yeTFQQv7Q3XmjJyTx/OuU0NTFxhV2HnxluNRPJaeU8fBJK5Zc13I
8hCYYD0AjfB9SK2eP3Ekc8cxfNroeHF7D+08IRXlqNI4iRrPx7o85L473Yu5zHZTZOV7xVm1vDa6
cou+TBL4Gcjq2SDNmRCe0ycs+CJG3nCLLtJgHLaO9gGjnGI/yYH0HN+ek/L88crrfhnR0AWCeIoG
PX19vsnnzy6ofuZ68GQSyRDST9At96lTDI9TVFUjpG+NePDrB+xldxEpRrCVkGf5WF6kJVNgtl26
uZD1tQEOoDeXpJ5sufftojtgUiL2fjGZu0Db/YfXV94y5Od3NytDygNHsmF0zy8s+n6zmIQFByWf
3US0XfkQrtclGLbw9WIZKFX8TfGAHMzzLe3HoVrTOZLEnB5BCTEbvRdbS00ObXSO3mcLXdWyMMoP
U1NYOzOq8ncq1HV3kGmeH9bcCa+crG3F818ECXdri4MwZYrz/BcZA9qTdlFt6W5nf0Bea9gHGZCW
nZXSxrtSXl46xpuYE2QQxJUwJny+WE9DvHc0ixmmavdNTh6QqzB4o6IKSTmDO9qj13Vl0UvH+O9F
zwp1r+/WxjdzZutj5SdaGf5uxbY1cZoheKMZ8VzJfV4eYj7UjQcJ9Imy9LxcN82pnLJK/3EkXm7A
lMm4h/iy72SFiWYwT/tSSveIZXJ05YN9sTJjBug29HZod5Jvnz0pkgeLzzQf3otRYILiujJrYGIy
/0evrzaro2NWYbFrvCa7iVLvn4sKCk/yH6o0+JGb/cnzt5uuMHmWDHbwCK+6Odr0Xu89mVp3rW+l
1yLii3O7LQbxZZP0oMd6riq/DJUSdtdtAmnGcFfVtocFXhXsor4NrsSGC9tKMUiuRSOXyfz5IKcw
p7wniQNcM+n8XSGYBIC1FMnSB2tsrZAWJ9qUu6FbrjGSX5YUPCVxkDYdlaiHDN3zLd20IrvOoA+2
yND6Ptpd/ptMFqF+dxncA+mXs/k2O8UvHLDXT6gdZVGczSJ6TEvpLXtRYzwJAjyVT6+Hyxcf8va7
uBHoIAJZ4gU8/11B2FizoVCzkqWKnKQXqXUIJl3sMk2eJgfh0fCwsD94fdkXUZr53aYyy8cF9Jv5
09myG+A52hDmfpNWn9s2zC0agu5V1POLkLGtAw8NFiXDe/sFnFaDiuEwsM5slsfazcMqtsK5cJKp
X8KPte813pUodeGQbdNfnFe4hhjhnX08FSqDsFNYcs3yDbQv1aGsjJ7uaFscSmmXe6AgbkzP8Rqo
/OWmosZLkUYLYku4zwfC/QzyqQjon2VlMD5YqbG87wt1bcD9cktJGUnsQdOQS7xIgWH5LTw4xfnA
IDQpB+2ecJn7vq5Kn/KZPu7rJ+XlAQUkxjkBu4WCNfj85ycFo81odFzG9AUM5jrBJ2c4VLbKTqXj
pU+pN9m30ijFldD/MiixKr2OP5Z6HNGzy7QRmhrUA8a1DpV9yLpm3nWNUyRFNYsrn8LFpQhGG0KJ
ivcc0ahc7ZVFCHBmRMD7R97N6a+5rK03Je3dz//DXm58iz89RtKk53tpWPnEVjOUNHzcDU5+KzJr
19hZliOHTkvzZsqGZcSeAx/jK6/x4lOSfG7DEoTlz2d4i+H0kv4uH6LZp0fhu9Vd2DTB0aH9emWp
lx8ghSA4P753kIUk+8+fEq00zzBsujcQ+sOjcOH6HSO56qPj9OHvIDO7MF4WL3hw29y/AsN7WViB
aYSctp1Ukx7/OQyq6Eq84g0+ukxKu4qb0FQVg6GxR7w/E+vnwvWn5pCtWn4Acbn+F40RkAmMLWbr
/esv+0I0oO+5NQVJI7Yw+3wbjDSvpnlDLFXN0OB1A580seo2dK5s96V1kBKB9rdVGC/szTMLBCl4
bBCkbiPvMtvoD4tdXFN2vhR1/l5l+xV/Fd706EstClYJ5rGCqItVbDikwMA7JdQBCW/9+/Xte8m/
3xDvm1nFdmODyHCer9jR7zNapDTRt6ycIaap1zNwru3gsVXh+lUThW/p0FhlPIeTc2P7i7qvI5BS
Tdo2t0HuwJ57/Sdd3AOUDnBloK4hJp79IkQcimqDbHToZn3yja6+XarA+tqHTbAL8V6+hhy89NGS
AG29KdBMqI48X9AbVSPVSicshSF3mphR71KxVPtNTelfqxd2m+kbCEIam0w/znZ7VcE6+SGAsB4u
2GEN2vomX0y1K63JO72+jZfiA+NM+IY0wmgyn30YfmOMpcqAEI1mUAc7LywxCM3TUSEa7W4qsfgO
m7IwD7AsyuPra1/Y0T8UToIEtRpg3ec7um7UiRZ9j0QjUvkwLr35LpsCKKNwZw6vL4Wk7pZqPCsJ
6TOAfbUR/dhKtfNOpjvgd9FLwPIBdkzyzpirEMvhnqksCB+ne5K5wWNmfm6vR2mN44cVpya61qE0
VOzmQVUcLKCz743KN74vy5y+72Sa+rHjkTbuFjPtp90Q9lYUY4q5LMfF8jK9K+qgMI9i9MSvXjqu
OEg5qp8+PopzLFfp5/Ggi+HdYkJISwpfuL/Cfq5+WWouuxM+P24d94OY32IZM3YxHbQtQy+d+icJ
vfWpDaX0GQKI8Ms0BHo4LmtXftksaTvQxe7gQ1lNq6fCdUhapY3nFH7tQ17G8ITNh6HUkThlSMT7
W74JlqM0V/lLa+nXjzV95sPipxTppKwjLHvsotPdXBfSP2KviXKKg8fsIY/WsDilURpR4odtoHdI
WrZ5snTLUO8ns2jXndFZxXxAHKQ+RUgx0k4TRujETbP02Tups+4LCNnseyvb8Yufg1Dez3KS30fq
vY9DaOU6phlkGTsjHcc5MSJ7tu7SshFuTGAof7aeyo2HMMitJ7k6PWZaRZC+t6Swot2IpBLik3kN
0nww26B80pi6lPtQg9iLa69dPoP5z4vYttW48K/05Sdcm7VDCYQIq4fOCK0xnQ8P7Wpg1rFaLZac
o2el80aqKn5HWH9iggZPP0vcuZqHN0JB+0PxC8WsQ4ZQFn1Fo7AfDbxcilvE3NrHIgjSIY7yqLrN
PKPxDk3IkU+4ldwvnS7z7xOE1y9gDCM8wFHrNxNPl8ux4RZ19oXl9e2pnksE41I3owqu25JhQIux
4AO6A8u0z7qgB4ZUWODyslx62S2w2aU5KuHgvtVm6WfdrJYHgAAxnJ2crNI9BGMX1bBwWlE9IEFg
AWVodH7bWyaQNJ7COmTKy91bw53pY4cZjK4Yf+NcxKFGduXk6cA0dmoc7PGUhsNya+Rp+BtJJFyr
RE57iA1V0XQDh6TE5CYzg+/uFPXewU/h+sQ1LkhhbFuoYD+Nc1stxyJCh/CmXTyr3CFM2XlHJ035
nxnGvNxObuEZiEOU3bvQ7rs3aV0KFdemHO4ZjjtP01SYSKmPzfTN9xngJ/YE1veIu1ZdAbVTvndr
hWnqADKipsTYXY7jYR3C1cJ0xxu8t0sR8ph1oGdibz57/V65GWo3npEZqEKameoO9SIx8NZjn/4c
/WCpTm6fqp8dw8fPs4fzwq5KRbgA84HWe1iyxfovL/3yfjHngsjj572O3TmQ8OaDzA3itpfR+yEz
OKnd0lfDtr3VaeYYdrEBkPZdmgmEq2dqgNsZXeDgiM8vVWPb2e1/Q8n8Il58rdAZqH3UJIyxH26C
oHa8WJJpt4eaThStmrxuxtNUB+kuspbW3WNAn9o3gA26avse9E9aws4YT3TpniKcMsKdls10k3nh
9FFqozPjxa3Sr/7MKWEalTvyRmdz/pvSevnqub3f73TjTFyMizcj0M9LNncijIwmqcMxelK+ntq9
neVVdmPk6zQnqjGQLLJb0Wd7J5xMa+d4o7nGACxc80S+Ecq9klXax10H8zmZFgS299JqDew0V3PF
8zcVWbgbzK41Y9nmZX9A9XosH/N8RNF9KMZF75aqbfQJsPqc3kVtN8nbwoTVH+cB5oZJpmatb7rQ
qDF6UgPNvGVGmeJkLLPo4yA3jflbXmRz/YGS1v1lhVOOZ4jIZfcAJsGmbV6tnVzfDfycaR86C70w
1OXn5t7qnWA+qhWPozs2Hxl6fwFWbiQ405fqzRLOTnGXroZO9/gLlN0v39F+8yXL61YM5Oa9kWFZ
7YdoOxx9T0bBD7/IhvBHZi3KLmKVarmE+xQR3OCzXXkIaMaTt47G+971yuj3QnoodmG1tNI4mnk6
W0bsLQCHQQdb9gCbyhBhJZa4Bca0Ad3Nyq+OCOUP+XeEkM06Vs4arr8MS2u6ujPQ7f6UZp6dBXdp
GBGuEquIlPlBzaM1f7JQ00clzOqs6RGJxEL9qkY7tz8bbjnUdwaXiJMgu5il/0kHK/bxIMINknOk
HlrKd8Bh7elhnvPF7akDIoX17dBYRlfuJM3G7ncRrYz2UT1X3fgePfOiu6vmqQ8Y3YUrVtuyUdkX
BNo8U3B8zDF7LKdeuPj0ZXN3n9Gd93FBb7zB+RDaqNrSdHdHDQFmckT5ZDDbrbJ9Z1dOyfXUqzQU
6C/YufGefTOdHfgie3gTMp/MjHgdmoF9S1c3c5eEetLr9OfacWt0/Mw2XEQy04aei3jJwik9Kb9S
+aNqIi1+N8W6CUJODkf/0e2nxTtYfBtAa0xUbhG2MenOlL8dAmkmd9rBSPsmp2TOdnbqN4/anpU6
SZzyujioXC3uws7I5iyOGmR5nMTvRZe+QfVPoCZoBStgjLgVU4RiT5m7YwGRtKvVg7suInrI6yDI
4qUZhxQoj7OgDRVjORr5H5qh4KUANjOmqorVHI3iOFdROZ+qZnTtUxd6g3tTdbMHG9zsovIgfPBu
sVtvuWtnOHWbrM04mhl2AlGW/wqDVWePAtCiHa9eg9hc1uvFjc1xRCBqMHKmiLazLG+GTW6DfnZN
Hipqp8PmyZ4EXhXo0DaHce4cN+mnlLCME6kqoh3OgA3z76qwTDjVrazetng0bRfkmuY7XMTMLPas
sX4DrBsp5nW0yk+5As6ddFp5xtEBovgmav3Mie3OiMad1rb6bK6W0nEN5w9HDjObblLbRjS6lcHM
fKrAR2ZXVL7zZqnn4QuD+mlNRtewZEzpk863rYj8ZQdfZQS3UfR2sUfWAgUjP1A1gLLU5t83pzr7
0XhIqSQi0ll7Wry1vsc1tCl3ziy6O2VYZv6QWmG77Fed5m80cY+NAxf70bPLkAxytSs/5K5i1pco
FK8YRAT8t0lTjuQFQRnYbaJz+qdJKdHeS0SG2UTcmsNgfhPV0ExxriIpYjLDkNZcGgjngCmejo4h
GhdePA2tCHeB6ojMUvSoTffWOKB7ZY6L+iAaNfXHomjW6QeZou3GTubW5e/cmEoAIRgiTMd0MPQ4
P2ZTDjJ6zdZpNWL4AlP/JWxrZQaHdW0NG1m31JP7fvCnet9bWWT8sLQ0vwoJY99G2r5fbsxJTmHs
5wMQy6Uoi2Bv4i9vxEvu9Q3TntBWd+3glScz9Yr2VmPBFsaW1aTjO8ucTJN021vELjPTdt37FHDy
blHzMh/nubcVeWwwNhz1Urk7LO9wwbWaiEas38yrin1LT0giAxy+wa4pX3dR13rWXheSlCymepbZ
I8HYqh5R7M+rd4VqrfbN0qEDtC+dTnaJMsL5Pdp8aX0CexfACKxzkYi0EOvRLeiq3Ue8x6Nbrx5n
wyXh3aMbOlfvOn9xHITM+/B2KI31dyDALc79lpK2ddE+Vl4jP9c4bQ1x0JukKP3MhAHk7dT4cegU
oEuD1al/8NWoHx7ECjO2+1X492JVYtx3ZuP/54djNuwdf+qbW6fqgv+0doccftyS3XcSNbdd5leO
Gzfktk1ieV1d7OY+at5PhIknd+gV/EU6Z9zTTdGmj7gSODIexgoxl6DXdr5r68h+QsS67GIy4w43
KG63myG3uWlFW67pLfewRLQwb0lglcw2kbFg4UeEXt7PDxF+YQ+V2MSipDR0FRNS+y7Jjb7F4qJo
hm+haKp3xPJwZaDdNp/mqqqLI19C/j4VHv/T0YdxmcxAdCGtaWOR+6ksUALTGY6Be18tLD+gi3wy
bGsKYsbIE24xVdS2OzkYVF9IsEXJ0Hs1lOc5Nd/lRemVpFUW7nMqHLq7bNZm85l23PA9TfvOSbS2
hLzlmwyOUGA956uf11l+qtymLGMcQtJPWpe6j8PZW4ddlNXSjEnwim/K79XB6KNWxLYGwv4BCF+z
3g+uMIqEtq9St6jciR/aiVZ+MLRAUKxOHk4n5RIFmrKLxkMfSF3f+kWw3lSSt/XUpWF+b2ki436R
9mrd8mmm7Q3Nja6J3R7nkPtpXPvhGLqMCw5V32LoYES0fEgclHb2KohE82Wwp6r9Yk2m38YorrXl
p6kx/Cgx1s4t46pse+RIWidKQS/16ntm1MA4KHrKwoXwOYogmSPyOxrWNgkuyhH2etBlPYW3uXSq
KmlEbsov6GcuYZwFRfrFJrYGsV9n+qNbqvyrWa3T53B1+0/9ErSPSyPW74yyyvomJHTMcaE5yTu7
8XRzTLu8/RjAeqPlWbB5LZI+6rsxBs4UOxLM9uT34ac+9yN9ytQQ/QhTtQ5HL0u1+xTJ0vX2/WK7
P1Owdv4uKlsvvCGME1K9gkxVrlVt3XtB193nPklVzEURglvthfmkG+rzEwo3lvOYT1INpwkPc4JM
kHbtQz2sY3WaXFFaH5t1FPJtZZHv3gtdzMeymUux8wtt3PIm55/u2mtxdI1uat82JKbOvTu64385
cE65kzWM39gNN82xKuyGLhm7Eks75YFveciLWgZ7q0MZ4E1qh0aFkJwX/jLNOfrAnH5VN/QuCjue
yro1H0bsoW6mogpTWNtuqI96cFJSMeXVx8Zpp+xUdGbx1tDNNN/5ra02dRYrPeR0YNR9O5Xeja+t
zkuyyV7Nu4bdwTM88Iz22M5We8O01S9vstZxPjhZX5NcOKoCIi9D57NlrtijqY5GbWwoGofMehG/
2NuDY1es7jV1DAWboqLDm/TLOKU9ICOPM1oKM7X3vW2JJ3vqnTbhzjTuetnLcjcFjnQ43SwcI9sh
f9uNkZK1papwQTjXxUhqq9yv3jxXzY0tBXJEqS+dWztXZZBADJmdt/MwhgdpB2F69NbGrmMp4TLt
NZ6JU6wbDtOOCEpwI/+bf1puXrS7rteGGYdZWPzuSrlk+9H359tiQq9tjmsrc+gV474639dd2snY
HRWdIacoPC6Urmy7g7ngHHekyFMhD26s+dTFVouvECY7Yfdoe0Y1n3BHoXFmIupOMIFrJTeb5PoO
qpV3t5RNYMYmvWnrXdkN/Xqgx2V7B81U/bMzR/b/cXRmy3HqWhh+IqoAMd7S0IPn2XFuqHg7YRIg
ZqSnP1+f271Tid0N0lr/qA9DTULn0QYkKG7cuptNGgUFgSO5W9V/u5zg+2Qeess58Vq7zmllRmnP
u0fo68UrjK5ua71fe2miOvcSOZOLzA5oldEh4jsazoMow9OiBfZITh0HrwThSP6xyJdyOCDLd8w9
OZrrnHVx7y4fs8WcmBl+nIyZFXt6gXwCqTK2qhK4jUWHdzQufELLbGCTiX96SCorDF8LJ+9CvEhF
WyZFvwCyRGUxjInVdLl1cAm7f6ysThZJg/FwfPRKHZ4bW9ZjCkzlPHGIy1+BjksvcXev+y4tr72J
FpckKqut7OaiNuZEMhn9LUjrxngv9Tw3v/lpr50RjRNPpxp44mvclHhrefvWk8QHJTPyb/zPLtbV
kAixjfezx+X0b5tt750sa8QpaOvrh6VYI8NGEgD7gJjp3zh3PLo/190tD1vt2tWdNfJhJeXabxfV
i6knAdN1npe6sa1zOeJRvPNB/5eUMOfgtsNO0qR9hwDviGxNvEStNcboiN16TILAykeWvv9/t2aL
rR9AOaVeTeSo6TH0KKrMhsUrtszzpkimy+hMrz6HxF+zMqkeyA1r/YuQ0/pujwSaZwote5xFXDcO
p3+03u0YDnnyeU9ODQZO673vmuXbuOHWp7MsxXB0vE3ifJSeeZwHNcnLin1xTrg/xUfr+KZIo3Yp
87PQXv5s3H7ndbItZuTNsoe0X0tikwgDxXZTTiU+ATHvxZ4sZh4EX2vB17bkJnxU4QxsyOMzu4kc
0LCkGvnkeVsJpUlcJQAk9862x9RrcKEwjS0darSm139WBLUKQ73cmqQKe+LXZDuXL2TQ5w2BWwzQ
Z8KGwXEaf2qeZ7UK7wg4O76NpCwtvI9iHg8YkyA0q3KMftht9ktosT8mYAnq1FYu2EM8y375nmN3
mI79ZAt12/nFaP0xNAP+i8dqxsYsS+8uH6X6icCBm6zWm/e+LHl1MW5eyIyRAd+cv5U0xkagh/9E
A26WlctIzvU4TNtwYCKDfk/49pvlZezd3RxnHElrajgpLh7DtMxIr/De4rzfIehKa/qIRbe/7AFX
j9TgRIehGJ23Xperd9PuSj7vesvtl4ChYDla9gaZqU0UjScYzulRujw3CUdr92gZlsfMG8buEkH6
EUVlmCHv/b01p42cP/YE48g2c8t6/nTRNk8XuUn5oOSUd0lY+PN6cqxJnqO9d6ub9ioWYcnx2x6w
S/aMTtwRY7LnW/ujwc41CPPYusiiBOP8ll9doG1g5jzVbrR/RnSvyqSJQvFkBVgUE7NH9v1AqeSc
EVu4/2E2lfXBnlnd0pAZXx6ILtp/KeRFT4QX1u2paELvfYw8wLo1CGpDzYOOQYD7qP6zrNX1q3aN
n12t0V9XlqM8KNPV3mG0FvPceS0rHAkVJOwaOwffnkwxPDmIIXNmo3DhRVBteIw2L98e1mCIC7QT
Zs5MvQTTwxJZTExFNDT3jDWa+uOqctd0D4PNSeK1L976gsqyj2ZoWj4mI+3p1WYB+yo0q8tBCXqU
H5SuljuP4Beft2HgZ+PIU55IGqox/skeVu2k9agesIAFBvCfBo1HUQU8cODMKqnd+jpMF9vQn4pu
mjJGOYKlXYGc8+gS0v06Iybrbv2iys8TN8prbzr3rnevJWVutPQIgds4N88W1n0yWShvSnbwTAKG
bEu598Vi+d+Ag766sMf792bog+K8mQHfJHYu8dtfh+Y758QCwMa0dqcdWfUJA9f0IUUlLSgba7sP
tt7i1aeDg0BhPXji4LVRNaWYUe06sbeW95NXNd6y0OJ3AXjdwzsdFaGXOeSKP9YdNciPJJODT+h4
kQPChCmyExAnz0rcMjJvavSZLAat0TbnloB+mawtJ8feM86hcJQqElAPXh42LTBQZk6yfUNB6Qrj
AxzGxa+1ssFQjVufwafXV+5oy0kbjTQ1C0qzVneBc/XY7sxtwwMIpa7v1j5m/SFe2FWX1ilKkfq1
qx/z2rS/6yGcjygpKEUVEYWHD95U87GRRldZh0bN0tzvrWg/V58J7EO2wfxHrpXvv0ghJqoDMbc4
dxH9rjd696o12+iD4Y3KReWBpXbBj2ziwkngyPryvlT2dj9PExTKNMbLL7eowhoEkvg8Ct1NmIzt
NNyqALg2bdtyf+jzel1ex3WuoswnoK5LPFEoSBtKZ26KvSnle6xjd7l+rQHR/NvWf4lwaMvLyiZs
ZYKw/rdh31eeWEp84m8xAsYVOwDNx7bJ6BN3KT901RY+9FeQ73m69PvSp8FOeOB5wBe+38qo6Z41
D6i+EUrl7xFtdt5b17fhcChhnPevQNXjDTmDKF6MLVoL4667g8+tY0yDJGf+zLzEr8KJIkndJ9HU
is85MLF17iZLWPcS6f12f4US/wS1CPZTMQaMJauaXJPqzh63dFv9VWeWVYvfYpknK3GsuJuSfF+H
6jhskGep8cT4AaQTW+e50eO308FkPCjRjj/BbNePs1wFXjxUre5hdjVOzcbZN3UIq3h4hnfHdxUW
ZXzRJIS5b41fwSM5guislPCKMP7cIdCaM4jyvt5FVTC9yhbC7HvylqU+KGfuOeiDVqeSLUCz/7GA
J6vZA//WjXmfzsVKg/ddZZSvgB2xCl40QdzybSpLcjgYYoYSbscAp04sePGhKVdR8SmGGjA7aB42
nyjC53ib+3+UgXsKg5PtcJq2hTWeZ2hBdaaTlF+Ie3/ioykd45+Rm4T60GMVP2sr9/o0JsXqyh7l
+S1sj381HXTxPSE5dMO3VVyTbxAPwz/hsXGkgoyMMgvMEpiry6R/xmOzPw61HPeDIt0w5wZVFFwE
sFOg3xyqS1pEvXu+Sr3wY6pwqZ5gWMklgyPP/6N5jWXbaUMLMncORnOIAmd8qCjkHJPSqcwf2F7Y
QepB/TwhcJRJBQEpM+s1cvK2D4iTP0+qqT+DKObkaGtT/De1fd5m7Nz84c0LaPokSNvFV7+Anh/r
Nsp/TNCOf71qYNjeGqdiTu/8Z28WzfAwVDnQ+qSElTFOWuVxqIZufvbXTZ0d5jsD+ij9PilLNqYj
2LuvTvwuoQv01epXsSKSfhnYv4fTum/WRyxn7SR6HWLnVLnMapeGKPgpaexyf4pgXepsdg3GdvZ0
vR0GY1hZQJNmmy4zh3PQTJOjfwm9D/CIcbeznEYS4f9OU/h+MOFuvyzlHv5ZhtKpceRfn48Or4dM
dzTVUN5mcxpyyN34lz2a0oHJmOR/nZMT+9xb/SwOZWsHpzWa6irlr6xfi8EanFdccd2abO4kp2M8
DmIiKSjUIDyLgEZout0PjtBlXg3Mb2OC2JBlmcTvc9XdQD+Rfkhj2D4eI1V5dtoUfaHvc4I2H43Q
SG84nOx/3RTKO4nOezlJm0jNvAn2IKs5Uq5QZDtIJCq85mWMmeqgxs2tqbUXQFhqmaO7xo+UdRHK
6euM9p9O3bN6FkvCvs8iL9qgSWHzdnUTNxHMs8tqCk0duWuf0UMQAyAXFsAc+XF/RvIXIHyjblZZ
2bkDm8riqjbpVrV/EdUwce/tQp4saykMx2vrVee4Kurpxss7wefgXB9YqfYiDQpGr4uP0rY6iJBY
aJ7bnDgicBRiBYgM67wEZX3Q089UxnvS9GVMaxoXFMIRYXjprQ6DTyaHRT0MTQUfiZSkjBIWE/XF
/ExkFIu6DBInZCRLO933L11Fo+1tvYVsQdbk71tK1LY44rVpx9R04Vbf+f6g2iwu8ggABb/nbRxb
jb6zqHq866fNoNKdXSg8by+x5E/FsPRnrin7vXdb+6/vatooyqskFSSHtNabQDoNz5uV780hZKFR
2VSI6ZivTdd97Z1kiF8b336Y5qJF+r53OGg9d3TAVy09jUnUl3wdIc0xF3JAYBa8zZdegkizfG0q
TzpHgrLgshhvlltY7K08TY4HbWecgj9dTMhuLjuCXesQaG9WiRk7OcJw6vWlgIyaDrItFv5DvkLD
C0PkoW7DujoyM28BGD6Ndgl71naJdeOHB2i2ZkhMa8zL2qDnTwvcP9FZlvguLtVe+B8D/OTNZmbd
H3po+oKRadnkUavOshLJMhGwVjvqvQVX+eiMNv7B2q7qhDUK5Jzm1RSyT0PZDzcWBPXrwNjkvbMN
TurJE/sQ/gV3L1EIhBXkTQsgtKdyKx0wHrSHTL3F1n83yzipE8khLqO7sPNL3tYEw00ar/tFOPuk
U4SbnNWw5rn+F1iGP7iyBL0i0pDM62IyIkHrY7MaDXF8rKLSDzlPW+2epVTNa10M1e9igUc+lFNf
oFVw4tUcqrGr/8JpOBAMBi6u4jjfo+mojZrdFKwADQTzODJFuKqA/M54jm87PVJ/F5aDRhDV+kiI
1l6pbzYFRgEThfK/Ht5sTfYKFCpzWmc1t7ppRKZptVuxt7hD6iNwVxd2jWXKZIGVIKVxMLhxvavw
YC05yw8oLzQ3nF/uMOXK78jq7T0zPvaatAewMSrlkh5P1usg0Ryc16XnvI7GoHtCvDN4z7bL9/Q7
UEaa88JZHiWTvZbBax0pN8xIp4HC3oldKR/gPTjrYJYB4dzJc+NENaSoJQUwF29rIDtgFrJzQN6k
+IA54upv57oYP4KNY/8T97hkBb3e+dzvQh+WeJ7ekPXnTbZvhJilfMzqc9iWcLmvOtutL6AssP7t
/38VY0fS4wtm1nmmnB2xwa5M/amVLoekaXesdbEqarJ1q6oWabcYddl3Rp6rtrqJDu6QO1y1oxX+
8oAyeLLQhbSHnXaP7ui0HldVyP/8M2y+v4GqR/Zb0O/Vj63LukjQm9jf/RQG5W0+DlTKQd4F89HR
Sr1to27/RkqOJqNMp8YCt7RLTIVZNAwZZWbE75qFBOAbx5mKf601ReWBMLWeHJ6otV/YgRCcz+Dd
BZ89S9bqRgivat+Zub8njvRDR5/JlpH3Vvy3oIR6m5HOb/wCtROkkTcAQ46eZ7npGHfF9luFU/9K
IX2MPslMhTzSQu2iKyirIG17EuiJBRkGbae2M6IfMEM805PnmbK6m2To7kndEKCVimICvB+AJu8M
QgBERXr3/w3hSpwv6erDO5VtI2kjY6Rf20A5TsLdI2Cum6hw74ziSExDMwf0kQIP5/fDOAHxT8Nu
hZkisHL7vayd7R3Welzse+h3Z8i8Tpkqc61cPkZT5+4gVZJbLJ8Wsz4HmxUE6TjqjdDA3WJkGJvR
uw9yseiM/Kq5TM1ex3bG8abspIx8KmcG6Jqsj9Ro0rlE0XbFZ/VdF01OcFz16niksA1KZ51VBwE8
n5Yf1ooaEIhg4TNvNgR/z3kVxhzYiwqI9Kr311x4aL1EjEp1BafBXJIPwXaM4zF8ZAzpvyC8xPgQ
TU19nm133879wF9N3IVsHhyvX7usGJR6tLom/BcYyZQA4RoRAUeI4ePI6PsFWdD7CV4YBDZEf7sU
Mak9jBK/RABxyT0QJqsguvpvI0qjkxp1COzopoimZMpE+jIZKBDVTuSADEO32iTDLtVv3y7qCMLD
ZmVK0N0wg9oKqXdGnS33NYU5M5OohKzJOqxRiL+g818G3EX+Yd7E9JNrjrHbekaekeaOdNZUXTdJ
Vtl6YbDOi+pxmfZ2fKsa5H13FmV7b1cNqUkiT5tzAKo8fbHOTt9Qta14mGW+tymqmdzPLCbXO9PD
ox6czTJ31bTvXoIeIvaTEnx/uSPdaXwtfZ/aMJ5kjiA9+xx/FO+qh94EFJKiv9AyWTfd/g7axW9u
uM/87y1fqgdNIs5bPA1Bw1Xpo25HLtG8E0G15gfPBnFFyWRHT2D83nxfBlw8iRrLOEiWJVh/TOUB
yRO5U5izdMvmXtt1hUoKLh9gY5yQQ0SDjG4Y0kWZlg4MSKqDon3bVmqvj2XrjvZjXa6cPOyS40+n
9/qxHXPiBmGVSxaxXDZHZ6Z5BQIRJPZTd+08kS5FYzP691w/9JvZxv/83uyPiyvW6MRwnzv4bOc1
Rr5oxb+NanwWQrL9QZVQFTn/hQKZYNasoj9d6zAwpLWiZPTb4rg8cBRt020tin2GPSC77rAGlXhU
lr/84drdNN0wot8zd3b6z6I2DfqjKQZS6WJ7L27ozppgPIc2fnDUEngHnUdQy6t0pXsu4rl7Z/cm
0xDpWvHIITCEaYmk91vpsP4SawEYfwXHPr12KN/qvBfhoQAz4ncmjOca6NVExzyiSiILjV28S7vs
nXMwIzlCPSTzIiFwhwO12KfhBeojTvKNemCEo5MAfJoQsTI+ROUvuVRyypooVm95lXMooBjwn9DC
IuRy+P2e24keaY6Kom6TZRy86X5preILgJVqXbuqelJDY8UxGxTNdCM8s2ty8attOZKCt/8F1cOz
SUi/kYelhuDOqGzbAnJngni87iKh/dIssneRq+1OSUC61T6YuBG/FvwU7s0aOdsNS5vLncatsp5c
zwjz3AB+/akjvVsHkmTYKlgzi+BYLWv4YfwgrB/2yrgFG6zsvnxthUu2B3wknLGVYSuppt7OQh3O
AD+lrJdzvcQ9xtlCFBew6Lo7dk5Q3wYCoTGcuORKlVqD8hsj3T/W7sXWqZCy4NeJB/e+BmS2eEq3
UaWmjAT/jnbdX3oSMjgh49/OLkvAdd0fh6dos9wym3yfJzNChPU1Ny2w6FaIDqW4LF+qMSyKw7As
/n9tQP/aoaWF791pO+e1aqzVQiUXENezxbTIHoaQ0eNoEaDyFa6z/K+qnPWD+IsgOAQ9Hy9zmmVA
sOqYDjU/NP9WpCbLyQ0Gi62tW8SdRDP4q0LFNxw3aJwQdceVdoaUW/AtDvjm0HMztVWdp/QBcVbB
WNwpeTvn4dYdxsmt3yl+cvRhm8PdOpn2SvnT8bM+t2ij4E7yUH6g4PF61AgOH5RbBT6UMXvEU+XP
Ba2tVbz9We2a08ZCDnCX2ygsj5veoi0Bqy2+8maxEdBavkN8lJCtTqwa5p3hkZwoVVQ4+sFI218t
QkakWbMj6RXyegJkpmtKzhmAdOKUdyYCRE1dPOc81mjJKwugYhq7CEmLF3SGkC7hnsvFsbvz4Pj7
YwClUR9mxD5hQjTKXicEx4zjee+47JPC15Autgfw+hQ2ufWCXApRRjHN9fu6wtF1ycrWekMgQtOh
r9oq9M6zzbxbMipCHFnKO5FU7el0HsN44C8skNOhf+hN0qMfnpNyzNUR8H+EMIx16bFLrMX6OyZV
6r/ay8O/6IHCWzH6AMnOxlyPTqcK4jSKl3LOCrG77inkM3gL48r1MkRwy2Uh/WZ+oFGr+W8brNJ+
QIzhrzdTv8vlsXRU9Azf2XcHtY7uU70NjbpZe6f93aH3RnLl2VTEtda2PNBVGGxJs4jqDpHJPFDz
3lofMIQlkmN06QdXBdwU7tbK515Z4ffWV3P8H2JDgW0RwbkHn7nV9+jjAR/V4sU//RoBKwmUZdmI
fZSyD7fpieZaZ886071YG/Sr2nQ3pHLs+6mdnLZNR9SF3h1kSP60RPD/x33sFDC8KHL7uE815L41
DA31BKICDmJrfbXRv8oji0VwHHVp78dr+wiGEKOiFcXaArHYQLoRrxshBXlZh2X/KqZ+fVyCqFDH
JV8GCIJgHHKsgzZseuN7HkjAaomRREDXvy02pH+JPcU9of6S0+eDxPRm/Ca+nXtOt0NtpQZZW3Mv
It0NL35bbXtiK4YFKpnWxkmWZl/SYGDJTSi7qZwkIM9+PC41uosjVtoQJkb58qGIrkWeiOLso+uu
LraHZda3Rbdy1MtyRRo29m3xU+GEDhi6gWdueS5E1m0dZyEErHLRHQ9c4YS8S02utj98b26ExSjv
t9E7BHjVAX2ilViiGZpgeHdmF1iHRRV2cetbhULOGub2RDVd35xzyq1fCmp2m7vRq5aOmbrebtG4
qA9NRvqtloVwAKwqjjV7wAMJJaW33Uk9sUVOZqk49O6jZbO70+wsW3cmAN7WaTczCYM0AQQnDsVH
XNi45c6Dj4wbM7FoEGb1TvPNUuThJRqdbcqcCu0LKvySSDyUluWtLy04oTIsa56ESOz3bUcyW4YQ
rcvsKuh71t1I8aPIffzyMCweB7W2/SV2FawyTwR8+Ma3MT1PqkCIOUpP3ceK2yIpLF0GCcLRMX+M
VofkkTbXXvxUxhTbZM1C/8A92fXgmZR0xOIyy6LtGDcCuablHrCNNoiX7qCb+/7EBrs8+4uHPq3w
MFeTTRS544Vja5pZ1fr+bxQCbKG3n2cOchNH3cFHzZQffcqL0J1Iu3cuC+gE7Q4RJ8lK2dfbWMnm
JwzhyTIy23l5w2FaflnA7ILTkIUvQYVZ6GOP1IzmOVVPaLWcVb67VbmVx7YRtkNwIpdrZpXKh5ge
1o2bpisogg9qFX0YlBMM5HFQgn7UO9L+Dd0A+0SPMLdCngtkli/w/2VkN6le85bUeF+vjwQ8qD3D
iV6NB2MWDUGwzp287yCPVFLFbt2njaEBNjF87jvvdaP3FPIVLQZhDdZp5VRbj9Mm3PJYGu+qMdi3
/MHbVwU6bakyTwZ7Wz9rvxuft36cWRu7uSQqEem9D2XprSCVbVPtB9EsrblsPM2Aua3Of/n8k09C
hPNrOxEkk3V8EDCG4YrQeJThqG4ESMk9SNZCSKh3DVdwuToex8009TEqVUhKv6727YDU65pju9t2
nV49+9CmnJrfIaYBkQVq3prDCHHFOr7s9OJEPf2ySeX1iGdjj0MBkeGQs2KviKIGNDgL0TJt/Wqt
VThelty37zp3iYDWHJyLE7pHsAO/F8GtHeK5wtuw1S/Us08wbGFHnFuzhrzUoFTfTW73wREAmv+X
N1yqB8CJ+XVm7sgTMcfVI4CCH2XV7ovmMfTV8rp1wt4/a1EW7mWmYjL+7tZgv0iiei3I+ry0fzRM
2fjQjURepajfPXWYnUbOp9zdm5OLWL/+61BGFfyzlb331Eo0JJ7W7uRQDh4N9hONBwB1ykz+qxlF
234ErMkjcGw1Xh91c31klCYVuLTG6MRPKfQZJ8RyI0VbBOdASBeRbWjazAER2zNcua2EeyJx8VLg
cNr5fUbY9hzQ7ldRdJwtFsr6f13h2T+kCCI+IlMneMyxLwG162sUcg3UFJ+WDVj7sFSWNUPTygUZ
uV17n6BnzpipUPU7NOzq/8Szwk6CbBL1tIMg+mtWyv6dj2Mc3I9yNcvnxkX3i2vExKkX7MiHUHMU
ClKnDb5xxgDTjps/Vg8rG2uR1c4g9YF2byvia2m2s6egi1BElU2QdsMA7tFNyn4dSzjOEz8MSkgW
FvUpkQRPKWiuO2UurUt1xiIg/064E+t/VpB3P02HguNUT6GY055u4Be/gm2rR8P+L4BN/BmqudQf
No81LcQVbc2HODbmsUbmq294uwf1Ue0hIq5kW/v1NzDJMJ88CPKdBdWbaRsMQj2/y6Vwa2KVfX9h
Kg3Q1nsmbv/krefciXEDIqJ4AYNaG0UAe8UGmuxo29G3SBAlSfBGLi9z2GH04O7cbjpv7ZZEWy0S
SRhD3tUx9jiRxSI5e8ZlDp7KQO5I2a0iup9EP0fXB2aG6bEDUzeHQoxx+autdVEnjJCUOcPeOAeU
jXwb5D4VtxWSwvEyr+GAln0KWAjyqGMOpRRrZExWrSY30MOhkkSLM2omFsFswQ/hPu2wS/Nprez9
jZdrXM91Pdf2qeDiO8OUIaSah9m9J7fU0d8r9EGe8SEjFPUIoEbrtCzqLm5IMkmdkH3osuMs9FD8
0F6b7P3uoharHWP+zB49g48uVVb5aYWl8wicaqOjrFfXObpkn/5suNPvgZoQY+8gQJlfX5kePl4b
0jjc/n8U12sJ1twv/2Y7Mu/NiJQ1ccalevXIttpSW07jo6U93Z+6QAL/ddbWEq/rF2B0wvCiU9iN
XiCldr7fD43j+d13F04DGKQz5P8AWRrMJe6wNsdhwjFyaCoeMiacpvhVShsSjZl1iw9tZ8BbiOMm
6rfoEazcbBqcaCGOB2UDWdzQDApcnr2wbuW5hssSTyOpnI+YLDqRbHOgbyU7OleyPZfc2pNdzonB
VM205rV4JyvQxOBhXzF5YLTjQIgG135BGLHL1OF2Du9XNXbDRVNSibXM45HM2K/2R2bSuknqCtyY
xRojItgvwcVouGKxpOhvbdp5ZiDjtJmL9S2qGZlvnKZkURKbld8q7suLLYLlU005nJwIENocWbER
oM0RJ8Uxt1z7cxsZ0ZK2HpZXH0PeE8538JNuzeWXNa/5mw2EDA6n56Y/DMNY/IDtsU01s7UgImMm
+M8WoKtAd0zyUK5SPw1Grzz0DeaYU2R3dpA23E3PwC4+8PaCW/cURbn/rkXdWe9xLXLG4TaMPvte
mV89cyMqC1Mxda3+TkqH3ZGYbK020sLRaacHyYMqiYbC/chetgXVXUHqA5wRPxOgBJ2kN6Akvn30
lshe3qXfhsXFlnNx/X7aEstIuQsGWCY7SJFrXFswhNUrYGRenTu7Kb+wx9g7OFw3wh/6WJaOnBFd
99i1tv9ANU6FfpQowre26axffDWdPiCTa9/7K6d76EUR/l2pQ/5Hdx/j/SKU8NPZRKP8Wbq59q8n
qLv1kMbKfh/dtfVv0Dab7hX+3S84eeYI7KYmmepn5M2EqcuDgfG3Lh0GtcZ2D0SPrQiytFXXcDxN
c5uHq9hfkN6Km2UkjZGQOJQF565T1nB2J4B4ptdo8Y6gCBWK8Q3FEFRqHcNIj973bAvJPUNQFl2y
5TY/kXiEwbPGhf42Vbb9n5gKfTMVTgOoSTkgJ1Br9qetb9QzcrWiB9YgUObZK73hvepd62Np5SgO
C3PHozPZVn5Wk2Xdo/HM53e3w3eXNhYVS/GkAbGtdq1fmBLFwNdXrETMXxXI0dCHyHJjnqDEBX0i
IcDf7XPYLmF/ElWhh5Onh3XPinpBHhqp2a+fYqpIqy/Rx2P8CDCwr/fjyHCZqj04xRbpHfPi/vbI
b3+F1rEnZu5J+6cyt93qPGFs6K9kl/tvrqocDFXV8zPwWFOeETVWj402a/kE+BCVSWWC7a/cG46n
EnP6biVE8lXL0aucsAen6ypzmPKQG7rrcIcdlFd54UnvAE1nMntClUktvFM704l+LIuoGL5coiFL
8rGo5DkwFpsZfAsoIF10hKkbhQMrYqq3vmwuUi3DX47u4s2I2VozR9ZQVUpM+GRqWpj/WUzht8jm
9Xbbh2y9B6/awjJbHCOyzVV+kw5tVEdH4zRk91FaS+57w+dKHwo3sO/rdoXmbR2Mrk7uiAvG9OoT
DUnUYLKM4AoZgPLhzdJW941nA/qH8qKdHAC9KIFRhHDApOr7/lYWg0Mi00xx4WmbsGl/EL+9zVBh
YNhw930VMMT7HoOy1MiDWi/mUUcP+l8Ber6zsncN+nL8ysDjFMYkJR4DJLmD4/KjjHtUHa18VcRX
9mtcgJXZ+LQYR5dfEIvyt+AScHjAWKgRIdfF0R9Ivb0qBMI3aIjy4X+cnUlv3Ui257/Kw1sn0cFg
kAw+dPfizpM12bJsbwjbkjgzOE+fvn+3elNWCjaygFwUElni5RAR55z/NCHKiVdlXiuz124F+Xbw
FgfoW1fqYlOZv8rSn+3dosEXVjXGMD9b2vv4CDiXvcjEhZUYDcPwg02kmuDYU4bukMmZ74md+Bqd
C5vOCo2bbFbzgiB2k9MXouRxyxBgWQX+N2SyBT4gxGrZIEmF+eH7yKUb5q3+OqXgO4dRp8k/a1Tz
k1IADpkZlRtgalGa8ujAlHgoyaJnURJk4zKnzMzr0Av9VfVIHnBCAtSVEbFdq8BSnIxV21Z638wC
SmvkldMPYO20PkCe826Qnifz7dJBPTnQzAMw4iK/9KgoO/GM7ozhGDqF6FQItCQQIe08X0+xg5kx
AlZEmX7n6bPN9C3f5UuA1BDDATh+ytbypVps/6lvqv4GnJYReanL4bFjHRescq84I4aB7Fb2qKTS
wgGzEHOW3I6to8RubiPFVhI1MO1jyN0ny+XE2RAI1twO7VD90ImtXueqzs7LjB4AuEwZED1Ej69F
f9Us0JeClmrVWrvE78TDkg1MGaVTLsVm6HH0hq8YQb7hB9LbQplY7ljVzU8Yj/j5tyVI1CGzK+9A
AYBvQmks1EhWW8JDxBky3cS1I92vAW1Uv0kjt5RrVQbxfHC6RQ7HMc/KU+mKJF5HVumrA9g3zn8R
LoO4RRixtF9ca5b2ETo5uDvGBgXkJQhzLVQQPvzV6JfThS4vCU74xer2wwAF+T6GABUi7iqKfh9q
atutFrjxrdJ0mD8443UEY6dj4G/GVin+CMlK2bcEs5Jwz2Ccz1xnttU84EGkzFqFaXCOLes6cAu9
9NYlN/FFQCIR/N8T/yxiHX2jEwgWDE7D3Dtiy1bm5ypnmv1gJ7WVHMulSZZNCKMfgmtZ2oyIkLn4
aVpld002pvaKMY35VgQBsJMqS1DE0SZpcNtF9oD4HrX5DSJQ5Iq0lQqxtjdOFzSWYO8+hYdcVbLo
oaT2PnaUbVaoiQisKSP4cSGUdF21/XCRYZs8S90p89WPJ/v7BC5UphtR1GG5RXsU32jGW/l+NHMA
q8+vs2DdsVHfQsZw5E/WUxGei9jIG/bJmM3ZuGN3MWwICBpz7s++5IzWnFPmRUl6dMEEb8e4G777
sJGeBb3kQ4etotpOS9p+0W0SDdtYdeX4UEL43sTIblHt16Qrlrr3gxOhmNFBmGIE9YyaeJvI0EQb
H0Z1RHSy0sWRmWtZE6wdsPvy+5uJcmvMHnuyRLvbPEvSs8+3M4Nb1cwawoEci33PEBiDqDzL1zaM
ejR5WiP1Hq/ER5jowWOp0fGuvNGvv0VDrK4YdJp0K+MRdLcOQJGTlXKz6LspgWRgTzD7xAIOuGLD
oTJ9NKnH+kpS5Jgri32tOYZpOHxxqVfvIjs3VA9Kjs+u3YyfppQ0DYrM3tkFSLS+pU3SFhvIY9ZB
lG32XTcdDXnmlN0KNEtOmyt12dnEgNjDLlRJbDbENYsvMJ7Md8tN2zNfRM2JGKf+Q1EREHiWRBmc
cTGZnGOkhxpwBdC2OOEK1D/geVwtG4R7CFIqrETCM90TlBu/APBfzQAP7aqRXu/QBxn3K6BcEB9s
PnuOwMwvPjNGaodLBD0v33kEig477BHKVwp311mbMJCCU0qWwwa1g1aHqsPte0M9Dh0dyn4k12l6
ZauZJLWLC3Zzw7jLgs4BwS1zc1+AQjIaslMNrX8K3eVDmVJCU8/0nnMsaxkYqhaZhbvZZVCxHX1b
7vDo0vTFYBCQ48KiXmfIfUnnzLoZlecsreM4UqBsxw54aiWYj8AomE2M0cQwGrotjJGaczdcCeFS
ctrgF9360KnIKjrCz0xvCY8Fy3LSqcF5ZhzIQSsKtezw3V44a3NioFZ4zDXfxrHNP4VtORenfC7n
2zYL+xvqYMBKR8kZ2mSr6ksIbxSJtRW2FOGO1d9KlP4SXZU7nNvSBMtn1P/LjS+6Kqb1lzCnKWYb
Bm6LRkjOkniYfHyPdpa34PvLU9E+7i7sQqdUc9rv3a7Ix50F1Eili5NVu61zXKzXeBUVz7TJqjyE
FV4m2G3V5ZcmD/3zYrPTr6hpi8+1kxYfBtyVzSbKw25HA6bRsDHfOVLjQl7KjMEjnzQyvXOpwD16
W+OBWPt+vTxXRkGYqBa3Jvc+DG+wMemiC1NCFyvtphABd1QPn60sck8V+m4eKOjZfspnNWxb+IP9
yjApZSaf+LJ4liNZAWfMtwH7V1aiJvOUY6zys6gdiGNWZ08SObud346DcqdVaRzj76jmqHtS/AOy
FT6ENUhZNkNJBJu3o20xhOJsbO+qEkLjl8KltxwYCJVV6FWmYJasUyEVA9oOV8FVU02zu/GvExhm
MipEOodEfVnVkJC6G2uGJnJbZb73o+oqB3o+tUGzXdQUiCcOt0qfpiXDtgTbYSQKMRHmKMMmz4IK
4abLycuAYsqVNQ6dtatqisFNJ2o27xI651og64/WAcxFlMMci+sp0cMNo/IAaWpNSbdrMiSq66C0
J+cMk4r8cOYCNWzDJG2eQ6/vokdIo3GL70sH46QzNZ5CGmALXX/WN4hu0Q7Gd4RhVg8wiAaksLSB
eo1NR/BTjb3Ojr6Jh+dimuMPvR48rHyqwr0lac2V3zMcjyBGx5BUVhXARr+51uv0A3GG5rAZZm/E
LGC8CsjmyLv3BC7/nOdWxQxU9m17X2QI57lYiWJMe1PSbnVSq4fwqoKl2Baq2NK+kvXRtbAyEC/F
RtzDq4AVN4jI3FwlR8epgOXBVKVguFE0JHIxDk/qlq679JM9FROSBsebP3oVNqjf5gjx1zAEurib
jYpLou7jpnwZLQb+K9QT4PoGiLo9QM31P0Bl7wDFaomsIWCixgQoDFj0BazBe4B/appcTnl9SEYr
/d74CEdWzuzOnxiDq/umb6YfCQDo18my7PKzE9TDcSC/Fx0WHTDDmaosqAL8/NWOovlFgOGEq27p
248Zv+o6FQH93WQx6kR6sUR8aY0fSmdF6Ipmfabc8gBkVhUBQGlnXEj71EnAtzgdE4pZjSASTDK2
dkQaUAxpt9uhHBKnaPHsxOzZM5r4xFYi3HUMidnbSniEnJrCWX7AKRqWDUHLWp+yjBHkWqlmOtcF
59c2k1lU40sljfPRy+u4Oeky7L+TNQMHtMBQ5fNV0ZpgpZBMN+yI1Ft+wuG8a+KCsXPT0q3jtgHP
YgvbKi6+xVbFntuLtAmOaTva9/GMzeLBZvFEq2jOhhurD+Z+HWC9QJPhtlT+bd30w5q+HukomMCI
dJPE0xKuvylfcN2qklURZG63dUrCpzDwjtCFcSch4y/pRZcO0tdXH0ADUCCJcRlXnR8HmwivlGSd
Zul0Z8gFeLKKeWk/dQ6fCZ8qyx5WaFX0jzTwaf/ke1DTkcAu3aOFTc8To56rdr+OzV0YZdwNMGl/
wZmjFmsU+jB0grJzPwZxgQfBmKQLpwLNPXxIhAd6HaRC3wZ21yAAn2D7DuAGiWkvync0TA076u6c
0PeanY1HxRMJk953HrfjHlS4CBr2Ft3qTjTZ5B2g2KYnO4xDs3Za12ZoxnAAT6gOtu96IU4eAJy2
V38I8ol2eDCaPzt73qzPtZnHi4miuj2NSeiDoGlsYtYMkTSjESYPSGD5N4yIwOjNDh0AKqGBMKlk
jQSkR8WViWXcUMFi3RHPkiU3D1GoNlkbQ9DtmwgKAKNUStYKi2S4AiYa7O2EHmgP26L2thZSPooC
pnxig8CSiLmlVIjJHSPFfd2GKLHZJ80W7WtsrfsejsI6aZdFoiPSaXMYR49NJs1NlP4s6K06PHds
6a6Geay+xvMSmAPcPuWtRFdHnxJviB4HRPBglwQ7utsoKZvvjKp4XjrO2q9tLgToEKISf4WOqLkA
y4MKdM2MB5d0pljv0RbWP7MeS2rMPPQcrvqkRPcRohSdd70ZxvtF8TABfSOavJiZ5ZPnOUR7Ix6z
I9ZyqT+HHu/ilIeDHHN2OAE/0sJxLoecZLknjUS4OiW5jw9BSUnf7mnd049zy0a/jiCydcS3MU/e
+uj5x11e4ryy0glmcBsnDsKPfSFS+9Y2hXeEEtAnBAVKstqVk+WHmUjU5AzzjqOthc4qTgFWtuTD
VE6HSCPAMxBmkrcHkmyai43Bmr3WzWA+taMKPtkoqdWuYfVcle/G2vdVUkd7vtHrft9bDft1X2U7
oN0eCtEk/afWK+AatpMFi2lQLMygl2o/1j2kjTyRhd4Ppu29zYiudHfFbBG7oEG9jikV81BUjqLa
Td2oH6zGwPxIVNnlmwDC/tcZ+y5/k0MYfoCODuQUIjuGj04IY7PqK+kWuKLEEJmnpkHYYwGXQNiC
LP9dlx4b8uIo2G4RBMxnhEYT5mxXWmFc23W66vBkex44Yh8ns+A6ABVJ1rcjF7yxF5QUW2w0rIiL
5+1hRjxlnRnWOt56Qo8+QtLN3GOIVLXf5GXM6JQ9ZAxW6Nj+tRvXOrkrUskItAanWtmgjuF5nPtS
7Hqs1IOrU46jXlpf6Rtdd80IMI+PDuy5tK3sFTpmX6yTMOjveYNDDqxRmh8Beb9fKqg9/sl3wlQc
7EDMAQW0lOXFmfrFY9258htCL/8zB35mb3u4n/S9iR38sBvL/ohNAH1wa0YmHgUc3wYJ43NQt4tc
FxjL9KcljOxozzg7eKm8qoqPtiMi7M4Zx1vr0emrZVs7iBQu2E84Cf2ApCIuzNA8LU2o4lVjaYOU
2YptqCzapXrPYGMMR9srOhZSkBfTzjHICTZVxJx/67n4e2C6tzgUVVFo+R/xbECG4UXwcHcLQ0bG
e+6kjjbD4ApIRmHB5mKoeOp1RIeM8xiOB9PUMjCQQmk2E6iL92k9pQpkumfiHUMYPjsaiTtGsBKr
uBTsCPc+aU3f8VoJHx2PqI8DujL5A9gIR06qtRH/zV7K7cwUzl57um0NiJeLjDgbMpznYhQznOpi
IFnKHa7201CIqf98mN/lCvPf8lUh9DIn36VUW6cFRcCWGC//auUXo9hkcQW0/ziR9I/UXrwlQxbj
slGzb6dfRe21pNHzuMNtFC/FnROQ9rifKIr5zJkQFA+YcxqmlotiqkDqwPLFymGfHyDKtphKFj6j
RTJHShjZpfRCVMe+4KWPNo/6Nm8AKY6UKLk80ldN2Qn6DkmjEWM4PEfdPNYofDUWCsizAQKXouZM
Z8dYlrOf9yWqkWLJ9Q0i2q68YRTtffVrwLlPFn4wejszweOCFgQvLC6WCpGUk6fL3kOrytSsT6L6
RwAB8lQg45ovEN7EsndGFMT7QTfNcAuyGt72xst+iLJrkwfo4DAY+QZnhpVojmkqaofwEtEPrv/N
YfifntDOJemmLSJqi4wXaJB6SkhhdWs66xTLUHzOZpI5D1k/pZ+E6TA7GIwZERRkEYohrZP8zIMZ
7oLWmGTLQWSKH2lL9bNtrWSp972bzB9gluM6PtuN9yXOIBqSIt6zbKOmjSHD+tF0W155lsyi9IPA
qArhr3TSXc3cfwR8AUp4KCMPGgaKgqy/ZIEz+TthFeV+ETREqHVFjTkFb+Ns29VQr3FGC7ztkKpB
7wZMVGHuu3j0I8BI+/I4Orr5igVoBVjhcCAdygkD9u3Y0uccUuwhtnMadOY2cLvyi5ss2ZPGPJCW
yA7nT/OSpuYiJ4h1WwocLbeRhMm8iaYlCjednuFjxlgzsTYiWFvMmG0wI/pCkP5JSwiFRRmtY4yE
lvOElVC/N0GUqTXPLxtQ+UYTH6tpyofcSkfrEaIxYbpBSijbxSfuMtzCQ6aCRnpEz2SPY5kfaOmy
5kNr1e2dmJxq2A7dOCTwFdLY3dp4YH7J4GglO78Nun4PzBKfcLCj/5oqCd8DuKTgNFysdNj2QV1d
HMdUCkcZf8n3bThJVrELn5c2xCr6710wwcOqXNwAEaMHer9AbIxXtBeS9nKxCwcbyKwzTxMHE8QP
2+qKFVKhEhyN6fyE3kqlBQYYfl+tILc60x2VoazWuEMy0tWZcU8yhep9HBpD9F/Fu2BgAAm2usAJ
HcftAp/pQ6aHyL0duyzIPoxTMgFLZ+20h0iaPI+W5QviuVJemi0XeWSOhu2T9MrrAm8t97WMh3q6
AQX2m117TeI8TRaaQGCEETk4IFsXbe0pMVhitUp8tozbMxNZvI4awJ8Z++CgkyIg9RKNbsEtrmo1
i0Ai3ZUC58AFXJIZnIzs27YKohHHMs93txUO32wJHfXXzq6YHuFdhEXf4ljjM7wN9zUzDUpsXaQI
kB1j5g8o4OJnSpGquArgu00wTjABr3v5hiZoAp+Np+jBNCmTXmgczAZFI5wUuK1sXnAuS36kSwmU
FFL57X1GAvEF3VgbbAw8tJ4sji7vPyajoc3rYie8z2rbPKPTwb+mRiM/bTO7JdU1LhZmHLa2cYP3
mXsGuDoQ6LfVbBocRAgdPsdFbfQpjEz/eSmX5SN2GjgxUJe/IJsybD4+0cXYMbTBwWnhcWHbs8yf
RFa7V1rDDDfQ4+u6b504PSSWF93RQAFFeWT2DafcbemYrv5jZo1RGIYKqrGtdKW7wfaPpGQ3z309
IpaUDQJ7TGlrVEyaYcR8EOgSqs9VjhPt7poI9t3Npq4/lazdPbrlsDtPXZm9MltsBTSzTp1dCBsd
RqSoUV6DAd0UMz04v6zfiBJ80IVTb7GnMwSLOmGxD9IgIhyqYC5ymtI0t4H/FskE10WzAH+mym5w
LYvyG+xq2IrNkGHA4DkMfzd1TvN4bWeH8KQFEONWyMU3W9EEGNe6JYq6lcJYFqYmOvfuxrDSvqkm
6J5r34QXLIAE/OaxgxnSVrV9dZCnx6HK97Jlu+jYvscAGhJUE+TVPTwJwO6W13xoMQUDyqdb/CZg
wmcbCL04OuMhi+/6ElZ2trUyx3vlZTX2usR8Oz6qZJIMbyoMEdehm2fumaOuj/Y4E6l4j56SV8B/
ORx0WuacTK7jt5cQcvQ1u2kO+QTbUj/F1CjNIRL4V9tlab24IsyWw1L2idxNab+Yq66muIf7ylSW
Z1S8lI1iMulm3fJaFBjufcDIpXF28SC6nzjYxy90NtNNAsnxXo0GAWCZ29XnTNvOI5tecJP0Rfcl
QDHZbyMr0IjlC4Vua5RPEYXkZ3dZxpEU9AgP21wvKWHlGGAfM/hNcOMSoTjOBUPETUazgb5da/j/
XdXjzRyq0L3NIdxbbKFp/5POGRwzHxP7ewJb89vQO/5XUQ0kRdgptke03ZH7MZc9FClDPi/HVOaN
Z5yyPGedM6Iw4ivgWBEejYn0uC2Ygql1ioy52TH0sj4uYbJ8k6IhwZPsafcrA3M+c/KIaJewoG3u
ZhwNMDPAugUQHGLSrYoYia8oYiSlUmknN1YNM3MVdJEZt4Hl5QzSQIU2bZPoHmgdLALiqhxf1Jzm
dwT3hvCdOcLwrApVC4UuJEx57frjlF5w5RSP3UBdYA15SEDsMDHJFBrEbXT90lqHgRN4N3oJbPw3
W1d89VA83MPjieN1BjGVpNGSEHpcscL+ADaCoL+sLf1ERqpvbyxqwB2zTVyJ+nzAdoR8pynelZx4
MAhg5a3RSTXpFnUYY023wJTtAeK9QDWHrwg6tKoHw56uoEQJ3IvoIkdpNC7S7vYxBIOrN0Cb03gl
oMGr1gUlxJGiK7oTRKjxkcAJ1X3rnBlrR4g6ltzn9kSqUsg80oEnXnnF597DRAt2M9e+b7z2aqJb
8IvmuumeowQrHSC80a5O1FLmko6djdXGNFYvs2eJi2Raw1AfqPyDk8mq3+k5gGOdsWCdC1PDJd24
ThWw6zqc2Df2DHliuxSJVeyqvNdP9AbEsokG48UVEBNnaTIvmPnVadNhG0MFOO4KvVB2h442zRVl
jpKNO6Jt2KhUXgFfyw0fZ2/OX7uSKv3Vtan3dniS2v25qLG6WWH3hzn+UIMnrlS6GG9bEhM5gjYw
RFnFiXIfx7gyIA9aMuVPGbPjNM+U53n2lmLCpzFrSdVF9jqs8CWrXSLmpfdSwPY7N3MrXq8Uo2hl
D/QE7D7MIVY9PoNX9RHkfcxh5+CjXURDdjdauo/PSVt5SPqQ87McG+SvtTEpAqkm6vaFEejsPBXk
9J/WsvxIGO5gg2cae2cir1MMd7SCKdhhqfwhrHHUWRHM3uaH0XeZbaFME80q7Cz3Y4Jx8HPn4Y6M
mUsw3mZBE0Zr12nZYcOE9btzY0gLu7xxZ3c1O5W5wXcXJN/CqQUn2Uk8ea3T/ujwIodbIylD99ob
xEtKkFF+w2lrbpA1EcvdhsLut1YTCijTOVJFbiBKmYTi133SY5d+wggFZArzvOaxUnWHM/+cDj/x
6qrNaiCW8aVRRoQbDCjANfA+03dd7sVUB+y2uNrVKn0NWIL4AMshBX9So3cZKYBRK8W9/7PAzHbA
eQoXnVVOK+iv8GNiEyhzMY5o7xuUdQEA7GmpKTdovSaRrXDp8Z69FrJ3mzZNuJZ5yOlhnMb/AA8d
qQucpOAJdnl8kNinkzhejIiSUxdrbhLnbMghWJd3UHcm7V8Btxjehe3UWXkrikr+NLADqmOAdWSB
W3krnon0sJz1HJUO4tHS69K9gLd+o/RUdPtAhsuwzhtQzu1Mho7Yw7+bbzw99QhYpsieNkXmVt/z
KEq+hlAaH5UXTFi+TQ2L6Zk0Q1HscYHq25VXiEhAu+n7+4SgiPCQNlmWHGE9UFNDt+uOWhkbOymI
5E9Tmegnjb8+9cswTBBgigG/aXsZvieFQ7W+dC08vlzRckKNdD8tWvmMNTHoQpDogkwByXRZfMtw
3H20ghxVsJWp/JrhybS7x8vAgzVRNB7MYuZO1zLAwEv/6HYLm2JVobkD92yHducNpfu1jyoPoblc
nE/eArWQ2IRIbFMQazgbuGxIUGhFd8oail2cR5FcbCAm+8gvK5SCjDaC2gJpFXDY1ID57Soq2Fo3
MYOw7YhTU89uA2a/Hnzo3zcwQjqcy8CE8LgWyCFksuZaQb0V/ZjlnyI8R0IMrydgSFiUwbDFeRcF
QuhlEyyYUM/FgQM5iTaMQ1R+cBx4ddtKDs4PF3i9vODnT3FdNNbV1qozWK6nijwIvjPL+WI3kfcp
dDr2LjqTWzduq59OYS85hCXEbhvHh9mxgcNDqYqe0VwmslI+F3OR/OhNY5Wo/bV6LNp5wDMDJTYj
iqiyv+BEnz/ksNnLrS0l+FctPGJzAsbwryV76gznzcQaO8WhYuruFpBYW19Pj8XQT1/qBbq7pdMM
EnK7DOcmmZgyO0okuOHC8H7MYeLJ80QKAcowaqursQBCqz0pTM2dPUg+jBFS3ae5cgwJhYanA2sI
ATM2jSOMKtzFEWF4cDmtHRQjnKU6cg8/YkAXyW+u1zI1H0n7uonZvX8qO5Lzzkuxp/5goS9hWjwH
OmVbxeOdSWDh6DuVxwgQeiQc9XYhuLZfpfHszJsIEuaRk6TPsSQ1cKdbS7kPfeH2nGA5h1KFirRf
JbK2MupIrzl5QxIEm7SMfYoTPGKcrT91w7fFn53PdjyXctOCy/prMdSazzkivg6v3GRmflwiq3Eg
HhXn2RWOYLhCUvfXeETAfaFOmU8omGW3axym+hFbASJ7AHwcwRH0mjvYn7SmILjx4zD6bGNBHznp
BkBIM5oPmXVsaKWyLxaOH/Ua08rZ35EVln0p49absJ+xptNfNQ0JXRA4k5+7nC7CYNUxNDU25n/V
cTCOdZkTPaOdQlwaQkR+OHacMgIuBOjJEKJOwJy7dn5GHbJThGgQ2HAqGKOHygXTIcYlZcxXFrg0
MH4RHVSXHmfAbwzHe31XN3HZfwDMltTuponCT3Y/iWUjk0UdURslBVqbOi5XfwWj48wlNd0Gdk16
BlkIcA7n8852f9kVk4qKweAm9kPvGciueyydNLkWThCxBNrkp7+WBTmjGBz0v14rQ8pZAV3Rgt/K
DKQqvN1fyCe7QPhhvjWejJ214NA8iYzUnUMKi3n+Qw7UOwFG8pqkxl/xBVYV15Chf8vCskWEvYtT
dWtYSTNeUy40l900dpNzmPoovyyw7L7NYTYfNQODzX//1//6v//75/Q/0Yu5+//pQf9V9sWdSZh4
/Z//fifuSyogcIp4pURgv4k3HKllfPY4Wh70HZCXMKVljBecf3+V93KSMMtT0BrhmAT6TepflM4N
GUF0TZYEY8WH8dXqu+aG/mI6/f5K19CsXzKS2CfgnSvh0PO4PNBfH+aYxpHBVctbJ42VnMell3sO
0XGtLJIh3ML53ngjFudEbJxbt//5+4tfb+PNxa/v0PYVOa8e4PSvF6/jIcpQ4pMeUTbpsRIJ6ZSY
dezaqEMjqIYYF54s3/7+on97tuB+YH9cTkCpk8GbN7jM1djFbuHhUNVXn4WDNXZZ1dYthvjJP41R
5MYCVznaweGHwLI3rxG4bOpIOEBiVlXtrvSDcoNYtdtMITFK//SulM0sxXZ9hTehJ96keqlQDhUu
+NhN+t7HJkjzD5NTv6piKP6QAf/3x6dsekhFzrzNYxRvUthy23OhNuEXgFNuu5qYBNxKdtUdKDj6
zN/f1N8S37gZpcl9DEjW04h1f/0+0NgSuVIEau3jN4qb9CxXmWMAKuAJr4jEGP7p4r5eL7i+LvYV
iVru1+ulVRdhdcb1Gvj4e1wfra3ql+L+H98VUZ4yAJwQjDTUm1dV1NHCaa4pNMkfW4cmDXZIRvHG
7QT2J87offz99d55Y9L3UfcG0gcJervEbQslbCFg4eWiJ2ve9YBzawyK1KiXz7+/1DsvDH2ldPne
fZ6hevPChutIoEgInFjK3HtMqx6gwa/Ua4dF4R7GavxP90lfkXMOm4+xAAtMXm/9344Ci0QADkh4
dBZ2vIclMlTiMKnWnN5/SmB85ynyWZBZh0mTQh/z5q3hctBdpQtYzuAEeiDShRXAVGaNeq1f//4p
vn8pvGiv/wR8+b/elQzRpqAiuq5lVa8smYhjCIWwsVL1hw3qvffFnsFeCNmW3f/N+6pkW5sp5lYa
mAxodGmsx2hK97E74rm21OnuP7gz0FLleW7Ao3yz95L2MeZDwKdYknm8n0Yn2igCw/Zdm77+B1eS
gYPZiBY+B/avzxCZP+k5PtLwrAGTX/oo3DaGYPp0ipr/5KYcBJWCR+i5zptLhTppkjCZFNIdBnb8
r+guDf1yQ4JJ/IeYyL+f1qQ5Y+wJngZFkRjbX+8KMjm0mxBTYdxwSujMI745u4h6PLhytqvXsWlg
7XXSAv1Qqu7P6JbC4T/5PLXQgbK1dvTbdHZD0142E04PMrRqUpDQmzOkbA5Cj+kfNuR//a1fKwQU
zIIYC0+A+kr7TXkioqIzAGHOulzK+IvVgNysuolwowqy2a2I8+wuaRp1BhRrLyThiVuO3GULxK6P
kHH8lzmrhheI2aWmr4edBaqfHdLEZqhrIYD5w4F1XZm/+7lv3o9lQVTNPO2sM3CKqIxBXsOJ8AOi
LrYYtot1MXcJbsNYhfz+c/9X3fm7K8tfvwy8URC5jFy5xb4RogPecoW+9RiYrWvbG87BlQrAcOA1
bJzmIpIiPtR9+Idf8d7GxebP+/KuG5d+sx0jH1KpA78HrR/ukmGCy3gL4f+ITXj9h0tdF9Xf7hcL
BVY4RGDPe7PoGLWkPeI9tQ67by5UzT1gTAmci5NshY3Q75/uexdzrkmiMDwQQMg3NU9QZZ26OuAC
N5aRvTa2qi6WnzZ7d5xyZvAK3dkf7s9+71lqJgVUJNLz5dv84gCVNVUEoZtYuLS4+5JGAAc7rI4+
5fpxJu8LEor0dhgGjncVJwXIFqkAW0Yi6aMlA+88w/uuNyhoxK5mSL7//TO5Hg1vXgCyYhsDFc2M
jyPk1w+uvD5+g4kWvDiklbqGca+A3La/v8o7T4FjKaCg5YCSQrz5rMNlAnXF+GDdzgJTXYVFiu/K
Fer7eff7K72ztbJ9U9oiYlawW998u/noDPDtqP1AhZrjEpfhsQLVWTNGuUIPXrkfWjvGDTKwLmSH
NP98U6WgZq8jOpsN4m+J6xPaz2SM3XVgGeu+8wTqCjFX5oLoOv/y+1t953N2yTRWdAp8WOQO//rq
4EiiAq65Fnzhaw6AQzAt8zlI1UuNtIzwsz8823feosfJyCskktsFxXtzQamw83QZ5cNYa0/1mOH+
V3X60kgd/OFS1z/15rPkUoEtKWvonN9mNpPT0xINFNIy5D7QT94mPSalSYwNOLFq21EJ+YFsLOsP
O8S7d6il9ly4Nq5rX1fLvxWi0DibFH8mPNGQXeyYb8IeqXBFR9dhDr9/e+/eIc06ZqOe9jEc/fVS
noWbPAJTitwlFB+nuEFQnY6TtWNS7hwQV2bBCtfbWv5hR3r3FgOP1pKD3/b1m1t0nc5mI+SrEVHU
1VsLb7EPGJy46SZBYf7PexYeJe/R0550KIN/vcmO7gk+Ac8TgxUPmhHFjk9K97apIHj+/nm+d19s
XzqQikBY33lzXxlu2gYasrtGd+aSM4QJsZWTUtvDPPzDV/LeKX1dBnQQzHWQfL65LST7wut7bous
Jz9aV9oMLhwB3xzw17ewMo5xHs7HoBxp1ubxpWmgvxPp05yW3qZC/+d37nGggZyzs7rum2OtzQmH
8kGy1sTu+oceIdRuCtrHfkQb+x9cKQiwxYLcw5Fx3ZH+bXnQwpFTyi+gZJTkCqASw/FIwnwlGO8P
z/i95eFfmzTC1QB99ZsTo50a+FktXIoKwu8RW0YgNkKsNg0Azgn/aOuIQlH/YU2+s6NSilCeciRz
gEjn1/uL/P/H2Xntyo0z7fqKBEhUPu1Wh5U8y3nsE2Hs8SjnrKv/H3oDG5ZaaGF9czSwAbNJkcVi
1RuQe5zQzwZTnAYQbsFgZKGlfZuM7FrOrr/z7N2cI70j2yDPQtZy9eEKqA6OmJBv8qOie29HRnzE
ime+IqyRPEMWxHkCycK3vxUJ4LrEVWnkdtZqjjNKdIDrUHBPAapqp2I0MkCCrS3euYz9w4zC6Nv9
XbM1Tcd22JvsUIuQt1xVBNEMf0TO42hNZvN5nNEbrwuwrDHGpF+G0Emfu0GZ/r0/6FY4oLiMsKjL
m84wV+FArXO7MgYEE6DFjF4xKdPRShV4ArSKL28eiuInhRlKg7IStFpRfLYl4YwGAixgzQspWT5T
W07OaeX3O9fixqyolUN5Um0ejiQ6y6XEPA94Sd80R/Cu3yAJt8c6Tq3zHCGE+PZJcfeqDkkUJRl1
9dFG1febpNSYFCnqY2n2qOEb9A0k8Qu/zvuDbSRtMmkSFtw5lXmt4qljV3kSI3ML4qV2rxyY4mKN
jYX9uI741GzZn/Ue1ELJnYghgp38uD/8xga1bdUCWkLLzKI8tFxVp847M7B1jr1qDh8dIIYwDLUf
zdghU1UU/lM15cpO/XVrTCoH1MupeOnOOpR2IBTtMKHB6MwBTKSssH8VahMcI5r8CJpIu0qAkB/u
T3QjvhG8kYPRdV1VeVYsJ4oUMiL+ILaPvYtYXYFqxF8WPeoz+pBonPC+3Pmuv1dulcZxO7JRHd3k
MNqrKO6mw0TTtEForUuSH2aY2T9lrP+h2lA84VLV6LVr4RhCaZrhf4DpCj5l1COtN98mpm25pBY6
KBCcxlfnBl4Hck4RZVPVUsR7TBTT/2hQ4IgKDeEJ6QTTPkwQboydQ3S73iYbi6cMlzID2/I4/3Ff
WugNRw4mS/gZ4kCW5FLaBNvJB6gtv9iI0c4sN4fTHNlxcjWX23M5HBKGGlQmoE5SE/ATaB7joU7h
yY/KCEk7LJCde+t+4sNafA4BKV5jjssBHUuqFBdDAx1IoUkZ61n7ce4M6yE2/QFDzaLdmeHtqaHw
rTGmzYVC/rq6MfWqjzJcl+CDullzjfQSNXusHjzF95NrGCr+w6wo4q/7s5TRZ7mJqfAT2Hnw8Kbj
sbWcJeXagqYSRxWPDzBO9YjpYELqY2tl+a8VVtW/cdvgJwDfaOf83IZ7ObJFisDr3AKEtRzZQGlo
qiuTmxM90xONaPuh1h3xjO5PsdNA3Ng71HM1nRodhV0C4XIoxRdxGRoGgIcSDcd6nOYTXGsgz3P5
sfBx9r6/ppsz4wtSZQJjZ5ir6yXJ7FCZIwAo8J7zc0EqCdjfV85I6aQ7i7j1+TTKPa7l0oRS7dUm
jcUI0yOTejIzhMC+VoKTgQ4Pit/6F9rA4oLAkbRNGJWd9E4GleW+IdFiSMcln2RFV5s1GSacirK6
hQhCtUnBtegcUQbZORK3H46HCMVk9iWh5uYM9hoaJa02tkfeqMbJKtBwMPS+IsUqUCDCKWZnOTW5
E9bTsuUrjT6UIE1eHYdaLRFNbvUW3LMpBUGV+DJloXEKbLOHNQ6p5qKWDZQBS82uVZUhXRq57ant
Ax2Zj6F6URFZ+3x/O93GBQs9P2A5gj40N8hqOwVOEsA75xv7I36IND/ggl/RDLK+ti2szGs86ihm
t9gefLo/8Mbqu7w1yfz4D+LGKsK7tjVC0a3o8Dfz9wAlZDow+E1PcJqIfuf7g21cp0QgjYYtZ8bU
xboRLQ1yEUfEqUIF3H3FnAvBHXsern6Gfa7IsP51EQZ+tVHS8OLSNZ9NgAlvrw7bHCJ+A7/EQqB9
dZ5SCqYqgk/d0Unif3kZNS84tvsIyybG+/vzvT1AjERSBqWUu5s5L2NSJ2kIiQn6Row5DOQqbC8R
zc+dDb0xChkYL02ZGtChWH1C/IWgt6NBfhQOzN0JM6BH5AX70/25yH9leWpsWZCUs4Hkwp5ZzqVA
wxZl6RG5VinvNYV6/2Bp8d/6MM+X/2EkiwxP54lHDW2VzfaImMFhGTB6BZKMv2lgP2aIEaP/oacP
94e6zds5cxTUVQ3Vavrs6w8UOtjUWFJLBipvA1eiM8/GKIYXTVC9P2R6k3zKJth7jd1XX5vBentd
GTU6AEQCuIJF33N17iPXwfucyR71YnIeaY7PJ5TlrQudy71lvT3pDCUhDO7vz7duD6IJ03d2J4Yj
7B8UdTuN9oid0LzLuvgVCcS9ZsVtSMMyl2lJbIuKyvRqWzo+zlXaBPFyLgVpDVWS5BAIP0O7DIWo
Q986rpcVefHmS4thQbPxvtQopa0/KSI+45gGRn8cgVQ+YbdUetrgmv/DmcP2jrKgxBjQ3F2ehgGh
e2jfGaIdYe9/Hma9/x4aSfw/nASHRyUBhD4rtcHlKJqAuAzWGhSUjYeJjWrrCWs88xDoiLTcPwlb
x1tWVSSmgIa4uTp0om5wCer1/lj5zXSZXaSyQ9O1z2k//rg/0la4oi/HZSPRVvSql5OyWj1z5xT7
jaouu4e25pmcOwD+74+yNR9uVN2EYotMprkKV6XuUwSMoWBWDj4iyPSjDV2b1XVui37nEXEzFJMg
reYpjOsXgJNVmjQjvNRYHWavqtnbF/xSpms1dCM5famd7s/q5kzJoVg5i3Ipqa6xuroUnL2hF6F/
lORZcAUFHaBJ1IavmLQ139zegJkaY+FR7MxwY1iLNBe/IZoK3DPy7/94BnZ0ttkH5XzEJBT9t7HQ
LmmWiF+YAABoJTtOkIUyq7eeMZ4Mf4662v0mCjlZEI6ol0SGIP2c2vMUDf31/pJufD2aei6z00HT
qDeopIj3j0A74ViiwvkIeBmZThtzNzDgxs4Zu0nk5YRAUdK5ZR3BTiyX0QdnEuljIl060xGfNnRe
DR1JHpAMyqXshfWdTCz5ONrNzpG7ueZWA6+2DQIvIOuNcD628HjOPALRM4pM2JraHJePSK+HHrJe
kPBxIn6mx5ztHMbN/cMlwKGnj0J9ejlxFPfmtnbxPVFDHKkOkYrGpReEaf7soxIQw9KokAmZkLrY
ud83V5zWPEpUNNRIOZcDk3VV2kRt9ggPCfkTDNP/EXgSXWDD2F6l2vOlqF3nhKtcuVOl3lpyeubU
BLn7AIatlnwoFVfL/UJOGSD/kaJVkz13bZ4PP+c+V17TUEmfs7FNH21r7t85alH/vL+xb+IseCMe
xFR0qaXo4O6Wc7eK2agmxHGO6DEo8ynukPw6xm0epTvRYWsgElCd1JPkwlw35Lg5REXNcT5alKSk
2w5r/RSGMFl2vubmQBRsZFtFxZxxNaOonW0j9RNV6iVj7FrgzTA3/V7ndiMg2MTy/z/K6pSGCfrt
SIGoRwRC2ott+Si8h65UKLLfXB7hE5G40ziBrknXRm6iP+IqQlNV1ocCOI5ViG+hMmnvRWfTAgNp
5N3fDXK/LdJ3ORQNTB50siu9RthhouO4eeqj5jJU7Sm2h+khtpvxwe8r1+vRbN/5Vhsnj6wFGRyZ
H4EcWeUTqh3aCt5bGvJzWf2TAsw/CCXO7waiwxOsl9wzZ2k559pozd+f6db3s2Shi6IC9f/1LsED
L2izhA3SZdZ0gaOOP2MM5U+gvvP2G8omeQcLR4HEukHQuvR+6gDGD8ylprgUZW6fsZ/cg8ZvTYia
Ibg+Gyqjs+4khkPtdFONuRsCU9XZne3qoa0K44pjsP7Wqha7RNZEJNjT5n28CtSKGLum0Bhqgq59
wu69+Arj8BtQBvXt165NvYcyPpm6yXtyufXp25TBpDBSqHTlQxEOwRVFdOR90mreuX02148bkMIi
tUF6Fcuhkgjwfman4thgkvkAp8F4KLFTebTYJfnO5tu46fAu54llCbI0mlzLsbBRiNvWivCU1+tf
CYzFa9RCnEuwy/Va3CMOUz8Xl/sbfuto89L5XTOnqLIGDpRg34N8JNBPbqseZ61KYm+qhiyHRo8p
I4rU+fP9EW/rOOwTl1sNIA3RBMrscppmYeEOMLnqEebO/B3qejwdoHlr5wQpZUTsqEMQ15xzFJoo
08E41M5+oUI4u/87toIM0+b5DgCMBs0qfia2hmdUGIGEix3xqmDOogLUsIYLHYbhZ160JiQmJOr7
ptb3gHG3Y3PoCaiY+lHKp460XIJSCayxn3ysu4q48jrDGBM08w7CPcNSarzKCIdTmzXK6f6Ub+9A
hjU1trEh0Vnr5y2UfWpaHcQ3fNaNkz3F/kuCDt6bT6ccANw372duBnU9ucSZJ0zlRlC1vvmg6wHG
Wgi+nMey+np/PreHkxY3AUC+pEnR1skDHukU6EZbwFPUxclN5vAyOG510ebB2pnU7dlkKAnhdSwQ
GTdws8CKTCVvIkD6LhLrel6gJK4qCFPljn8GGqscbOTAdwLC7eGk+Qwmg6cu71BaIMtt0tnQuTsT
OB/MzehqVPjc1ljOXccW7m0TgSh+63rKUhIveZ6I9JnW6+lrzoAPORA3ZJzRVTHGmsBQ8O54Lnnp
7GxGeb6WScVyMPlx/8hfbKuiEm78RkdlukdHJD/3dGgPlPR1T53NAe9e6Pt2oTcniun928OQAACG
pgJQdJndrKJtoZqtGdD8pO0e2y/4GvZHJTT+zhUT+6ISMVTkSvGTHRE2rWoskM1M7P2G2+9rcV/C
r5JkE6KA3HR/LEFBBS9sVW3yplpxH5VhCi5TavvXJKtmhIamvTzu9rwwHo1oWC0MSAVmOV6KpiNK
QO6EtY5wXyg5j7ijhboXGN1eseE2wtkqkUZowuJpDC9jORSiMuOMZMbgmWXdYzbQN+3nyEXEPc9H
GPwz3W8095FPC7Bn39lZt8vK2HxUgM4GlZU14yqdNARWxwJ1jzIuP/h67F9n7FwfB100l1DVup30
+HZZZcZIJ5jsxwHSqC/nioXOqFiRPXi1XhHB3Xg8oKqB86la/33/gP7ueS4PjS3xrlyf9NZk02s5
VBrWcNXdYPLwkkWycchAFh1qA+9UQH9696VHOuvVQnDnL7pg1ExRlwQ6gooPakUOjruHIc2snebp
7a1iC6KwSros77M1HhANqU4FVcxy+youhKj6hEd9yKf/7s/9Nl6Q68G4IVmhDHATDKGNY8OlGahA
qdhfHCZTwRQOS9/oomFECkpNB+EAccrx0O9s9UM2IZ93/ydsfGgKL3J0inVoQshN/8d5NVwfMdnE
YVObavJMntBe1dpUH8HP6ztPoI09TMFddhll4AcIvByqiXVSkUYbPNT48r+arBUXkYeacQybBi1o
Wx+6nctmIy+j7M1zSwcXJx96q9mFPRtRRb0EUaRByY+d0KBQI6/zqMNiPfatBpVdn6ILxGHnXTPX
wWswa3sU0K2vDLOVNpEDshuS0HreyAkKrRgxHdK050nomMdE+GXn2Yx0IZVzRC+F4qUplH/Sme7T
/S+8EbYElA/6qMDLwHXIvf7nF04bP0wIHp6mJSZylFpMWtrDlHZic0Q6Ech8Co3tOJRFvNN72Pri
PNBAzlOu51m4Wv7WAtrRjfXoOUMQPScGev0lNoYXxMrDg1Gpw84FuDWe7M0D9haUQ9Y8l0DrnFbM
w4hiSoKqBrbK12EE943qTYQAjmgv95d26/CAPqKFSztTI4taLm2MU2Zi2GyvqnfHT6MdfcZyCKUC
Jx52zs5WQJJFEZk2gfdab+S2UzGTjAA+JnopiocwdxBewhytiHfigYy2q2hMgYKrGxYsnNs1CdZO
p74MCi65otKdJwxTzZNfIEhUdO38sTURwkZ4y9253TbWkbtb1mEkukL8Rij8sUVRPLWHIEFazwrK
AWMx/IO8UpfGQXWDDNhOVPjdZl7PkV47kCN4JZKRsPxsEyjkLFcnbJyBIg8aQui5iwngnKv2ea56
bT4NftQWaDFn0w9kGkxE5xFeRf+3ksI0Ri7t1LlAkmurxqiDam2ofkIaMVcuVlvP7WnoEJqfkeD4
3qk2zrMoufGh8JOx5veKFij+wayD3jmh4z62j7GIihdmH6RINos9KunWB9XJe0iTXAgQYlV4GlRj
TswO6aaUWsZ7hnpAQrP8qBbDYzAgw8hj0v/25mMBU47nJ9BZk9qJ/Nx/fM6k43CGUHK9OhPzTxPl
vscC7YJvqILvgZ83dg7kegcyKcgCmCWroSg2pRXQBcMTXV6+RzUme2pVM7/S6wz+uT+rjYWUTS0q
NBaJyk1m2zUhVLOOoeiKj08k2o6ntXP4GKc066BkimeBM9LbIyiJJj1PVpJ2mrH6evosattHpczL
0HN+H9kRpa6chKwewMu37R7gcGuOfw63Ohl5Kt/Y1Dm8GTMs99o6ARps6oyT4sFtuLJ6uqXY1Bil
erq/uFvfEdVM5AR4jkoaxnLLRKipokBIlXeYRvVbQvXm70oNqs9pks2v94fauA/puPBaMKTWBCCf
5VCNhiBKQMvOq6ZZPTVRhdN3p/+HAw8OX6MijgXuMP9VDb2K+wNvLC4D2+A4+ZgaVJ3lwGaMtFbv
N5qXtDYSPYNQPgGh+q/o1P7d2AKytCYt31nXjRvRpRJE3ResPsFuNdnBKVFTthmz92uHGwPtkpcM
RGB8aAQWTvnk2Of7s9z4kjDIVYkeod9CmXY5ywalMLeb0TQdkEn6pqlt824yYvx9ae3tXPdbCyr5
3XxNojl1r+VQSgpzLEMNAiXSVkUwVLMVUb4voz6kEdIKcRS147wOJRyit88R1qOuI89ERmXKVf8j
wEUVtSCdZBJTPhShT+D2p69VqtQorrlZvfMW2VpQNisFRpk5EwmWg9W2aJOIRjt6f/P4hY5000Aq
d4yz5UTT23NF9ENkmUsW8fQ1/CbB26/FJEbzbNevG0zitP4JT2iEQEmBNOozMhLQ9RInBAO6HQT9
Rp7sAskh6aBazOirbJHYOsdVbeB7gINN/zDZaXC1feTnj9UUABprU2F8yHzd+uQagfE5aVCQu/9d
t0IDpUsJqadJyQ9ZLjWmobY5NJXuWUmGcnvamPF4MYrU/CdNavXBxJH8FIIF9JopaPZYX1vTp3YD
9EmSTW+wDDq9hrGwBh0dsTBPT5OtBxX6l6L6mLjgao3CT54wErA8Mo/+BEt+D/y1tdF46iLOIAWH
uEyXs0/owiPQpurAO/Xc651WPUSla1wVlDv+hyABeZh+rE1+cJOoh1oShzYS5l42hEg8hk53yWh3
PGQlNij3v+lWBGQIsE885kkxV8dHBFhSZHase5jZ68FxoJTyKx/AJx8wfhmeeryc3z4kKgycH4qO
gJSRrVkuZGAWJTJi9UxcGvrXDiblCVNPnG340/GfkurNzr69DYQOklcIT0gJJan+sxwQzXEkS/tm
9lJNxH+D30AAy1e0Q6Ji+JRhpnhAmXncib6/745lGg0PGfAdwR7cN3pKy1FHoWIQnfQToqCBWnhj
P2pPg2H6/wwQzj+m/hQ+t0GDSPZU5ta1zeLhJcEO+TL1rvrv/Y98u3XJAkkb6OpDgrvprvYIn6If
oUxeWQbK6xAYyrd8cJLX0GmHN0cpskAJbOJK5Xm0Th+EHvR6XMez1yHAfRoz4Z5CzGxPZdaYnyIn
8vEBRnkjjWLlqSzxeb8/09vtLJNQIgR9VnKlNQY9gERtURpDMKOtoxxBhwT1vBhcQ3LUR9O/uG5a
7DRBN3aXpkvsBCUxWpTO6rZzIFD3uBlOnh512l9WjHJi00z5NUrt+QcGSdUlEfb7+9O8jcSIOlO2
d7hlyTTXZWRszLSxq1AvrJso+pxm4rXxneIDkVC5akOIDClFAM8hGd5Z362dRPADOAwsm8foarJB
hqOnGyYqvqxII7WjCJ6UFKB/0ibBzsV+C7x3HDIXsBWYAbGT1kXWpu3qdDDxvNABh4KuHWJE5xMn
85zaL9412TgcUvxnvVgM44OtBdOHiLzrEwqsGKW2afIiKju43l/4rf1FE5PKPbAsMoDVocZ/LMbf
gFASzZgSHEJUKXGsyMmnIVSZ+UPumqjB3R9z62OTRVGwgTcHknpVIIsLTL7icZgpbpfDsztr4gsu
rumD0+jZvzmmjk/geWxPS4y3F4yoOHMRgfLkeUylexnCtALVLL9CRZlX5PA4ZyUOs5mmfEUtq32s
w8D/en+mW7uL88txMkHj0gVbjpcB1R3siDIYfNLuPI7cdmR92EaMTrFzJ8gPtYrOhClWk+Y7oWpd
2C0yDHqlcyaCuWP7nj6FwWdsh8/3J7Tx6ajZyOcUtSlS4dVxqZAGnJwmntCazcbqiJmh/VDlyOgY
ZhlfVQ3vGa+JWlxHYXsoO/tmIzCRpEEHJj3mVbWGA1PRrfqGipU3B3OJq1ZVPZjlIN51WJY9UTXv
DqM2Fqf7M944IGQSXOsSqMTeWX1CkzzYjKJc6qo2eL0aBgYc+EWf1d787CSRuNwf7jd0YP0dAe2S
uqCDYHLhLreMjq6tSHB+9GiaJjB28+SEj+V0ngfTel/qXfFdQwfam3BQOY0qNJlTXavWBW/N5FPU
lajYozNpHN2K99DOT9vYzbTeCbQU8x1Mm+Tm+OMZRBZHO7NpJ88qbPGauMr8YPdd9RHYW/4jwC3u
pE6IrCZDHf5d8mD8GWMApCIlaRRn7DCj04ybwHNLGLqqSbxHeN4o/lM3oX0lH8AGDYBVKIMhXs62
3o/eYBYNgjvlMKRehPjOt0bVFftsK/inPlrIZvwcMghGxyLI1WeUmpEm2FmprU1DhVilf0dvFijR
cqWymPpwWNACMHssLA8Zqee5Q+/5SXbdeUBGuf44YcN2tfBORv7czX/WigVYRR9R469sJX8BImtc
IrvMnpN6wJyvSxRzZ2vfvkBI/iG10qWgVUBmvvyVUV/ZcT6poxf7xVhe9NmInsRUZE9ck+53hN4R
3S3Qfmcp86k8qO3kf7m/UBsnWtIH6FcAuteJyMtfYCLhh5OkyuGKiB+PATbaj7gc9J/pX+jOcZgc
pfBw8XN2ctmN7wP7iiElfREQy+oeiNsKmc7Ox8MP9BVepDX20b/CWlegUgugEBjA25l4ePNkaZNr
BrQrYGz6+r1r+hpWWdGg0v2L6vJ7oEzhNab5WV0cnAOiQxCFmfqoZaLdme3GuWVgMg7eC5KSsjoY
oBANTJJyikJ1UlbeFGM1ig81dpIHTOz1Yi9OyJC4CmHgzKS0K116kp3V/Q4DVMCaThCyLyxk8DR/
SHAd7Mont59+6ECRzrHavQoMQh8MH/luWsDdx/trfTtlihLw7LjiAZ+gj7fcWIYez0NIfdYDbya+
2i0+OofORNGpyRH3vj/WRl4HvEUleZU4DNq7q9Meurxy1JlzMouhKZ5mjDbemRBTae/5ldMcjK5u
6pdsnibn7Br1ZGAYj/cgAFsltQmX6tAfsJF0AI5gxrADxL7NC8CH2L9JXqS5KGcuV2KIdHRP4Gdg
395NZPKVFl5mzHR2TvLtiVoOI//+j7uhHUroJo7eecDenAD3Uqd7ako8D3D7aP5x494431/1rQE5
vBSQgBLQIFttsja2OnPMkh6XOqiUToGXEHanUKowSDz4IHCu98e7DVXUEuRwvxnd6N0tJ4gRpwZG
oek9G+3Ao4pDJR1cpF9suvjHVAtBVEFiP90f9DZCMyiiGjoyTySQ2mpVgda5Q551PZ4DVXOGr5lY
BxevmlcaWfXrbLr+a5Uo+ktRBpmHS4Xxen/8jWPE2Gh6kLtKEsFqkSl4hMYQM36YNbmHSRfm5G3T
vEzztIelus0sqYXpgEKIUSRVa44E6tedmKHZePg/gYNNylj5GmfCfgw0DTdwmvVYhuTC/8WjIdmr
xd2q/MlKHAUjJksX66ZJUCkYEwSiZaIRLhhHrEP8J3tokqdcba0KkSQkbn97L/4d4rF89I2y+9JW
3c8sbPVPTTSnp6QMRxQJe/uZzlH74f532NoH8HUB1koKKoT05eYrwtHAeyjraXR3JXVuBIk+KFYR
Xial1HX8ph0bgbx+AC0T6+pHVODNnbx0K4yQIiCrSpDjBbX6Bb6TG37t8gsGE7/WQ+hnwHpjp9mp
tmydamigMAKgpEK5X0WrBA++XqCQ4ymK2n+uCjXBkhLL1uniznN17ukqP9xf2s2JUU6zflM3bnv6
UWNgPZD3PMod/as6opCjW7xf7o+ydZDQEEGviRgCD2gVPQrZsXUKwmMVNAlSjRpup1mvegIRBe/t
Q0naNf8k4nQ86pd7xSeLAJNno6nRO/GlGAbXs0I1PPmBW745sZBVE76TLGFrNwlkV2hFGulu5wE8
RRq269qTCAWG6GG4V6fZ2hggyyW2BF0vZrecVdm2tVOahHuD0/VXZKXGtRWYqQsVH294jju35tb3
ghaN9B38XTpNq31ItyMvO3yLPB9uEdrgWX2pxyrwUJn2z/e/10bgEyrpNwgMni6kh8uZgZDS4z61
eq+1HSRq/dk9BrkSeylvh6sIXJ4PigGec0j8nTO98dZEu4iIB1BJFqXWAtehAPxEb6jzDCVsPufJ
ZEce5p32QYuoo1yr0tW+IUuNZ7aK19p0DIfKeOF9auTSkh3zqrRVO1zNuMCuQQlZ8e1bWQJcKXtS
6pXKJsulgRJeNnTYBg/oo3WZq/RbiY0Q+uLWTnzdCAKLgVafu/F53A8hcMsZMMHooTOCxYnems1O
CXAjiRAo76FqSueL3stqQp3awoxV2MVintWL2/c1b2JNOdUGooOOmqvvFKQHdwbdutwgXFq0C3hp
Qclb7TBBr6DTGwxNu9gKi+OsTBgG62iMHp0hFz+UMlORu1Bb3YunMhqwhtGN97lelh/KakLBmsDR
JeRUfvAU8yC9cGLGr/cPwdbCgLWXrTgCirGW6EmwLbSMEm2VWFOsTynmrSeqz8opSFyKLvFoezhv
WztBeSOmQFsC3i/h6Tw+V6Udw4qaaBI+MWWCiR2HxfcUENSpxcb0QTT+XoazcYkLqqyAcmQ3gSLF
cjdj803r33C5acw8vAgxj5+tov87QUvzEpVt/qy0vf8QaXZymBV7F3cr37TLVxl5MkcRYKT0TFmz
b0tn8FvNklcrpIPGy5q6eBdNduAepmIyL1HRpseMR+F5jLRyuNZpN3hDk4OEpau+pwO1tfQ8z2jg
gIeVYM3VWihoFPSpxvfOmvShjxtKI6H6tbXr6dEaq+Zyf3ttLT3KHdjEyOQOXNRquAR3RaXCp2Ke
zfY/XIEgOLdZaZ7MocLAHZfT6ClARO6dXxnZX6HI346vBkbDFU+jmzYSWcryBwgOIJZMbusptvYu
xaDzyxQMJW3CYdyZqpzK+jMjG8w9Im8V0FzLkZKsDDW3YySS0vGUZtgiK1ZdnBPT7nZeB1s3F/Ra
asFA5PmfVaYR5/OUZPitepEthujUOCZWdVRIsflqmitPlPYXAtHYnDaxLb7e/6Jyg6ymKdmNEuwL
evHW0kUERZIFjN3linXulFaalOEw/OLwp9XRyOP2cbQq53R/2I2NBJiHJihxQ9YWVt8xNKuUo11D
iQ0iK78mqoror6FQXYh8Zfww2vpQXXqh6B8ncO5oLjTG3ltlY9VBh1AZtmSTDsXv5Qe28PtzZsVv
PMVpk7M7pR/tsscBexbdWS3d8gGd/tBruLffvrPASUjoKwEeAaFVuPQju3aHNmUPx5HzHfta45JO
oqRple/pHIrNSUKe5fZHdxhe1HKSuTo7/qxi0TOMtvmjxuP4kU6VuNR92j/MbRd6YWCFR1uL8i+1
49e9lzbu9GVWDeySEsfvA8hM9fDQj6Pu5UGT4sA25QhBg0pv/q5KPcReKbf+Gvw50tFmn/vvGfTu
gfWch8cujaojUcJ0DpSrMOaLreoaTtGeDcfmLCGcyoog3NY1VtNxQqiDzdBiXaUUn5RxeEyRbJuO
NVvsQK99UrC2HOcXCrHVzrNnIwCDZuLRQ1AC0rzeyAIDxLC2m9Zrcbb6RuD8WOlF0ICKBa1ghuLz
/XOzkWBRG5O8Dxnub+RIuip2QlLI1rOakvczhMYO18J8T1tlI/iRKvJG+G2MxJtuuW3sqvH7PFRw
D9Sm7ANa9TZWBIn15OeIcd+f0VYkAGQrrzDEP+lZL4fCFjY2037uvFwxps+1Y9T5+7n1YZh3Q6O/
DJSlJryRMEw6TryqT0OCl9/9n7BBpQGFgcICzUzskih2Ln+DgvJD3+sa9EvNrEaelToqgAe3bPxn
a85Bv9SBXn8RemFkL3Y4CekZ3gdHdQ6n913olP8hrGftvAk3AjPJLR0iMnaQj+vwFDZuWqU6NscA
L4fnLMbfum/N9pwF+XSK6kaEB3R29jTNNkaFbSyxTC6ZFS2q5UqEInExp1Qqry8b6ytE6ko/4NI2
fUIQHlVm+ijuUxJ2xc/7X2BrWAMhXwhi9M7Z4Mtha6ByoFjRzu5jR22OCTyi56Sgp3N0sUw5oT8N
cIN7aufwbg6LUiAgaMqCXEjLYXU10kLLnzE0z033q1mJkReE4cewBeqgPKtt3p2tMRh3hv1dblxd
umBQSKBk+xU/x9XzhaJnnTiClkyZJFn0omsNpvW97qY/JmrrH2K31pNDCgn82k1Gbh20JKlSzx/i
SoB9D3GidVDN9TSUwRFshM2AvFmLh9lhLpTg1/1PsxEKfj8aZT+cT7POgzQzCYfSHVC/qnOBRbGR
utH0aukIdWT4O3b1HiF6a0CCOJ1HCSehoLT8KODZSmrryG2pNswamOFD+lSnZfSYtYgkHO/PbmMH
cLgoUMgtwJZf7YBudBon5LL3fD82vza19bko5+zFwXLYG6u+PEdVsHf/b1wZSOCR5/0ugrPhlxOc
6F0aSWnTQCoUfGTitLGPiaumSNNa1fC1coe9ZvhGjIWxDMtcvhJkDWA5IvbJxty2WU0BKxwSGBXx
3F5DZ6Svm0SuGx5mTQlf7MAYssdhrgwlPuS1EP/cX+uNDwsJHBFtWt8yo16tdUQTws/qqvK0zGnf
T3atH5TAJo6FON+d74+1tcbU2emLI4dCgrfaRG5KJYDjXHlhXPcfAi2dPidqD9Q5c5xLPpfh26M1
pEq8JNBjIglYF/htgxoHsBSeg6lWvUcJEEvRUY3DEfnLNv6rKn3yO6fv9zg5G/mAFLCBgkgajULZ
6vbUUy02RUPLLAKQcwpRjPA0R9mTVt34cqhOUramp6CjdLoKz5HqRrablI2XJl0BA92YHuPGjo+h
m1RvX0gaYDQPyKjkmKsJzcXUZr3etZ6bm1V1CBJgXgk9vQ+swC+oRvYZvkNwevNucfGAhL1F3xE9
tPX84qIvMriMnm5F+Us/YYc7436Cu9UkzoO/C5bbiDooiEgxrf93v6/Gc5IE3f+K8ayuDf/L1QzE
cAtqoVT16V0Vq8n7vBB7hYuNIyH7DTzzZD5B7XwZBLo0r2t0sVuvGg27PXHFxvOV1Xaf1GgIvrSZ
gBJ9f11/V8QWFx3tB9hpkJOpy9MzXU0U4mSU9lNPnU6k6CIMNmoQ54FKeBYfItiMsVc1qv5Zi+w5
edB66rrnYKraS9CrEaJmlerriHoVpvhRm6NdXwLVjH85vllP5wyTbjKDoY6z9zMnUypL6P5r0OTB
v2FbtjjIKW7x3Pez8zUtnCw7un4ugouT0grcSSBvvidngrscmBH4cwrQq/jKE27szIjHkwAU8z7m
svJGvVYPaWnM19jsf7IOn+8v7e2QAPAoT0gVODgqa+WUcAYZmeSF6VVx4/RPczM08cHsebIeqBXU
81lJSHgeO3A+ezniTcyhf0r3hScsdwmttFUc73wrVmc1ZOghFZYX1M7oBXoEAv/+FG+ijhyHkMrL
gM47jhnLDds4YBpEhWkNEijDdJjQGz+arS7OWjpg7nR/sJvTwWBQYZApkGxfdy3DgqJHbneouAMa
zfX3SVOZz3Wtv3ZK6J+KrONGvD/exveTSSfgYB6OKuXa5eSEndUYYQam16i+wEbcCMfx30bRpvKc
pezhj7oZxg+p0k87xaatgSWOElkE4LM3ZY+6KlV3CmrTm8e5/BpMMLtL2hE0ZSuUjfAheCo13uv3
Z7vxKUl2aAxThaBav87pCkyJuyaKLa8JK+VzH4Biu8bIaxxFUO76V/5O2pZRhz4ZYYdnDLkdfejl
2jaiS1Us5KGjuMi2Hpo2NJ4rPM2HA/lH/F51qgBogwhgo06VQA+bpVb+0grT+YD1TPafqDLkERgR
MRK4M7NxsNSmHy8iEgIhMj1QrkYftUhZ+OH42MWQqQ6iVcFS2n5bxAdVQavvmCdd/N0qkunb/bW8
fa3S81AtAEHUzyTubPVaNUKT1A1bNa8MIvUZCoEYDu5oopdiYDtdH4bR6cwTj7zyqTPRKpXQijrm
x/p4L1ROXH7PGzQkT/d/1i07WP4syZentMXLdd1bVxsj/D/2zqy3bmNN138lyPWhm/MA9N4X5Jo1
27Jl5YaQbZkszqwqjr/+PMv27h0paPvkrhs4QJDEltZAsoav3u8dJFhlu4ngv01bnmypdsLJVmOL
ZaNN42NdOaJAwvaDWJNeYJygaw3v18L0VSJJd5exCTW+if02q1vGJyk6O4E6oUyEKorbpjcrEUvH
Xx5Bvb0u1jja4xhKGMr9YgeYZVWlS4IGkc76KNYpEkQReBaaH3T8n39+tX9dA/H2wGYdWSuuLUDR
L4dY0YdNO/sNp6KIxX5tnXonq6K7+/mn/HVRQpNEL4fjEG38v6hYe4lSJGu6dmOHcnjMR9dH0uVb
BPhg9xebHAh/MU//qk3hIdLi4pxwLhKwa3l5XQTYEQYPOXZj62LasrdDna1kuQ1bjcpzbOTG6EMT
utvqbVfIG4dmSdMkD1rxnQz2Hy+C6dW3oPrPbbdIgSf8qz/+86Z7bt5p+fysr566/zy/9L9+9Z8v
/8grf7zz5kk/vfjDttFCA8M8y+XtM7nT+ttnZs/t+Tf/X3/42/O3d7lfuud//P65HRp9frdMtM3v
P350/PKP33lEf3q+5/f/8cPrp5rXHfVTtfzl95+flOal4RuwAIpQDitUELhd/P7b9Hz+if/Gp82B
+hXvd05IQJy//9a0Uuf/+N0N3rC60XkGJKIdBqLw+28KQwF+5HhvUAWwOZ89aQE2aPn+67pvvy+V
32829+HHn39rhvq2Rbmv/vH7yz0Dhjj7/Xn1JtmJivUv7uKthwmRhjqG26ue6F2aT0C8VlJp2zms
dkG2lGflv6ipzjPo34v4+YDMRZ9hco7mVDiv7W2ytHZHXYBsuHCOP+SRVT8XpiPBj4vIqwkihIYc
VysxShfparUfdROlX//0eH592XwFTL7oNJ3T7bi61xK4NVpso6n9NTancL5tl4JPhNB6h1BB17Hj
LV/qbKl/VV69nPTnCweRop4kr4uSBHHayymI8jgHbE513LhhceFYq78S4EcIak0F/zhm1M1/q9A6
fyID7wz3nhEQKOmvqvTJmAsYgOEaY70Q3cyY0XWbbHaeMWD1nV9sEy8XzgCQFbsp6g4KOk7nf2ng
NdQfkcZHk2Z4adXoZLrSuGt1tzaf/v7DgykEG4SFk57lqyIgH+igSTdY43ltSVzyUtFTZLG/AJu2
7NRUrV9SAdH9FxdIxfh6upx5NfTy4GOzRZxFby+foO3WpXQtZKBdqtX6vpvCojnWBk92g20QNJ9x
VIV/iZlp110jSW6Dm3VKLS8uXbfpL86FkTwBQVdy54wydLapCqw5gRsrVogtk+SgGNhfrMy2UsiE
maw4k+dRuyuqYDEfw6o1nUMXcatPphJspZ5TdM026OH0l2WZOhddWSsRF51NBZgNyxdjLJw+WZUp
NllpRn2cBmr8OKI2HXcIDlaochH+obfFYnbv/KIo0804dat/YhYzFTxVpc6xWiP3o2cMa7Y3Qoyn
+GrzhFUlBSF3WTHcCRElqtqO+9Ifi4SuFXq1OFrKqUjmchELiKYUwUU+jr6sNjpg54ltTMOno07r
mUZEJFKbluEY7WtrGO6K3LJu4D+j0Gd8m491bd7Qns7p6a3ZdNUJ1exy6Y9+7DtT8BGjfeXGiBrc
9jadgrbeVRWZUO+U4yzOViNNry5NQkhtQJuC1HgLpcbjZDX+w2wa6baxpe8mXld3j2EXyhuzCadP
g8LfLPboJaab78OpnUTUJVaw2PUns1X1tHV7GKHguXmO85bBBEy0UdsW4g2Dv5fYVW8Ggy56jKdC
GcQrLe0sSW3n3ZiWgbdzmsrpktTP9DbrXL1dh6ly+tgoo364JSZtHN+pOuQzU7/uH02vzRN0L0T9
OgR7kZUwB+upwJflulTKcE9hW4v7wG0tsSsyNTXbRaXFZ7PWfRjPovfEtjQ41+1nR3cy6dfVNbt4
qZtS7tfRrkgPXsPVSW9kYYzTl9CRs+WcoqinjR0TLmx2p8Uc6nanXTXUydCLQt3WZts9mmPB/5aG
y7PHsdhVOy1guGfxGKCfv+Gjl77YSWJLy61xFtLflnC6ytseOKjEgLeeu+acgJIXe60dxpfl4ZB5
N/ckGWG0s5CgBNOCMMvp1uyH84LZ2Xl16THsGYV+ef7tmGy5AS3Nj78MV0uMhznC8m+TmxHvTEJz
EJQb8HlfOUlFAN26xtaUemSti6jJhqNXYp33h5sZWK8tWe2rXRf4ufFALAt3bc1HRjOJvN3jKEaW
TwMHVRkv08BVN47ih1nXhXdN1wio9KPq1ePizW6zge3ebpgpnOmnMNDzdliyqEkIM+L1xiC1uW+D
2Srfj5VkqpjdTECeO7RV8SHQpOTeTjB/6nst2lptZS1YN7TCFWlbRJEQmwIB6r1we0Mc+6VAedYv
+HZ+hpBAJ8EHujT3JEU2z1oZ4isizugtiFTnPWKZtMb48Fh6hznHCRGE3BnZGn5wcPaJdpOn3Hvc
DYJrkkDMq36pDnlWxwjcwD+RTuW9LDb2uLhxYQV7oYIjBFw3brK06FA0Dbs18947RAcdvIxnpZsx
dvoqSzQhI7cRjkq3vQfzYahDYcb+KuYLp7TSD6A6gyQ3zxDBnW83942D9UibTjpuxeztzUpbxwGD
9ChuyLaOF+Fc56zGaIIid3rXWKyElbDbL3adIveeTf+uautDOQu5CzLvYSw4PDRN7m6G1fpArO1z
zYO+CnoNouxaB1rMak9meXoMmuFTo+sbTtzh1tZTvjFT451R4BQyqWDZROcnEy3k3RkhWVQQ63tj
fj8Jve+0me9ULvKE1IrgalRs+cM47geZxsYirG2kcI3yh/Y6aBpWVvolpK4NmbiOivxDWDtb4a5r
UmW23gYtKE9ZiO6jlZHHUpYfGne5OCPWtIiz07CGe9/M+5P25Ub6pXtcon5XyfRyRWUQuy6bgTOs
F1mrql1mrfXeTZEH9o6+cHTFAjYUb9m9cDVsma6ZW5+ItblNizXcsUx5D2uw3DuVH8YD3jNfAzUc
vGAZqJXWyzQd/+hIJE5k42Vx37s6hkuGQqOcwiSKJKy4wdkPwo/XCKpgO2wy2/kC5+9oWNWhgUIX
d6pe8AKmJE5SsgaafDLNeDSbXWcZl3aR3TtRsaNGXWMZYX21zlIvcRrWvbuBaoDAm1wCKB2jE971
ZmR4saP7KzfzTxmS5esh9e7MbpySvGb0pNHwMI7BHdC9EQNZXOrIO4whmT5RmV3bImWpJnIvydxi
n3VLsXVKezla3vKRpXNKTK/cSd30851HXykxykYcjS76VIwKUbKrRUEA++iblJSshbQ/1ukuCmcL
p9NwhURV3QHdwVnNtIlUWytN/Ey4NE+TXlmGjC6ojU03j9VWrF5axUU/9tvOryac4RrvMDV+8X7h
WFjzJb/JYOQkROz62UfoGBmzYFVDbFh4QCIvGcqTxNHqvtGB9RQRT/ZHZHSdn/gBhJstQNQlq8Ry
I1XXbLDyCD9Cq7VOuGI1T3mqpLWr8wU1f12UersA7mJYRxhD4JUHlIBpHcvC6Yrt0NvhvYIDTFRE
MeVgJqtrbNUUtduUveEqz8qKdTBbs405Ez4y59o6SDMP/uh8u9+2EKPvSk44bAnlONKNXfybwYqe
TBhE2zAzXCfuRVuVe8vKWv+TV0bauow0L4vDIcvMuKYwMOMgHLt9549DPOnBTwAl8pveyuavUU/L
JGrbEoneYogHLySepLTTgqO2RGB9pgSQaVimvY2DGSYq40bhwwjKiuyQB0759mAWlb6uRTYNSWPn
ZrhrzNK8y2o9E71tNly0PaXGJkOndF2vuU951clgP4yNE6tR5je1Yal9ak/Bp8gcy8NqTuaJJkGQ
REHmbKXSelNlOYGA/lwvbIHF3GGUUPUss1CzEsboXdB5SOEJ7QL1UkbZkzwViaTKx6CP21J1O2JQ
+nc93k0Hm7+dE9BV62iK2YbjQcBtvGTZ+Bm8cNk7qsBFqrOcitWvItGkcWecA5pqyA9ZW7gf1eCP
27IeNGj9aJyJ1b0wPwRTtO8jD2C/7vUhdWV9pLFBRIg0WF5alXqJl03ulVX0iFHsun0XzsGDqKS5
wcfSqmITnnY5dM21ADc9+2/vFUvgHmfe0sZP1bDupSLeje0U/4a06ZK1n6c9kK5zJ0jeOLislQdQ
zOIonLbapRTprHzCizu2vougN+S+GZyIwgbuk5b4kzrEV96N1NV3gxwmNqXex6DM+zqbc3XsqvN6
22M9NcTVINttUQdtFEdtZl0V5WCefDWs17lN5PHGiAphbjmz1p8Rqql6W6ixOYbR2Fyvc7QbWpnu
g1I2ZZKvg2Jq418avNWGpJrK/CLdWwacnrAtjE9LpfKPJkI3DtVRV+FfQHLdIRitaDN3VRhHRl0l
q/TbCxXUZjJ3U/7M9qmsONR62gfTLE9LzgECtk2UONME5LZ40x1LzyBi9hsP39tuocbN5XBYrbHa
j8Y64HGshNxoB25XqcR8Imnc2BX2qt9rxzFGuFvGciDKorjQWQENxZ6cx4hDTfuMw46PgED70XAx
+qu+gb4xfejoWbi7rvZ9GRNf143xwqH2XTj24ZUjA4vSpRrfgnqYtJ+NYNqbGAMnIJtZG6tqYJle
3JXstMpU8/1kWuPIhA7zr35tMqShw9h/ZJjxAFn7WZmYC/KC3pXdBIexsgTxFGa075oMMbs/h+Fm
7Osy6R2Ekyjdu2IXlTkGotK35xssTkPnVGahkAefaPUpnousDS7U6t1VONV58VxGLcKFUQan3HLq
+zPFPsmJYjkNpTOfmrqCENeGxZZMwM9dr2ESrVhAXXptZBg4kuf9nTEv06nwmpTcVKfa2kI32MyU
mRFXhJDsVlelOJGMLOqt0VttbIulWJIBAp67Halsspucx5/FU+eHyVIAncSeDdjpEP0h9vYQ2JuU
kXmAA/CkxhbLCx+ni900FcrbUHbpxNVddTWljXHUrNSXQ07I0zCKD6mfiwtWdesirFfvehSS8EpW
zX0U9vZuHLz0ymUVv/GmJtjaoTDY8zPxHsZvkwT9mm/bxc6vRmCgDaRA93OIi9kD7jfqcpbVeGek
Zrlv2vB94VT90Vyc8tLDRvK9hJ28W7tZbLWZqb0Bq/uQ2rbMdqxB3aZsSD2Ma9Pv4i4kSK/UJM7l
RAW0REQJivqV0TwEE4tTP79dx9nfe41JiSFagORNjjXrcAH9T25z8pg29HytLhZs9vvZ7sej2YyO
vjRzklbPiNwpbHxdkqfkG4e+ntqdIxta9/AKOj5UUAzCEWlFAjLqffBV6BKayhm7yJi1g6dtNvFV
nU+Q+CynFRdcaiu7TWff39V0gK4qrG0+ZOmyfi0iKOmxNs31pjblDYdFFSU933YbVaObmGcyd1z2
RpnM2hiii7SgLDR83ZoXYdgUbDihy9PqRCKFXN9qWXgb3VDF76vJKG/9oB2j2HAxBklM3bGAZV6U
OTH6phw65tTOiQzmdWv3hYYTWYkvfbsu23pwu92SC1fuptrI9a7pfTLcaLyeByRHyospmAIj7jhG
Qq9vguOiAL56vxqTrmXKu4hXPvnL4L2jw7ueKpLMytgcVBqPYnCXrbkUth1nHCZEnMtwzLYFmjTE
CE724GRl/+hVGYiXdJ23ljP0W2/J0iOEMXFqaIozIFVV30MItKLEb2Z3gaPXRl89lqJ7srie62xm
18UV0E9yW0EV5MlHHr5rqf2wZKEUsV10zmdp6gA5ChscZUDFWXPOZ86iuuwu8tUuj0qKcYdypEc3
WYXZtsdLMTFEgZYjUxpN++zmSSmsGng8pT8tsacn+Fk9sLnVRzVJ53pYZ32QRt8u8ZlEbCfz1FTv
oiIrryqnEvfQUstrd5nhe3V65e6HFwGP5ZQWstz1zjJbWwh4g+KsQ0sklhg8fKlUpXZjNQjn8zI4
5VNVGzUPdgk+gXzPp87run3RNO3RlJGg8xPJAs+5shQLe3E23WmZBnVc5TjuHofR8t6twWSPh87W
zYMeeehJyzp2OZUmACcnZ8GBj2LqolzouOzWChnkZihFubf7vBd0CktxV9gcf7ZpSdhYZZ1d5sBn
6hw9Tqcy0kkKXR0Cu1ytXaVV8GlCNdFfljjxBUm4rLNzzFXePFXN0j+ZRr2+n81hLeO5NSLJNKIu
5e7lhrya3GbJkhGanHsBDXHa1RBgH0ANKX7YQ831IKk4v1KckRjVBrndxoYwxJWtzGxAIMIUm3E3
xRlzMjMyx6fsIhBO+tDXwT37t8nOgdT8yzQEZp50TUTgwVou6qnEf+g05Q1H7/QblgVHlf+vza75
zL4w5sfJMII7mvNjh12rL98L2n2gVblToNUGXjmseb/KRItuPBnh2m9zy5zuhTaCLdHdkvoxsvKH
oQsrnFCtmr5i6mVPumsBETwjtTgjpaMBrjAjCa+OgxM2D6Nv196O3j9ImqEDUIByyedsawVK6TjS
TpVvZhHy755FHUgixwsLgYYl/kD4ygYjhxbUAd8tcKewhneF1aNndadURbpL2imXn3k1Rb83UmpY
ZdU9asLELxrVpRNHh6Lsyi2nNt6k89iiNkbWm+Ou6gKXyn5R1dZVtfs+tNSasDPxa8xJh8EbjStz
yIHGet6x+PviG8bknXESW9TOEbH7KcuajCinwrero0g9s67icpLs1vAM68HskhqMYT1Uyp5LgevI
2LU3dVZwM2yrWM0lzsHK64sqGqeAPNJlAmJygs5Yd0HdlkbcznWmbv01AopZorl7bFwsxnFMjniL
KUz5t4VUur6gr2K27x27UXbIcdep3kt40JITWRfqg84HdiGjoD9cxfPUO+WVwqu+/1Q3KLO2dQqa
+gO2AaviJp17aQUQhhTVJZ1m4WF1hjvtNqqdCbOfyTDnxPeGYr6b0757NDyHN7C9gtv0HcdxOurl
C8PIcVSelMkzwAGZi/Odmd+J2qkvt8rLLH+/eGsPvDWRkrcehhIvrkQrh/fXPCdQ1q5r2hvsP3n+
gGq4/vayr9VjRVOX5blL1/a9Sft8vmO5zIq9ghRaXhmuZFDmHNTLq3qZ3cJLlrAYymuLpae+HIdy
eKDwV/pD48+pfG8peuG7qQ3a84aWpXqPXivo0T91vFutVr6onFqvuqZ3z7fCCX3wj0B+Ro+5u14S
tnTVXBdSsaKMfIf5IsQGJgLDcoDocKJM3QQP5mbYCr/lEucKZU1s28M0UyDJbC/wqGDPcOtLw19I
cZez++HslcspNSwOtYeTexOs9b2bjpMf/x/TzhugNby6Wp16QYzJdUrqBshld+NOjdWiBVHe488b
FK/7PLR48BLBBAqmG2zg145hxZRBXxAOo9Z2+ht8WoRFW3z055iOsxQ7x8JMK/n5Z74iZNGg57WR
jXgAOwI6h6+VqhTT9A8pnrCVMrpHkLrRTFJGw7PkeIcZ9Oqd3AWVRByORpNx7mkMY7cAssR6Kvu7
aqqLLolG09vCkxniZjbr3eL03h/9hGUgRIrpnJFCUq8dL9ppGg4uOnzv+sb4LoDVu4us3jrp1rDk
JvILWf+if33urPy5acjlQYiCGxHiqgUv8lX7esXH1mL7WGLOwIKx3cpjlpf9RpFqfysnd7pygqlJ
ijbr739+Z//yNDGYQNKPERtOn+d26cueT89Uw41oWeOxwHfGLCv/CEKcP+dexwEiokv6K8f5V3Yp
52dJ0YoZzdmfk57a6+xg2Qg1jDUwkqyr9Hp1R0jkHuExM835Lu7TKLysyz64MbyxOzUkKyLCmRWy
hSFUxs7QLRbuee7Ywy8G2Uuyz/l7waUP+S9Na9qmr73Nml7aZc+GjjWOPd/CvJtvi1xSLkqzoDb4
+X1/3U88fxgev0CZyNmZTa+eeLSkftsqa4jHqOZwBW/cGQj8ztzjzz/n9UXR5aOnFkAqYmRhhHNu
V//JlwX7mwLTYjz9IlOBrBP8LqqtbPORuPQaWfsvLuv1QObjbMaR7dDFB/N/Hc/TLAiyWI/a+CzA
kbGYBX2GZQEE2odpyaJfqeUMQrExACKv1Fibn18vdMFXc8liTEE8gA5C29///vM/XbGYbDGX9IBi
6vt+eMjJtjW2hetq/5xBld1Qc+Cna6isozOQq/IxXavWAOPpBwC9QJqAg2YGYqJpIF6rLG/TOG2C
sNtqjNmy2AkLUSSpdtw2ced0BGTTrB9Jn02CM8Zqr4fZKaaAA3G+tEC/TVDFC2wn89BlnZFvvEGz
9n9vwXijZqOlZ3CuQV2HdpKt60aC/ruySGpjVn+E2YIvV0Mha1/TdPA7uur+siDQ1aa+raZzSHyk
Zqt9z9mCDZUuDZ3AvpjZdPVo8sZhY3Ln1ZA29Q7vqfPWS+BBHrej0Zbbsk29ix4xz10W4Ssa9xjB
eLGcnAB2HyuetZ9M77wTFznVgD3WfHl4HmKvHc2jZF3LnrJu7tKdKKzwVEsFEOzqYLgswjL6ajo5
WyX3WFADpHQUToP20/QB2kNFZZLn+YdV6vUuQJXOZmq7fAWvSulA2SDv1SVWWWzoVTBShOjQmNdD
7i3L8OxVLlV0G+WD8W4unFQfl3Zku1eDFwFOdE5hbdoVQcQOFh/v4wiQpK299s0SuxElVUKmJFVU
Scif2oHTiD18Au5lSuNmPaQqM/RR1zMbdA0NiN7dt3rE68tInObWNWZIYhooVTXzbB4IFjbrizmY
aj/Woge+HqKl67fjt3cYhMuHEMipSJ5XUx/EcyZEdKCP9+0mBFx0QMtbMmhavuxKjV8kE2wpdavn
qHtUa6Hp03RzCtI8RTsBk+3BdiSjpjDpayzG1F+nWkMtTrsypYNvhE9pOV8p/NvYVppiucYYjANk
pYrFOH2v0uapGFse7OjGRj/WaOXm4KvVlvbdgn2XG2c4h3ublHSo6sSxqfnVtveKcIDigKWCEipi
2UVS+1p9EPll2TlWYyOTFdT0Gf3DO66RdSp0U4N0xT6/LsKBR/DzReL14numzLLNYoXmnCO2XlcT
9sT5MA0netu4S6RxZgAtb1pOt7/grHIHXy1GaPO++73hbwdPxXlFimHxaHyVWhN7iK5uTFOp0+Ka
so3LBYeRrY1D2hcRlPNXT7TWFw8HgCqxsdV5Urkj9NYIl/4LLlDS3tLf9y5KOjGYHqdRdRcgN8Am
L6gvoxmUKCbgqPgQ0b97qoVtIlBOkZfGBSgJS9a4AAgJ0U0bOxvHpwrxJzQHEc0nPEk8WHNTtDwh
JsTwz0AoX1wyyoHqe7/9NOnU6Pd4tM5H+tlNeDtbAdN+ETITH9uIbC6d5OT6RU7sG0Ht7INv55SB
BdZIOhoSNQB5HaQEWbRM28jWPE7MfdfuNBHRHNCWaEbjAEmB0Z+7hSZRfTAEpNBv561Idvx98+2Q
bjjUZ1c1Z6bw1h0X3iGDst5cm7pN35ZBZtEIWydt1qfBT4twq0LdwbgY6pqzg62+EU3z1mYBilYI
985KKz50afCvZAPGFX2aq36UNbGdGFHlG2JqjBtFS/Xd/O1AnWdyjSt6X19IkT4jFSIyb5SHc+zU
Qm0Au1tYbKMinPdeWbl94jRwIaxm/FpVWD7QyR8zFtAlRCmoyMzCe9IrQP680kWwKrvBPRChu4AU
GV76IHKY3bulHqLDvGbOR4UzxwcvZIXehIbvdScDU6GLRmZulix5EYptE4VqL4sz20vDvDvQ8Av9
RLTEroK8utpNUE6N8kKVK4SebvIuvs8tD5QFCiutnvLy++G6cEWjHrt8Oj8qiPj6CGWXfe3774Oo
hxniC4IFLgW2PO5lAPTzcfZaMhBDf+4OelkjYn0qZTwa4Nz3OH+UnMJdM13/gEqAq5ZlkD45dkYP
+ki5sPeWyNtNC/pywufmtEajOgzpVYHhF/aMtVb9lsZ5XV+JSS1jUs2Ypm08SBFGAsWQwfydMrDK
ha/cNBrxm1+HIH/VwhIEjHjOW5PMkZpOxvnhFpjeE0uOM0J00S7zDxeGv0UDvW9r/nlJ+HxJHP3n
lfgsW9V+1a9/6wVp9H8IS/TsV/0f/2Jj/oUlenqW6nl5QRM9v+A7TdSw3xDTBamdih8mvQUl8188
UX6Eny/cegoFBOJwd//NE43eIGuC5RfB0DgnQFPc/uCJutEbFm9c6DG14XVAqX+HJ/qNHvzv8xfc
77NRJP4gGNBZZkgB+7JKLlKqq0W6I8s0X5C+TqvYHIy22y7uhHi0apvycRjdfD9q1V3pUbcfFm2F
Ou4tzpjmNCGCKKf+cZYcGeLcKO/BnZhV3VA0D9JsK85uVfQI8yS4FaYTvTPzmRbB1BtPbh6kn7/d
+b81+v7bofWCjvy/jqp8Fk38ZBA+Nb9dPS3PL+nN59f8GIfBm2/yPGyyYafjxnbmOH7nKxvRG5NY
UZI48B+mEYaC978GYmAx2jChgI6M8BmCOUzTHwMxMN+cj4oOxnHn8fmv6fGDpftTsjKz408ggEfH
EJ0ywxAzCPwPKE9eDkLhZp3qDWPdQN1t/IRAouxYjJa7U35QHugMBYB6o2jHrTTkcN1n3iAuUDRt
WEmzIqsOhiGAzrMUi6VY9x5pzLmeoJcYKBzSGHc18TB6hg/rkqRP4O9cBLtcYzBB49AUYILWWcxb
2NlgwhIeofW0K2RQu3NufTruX60LABiQfvI6nY4T5aACsV+p8miyu13zhDoXnNxMi+Gd9liSAw6b
tB2U+Z6YiKzejyKqL0ANV7lxcmPh/Nfb8AGbcgJ9lCo/TQQIfran9Yj8R9VJYc/ZqZvdecRCAcNF
OOa0MPKs7/dKTPMOoMiq9k2k76NG1NXO6eQ59Ww98icEXnPl6727NPluzQ3ryYYbtsT1EJaoZ5T9
NHeF/qOBX3FoJxcEQtf14f9PQ718Uwycpab//TRk28+Hp0Y8vdgOzq/5Pg1t/w0+WNT9eATjnIB2
7V+z0DbfYDQakQABcHvWmfKTH6oBz39zTq/mGeOBSW1xPi38mISe8wYTE6Q7ngekcn67vzEPv5k2
/HszQDWAqYbLNoWqlv0KzvfLeeimXlVlIMSbIEi7iHhsy21js3HtJ+oeXW7aelweKszK7uU8/wE0
mVKtUMTvoDlX1nbBBF+R/anrC+jSdbddVR10sdMaobG1xwxrs0EQIHnbZMWiLubZIsdEKn/+8Kdb
/mN9+bP4wfmW9PnnC3GhqiOcBVfGqMQDAXp5IVgEOMFqIO/0YZJF2Ob1+bAP19xdTz09Pyxyykp8
EbQcL6Bk9M+k/1AwZv0E2CY6kVWxpOnk0jJZewBtQJv3iPHFrZ+6tZOs7VBdzKgPio2eM/3WzDSc
FYuVVRxnbwnPbcHahkwWhgQ7GQG2XgdlayiF8OAM1pkpQ8629G31MR0gDnHapd8ZwjTNAfyKyYZG
OdUf3EXMAQCHWcEsWYH94wynss9dmNfjdsqC+VvhjZhnMlufxoPQIzSLGfuCGJ/AwsM4MaTfIZax
zAFUcEuJobda+KWi0BoTjjHdbe7oqUqirgR5UcEYdjuVpVOPCW0+Xs6BDu/8sIJB2Cicqrelsv0p
IZqJ1p2ufUsd/CgzIHAQPX5J+38JTx6EiW5vKXvFjj+oui+hCPpTv0bU3DKsIaUUjTzi8Cgfi6CQ
biyKzOEmGX2PD2BuNVConGg99HLIHj3ONLdjrp1hV822GDd4AYzX4RoMFq3qBuomLqKGv8XLkV5h
V58XdGPJhoz2k1Xc1AIGITBjs35JtZQ6rvPJ+QrwGykuoprurWoYsTB2cvs5o7+eJ3kpYTcsRnFt
5bqwb9q5sS/7yT9TcqqWGTDxjWsnk2bSBagIY8+c1vvSyZzpbQDde+U8Xy/Obu49dWPWItIwkdcA
wMkZbdyWeuFdhoqaL8nTliCMkCNatrOk631APx5+FlO6wOcz8lzgkd2UVgKGMaSx/X/ZO5PdyJVs
y/5LzS3Bzozk1El673L1CmlCSIoQ+77n19fyvC9fZb5CFZCo0QNqcnGBiHC53Glmx87Ze21LG0uf
VzI+bNhBLl9evESBW7bzdUVeCZmq1FI0LOnIpUQIx0U0RWZRS0c9XX+mmovyxg1pzHoayhj6UZqm
5XRE0JlurHGKP6e6iO2AMtZ9X1Sv+DOkqtWmHGmSBRFIj8ifUmk9gfXZUe+qEjX7Yhi+PU+MGc2Q
5JgNFuOl2jKJaQRX7oVYkyJfOkZbmUQtchvd5gnwIC9fw+kNvlk7oXp2hnu30bvKE2Pfv4U00tAT
zOv0bBpd+ivNK1ttEq5vH1Yz5jMFpkAiUZftYHiyLFV8wPuPStytaqA+zaB/YwBmMrrG5bIv6gp4
BNLn/KeUS38p7Kx6VgbSKFqCI6vBRayas4ZPWthOXwVkraMsrHTdocUMN6XjvIMmdTomw0v4jN+W
7zoWPHxTVfffea3V7sEdlm5leYuxQ2ObKrRxWh22gW2X+tcyUMbsRNc4v9xhGEF4xDPSFLeuCxyg
0IASr0PtH/RdRjc1DePK9nQZYiYYRMhkMht1czksLb2iTdM1M3uULuwfTHN6ehj5vH0nVlWCgsru
dQaKA7oprW2RMgi27tKLNSPETls1HSYFN+pCaDl592XIrHuTZYSa0cy18BgxiMh2yLREsxlMq6/8
MY8iCN8cVc+9yFjLi5oGSOoGIxKP8gZ3N+LH5SsLjaoMwjlHs25Y0UMFGQcpKj8PEW9XlWiBZL/k
wYizZ2GEzEPjr07bv2XsrC6yzQR5cRwOc+mBkrNV0CfjZJ40uygIrJzdI+apG6xfhdlbskyUTmrO
R3Mzz02BTHDIo8fYpY3nIZGdI0/vnLJkGEz/cRPLPkwhErgkIs9JiJixMokyJE9p7uINPblEv49I
Joi2cZFA5cHPiQdCgd9e/ZIbj729jVuTrYtm5Q7lDhJJ0VrgX9Awcf8v3IzC0SXX6BMNVPzsmAwv
vTLP1G9jcMHWIgwax7NiPy9+qyRevZglrjbOGvYGP8y0GNa1hrseKV4R1OIvKkhcNcrlFE0G0UiT
o82fmZPpl2Tu68FjX7a+b1AspJlgKTdLiKqcglYhdoV6aDy5CMhOUwM4JV7MPOch78oH7uDO1Y5p
bBrh3P20TmV8TWM5t9ssA/e3YfVmvRd2pMvQ8MgMlxVmsvz7EOV5gEFIDpxXcXRFS8lJUU2yxFzN
04XkKYz0s1P33Scy5cwOysHtKiRYSPe9tq6ZCie93b8klp26mxkNBg/7aMtlH1Lqa7xUMjRbqNf9
RxOTLgwuIMWKjUQumQldlNl3LKWc/XJ0MIM0yFFT32ly6zkJF/52XvSjc+yHBdiXxfq4V2YxYxOJ
BDqmhvyMxRNGP5jMyBF/oFmfS9+epq73kOV0TP2kJbOzQRfkfmr7/nkutLj3yQ0K75eWu+0mM+Pc
oBFbtv+BUvz/l9T/gav1n0q1/61T8pRX42f2X4vj/+yVGMbfMDLjHdUg9mJuvHVR/rqi6reymWYH
I9O/u9Vv8Ix/WGpd7LbmLSIAnxAC1Rs74B+tEvtvqOQAKVLyAA648Sj+jeqYf8hL/dM9FdM4LwMw
mp/BdVXyHv+1rOy6JWvzvB69kLzn+P22XdOhRQGuBYIw7Yyub6t3GCVVgtrPlPlvJ0V1tg7EjI5I
nScypFqELKHeeahpnN1KQuLHwhj6EE5G814hdUcApru/ImqZVybFrCRtfZY1c8VCLgNwSwxDVLZy
NxG04y2mnf3J+zo9jVYW/5rscX0kss/nchedC2CZe63J5sBux/LboJ70p3IeX+uxkxunkeIhrHtx
rtGmRhvH7pqtZIqzN7Ql9pZGtUerL79a7XXkd8iiD+RoDLqs7ykt710SB63XOgyLh2rF0iDNAjol
R4YaJut3jW7oCYvKfJ20IRkwoRj9nV3r8isCcv842BVTrzRWv8jgyUof7jloZWZwe5ITFTSWSB3c
UZEXrrU5Tj2nP9am49nSRfE9Cy7aQ+rsQ5hcm6bO1baNNBW4Q9Xsp0mGv9zRsO5Cq9E9lF4d2XK7
EXn6tlhSbUOrY70r1/RlQGVEwnsT5dAGaEmdzaaeTmik1201Qt8crCg+D7ILdyFtA9XJb9A4g99P
OhEUtpwvo1mUZ9R0OpEIAiWbldw7JmHAPdodaKRh+jBl7iv+k9ibWyzPQ9HxK+RDvlERs5AqbMng
0bujAmPEmW395oqlDgk6LryM5bOQQl7cuG5pRfTzjiFSeZ6NuvZwhkZv01oSHqMkbj/VqZc0ke8I
H+W9AMPoCUaa5yqCghomCfIaZ2GigSHG2i1l842Lq9xMS2HuOYIZh8VFGJitWX0OBTrZGu2eTNsH
JQbjMnE58Ea3/6ldY7lNFglFLJYw80tV9ZeZ94VXDoKWKlfttM4Y7vgY+vzRASjszeNY7O0sKneg
IvFzLRHfRz/3rzrC1Nd55IMD86m9mfhtpZaPtzM/Oo1l1xyRCY1bQ4rJj/LKq+s0wa9g3Jjdze1K
hlkIR4UxHcOpMlBUxdZHfYPPdoiN/bittQtCvjkw+2TdjRUAPmtR4TWtnObCNS/t6RClRemLdH4v
jXnZS64B16q0rXwz0uPxx3550/gn3jonUXQoTPyyTECtfbj09j5PdOSNjIqvrTsrZojU03i3YMRn
LVVR6RQLs1Yjxo9NhMfgCuURK1sHbZKE+Bux/m7SbjkZo9FsM8ST3z066s2k4xk3i15/sSKzPQD+
0PSNLZ3y2Oa1ftC11txGKd5WG5NyyRDGK/JGC/IofZzpIY+ILyf3N0/Pp5uKjMyQeTiCWK18E9bQ
Jl3KDtkkY/sO2/Yutmb+T6ui7byqj9WJ0+Emj3ADCiwuVkYaA45omlMBIvvAQcypajcFE6ZVZT6D
K3YgIrk2U7x21xL11lORJONRw57rxVWWIpUfx5PUreIUGhbG8Ul3n1U6NScuTmJDjxG9liMwNKjQ
EIdhQuSFcdHYl9NgfcYlDovKxJqKJqQlX+bmhInzBm9cbTwJgC5BlFtnY60u4EmTd2acj12VvQu0
NUHNBPfOxrtwjuMoPogselpJbMFxpa5MshLPsVsMCixpyteZMnIaB/i5pK7IBqJyu0AgF2KKeD8V
32BFfFMIQsXTIsv+srJleZm7GVtjYdlPZcc4adNq0QlOC+qqYZrwnpjq3BaQ2xWTmIJ1xu5b1aN2
WJR2H+npV2LsLUt0hB4bWzFYZGHtlWJ4pm61oZnZ27luvm7o5wq31nRe4oEGKE4I+H7IZB9JyF6v
pkMmGRrTQyamgJ5SHbhjO2y0PuqhA441yc16uB3rqT20OcgcQLtvIpNpoGmFl4CqLrUQoUO+OmBS
UwonnAm6LXzTyMZTpBvlYVC31ChU6nt37Z4sJ7kuukLAKUcCfs2suCOTbbyfhiR608K+DgZDfHQQ
JxjuS+ceh5m5bVUZJGP4q5TkJBoTEuvFcI+T5e4Rgx01afRP9ppu9TgbdmKyD3bfbPtIaCfb5f/C
JVrqQIsU9nYaJdtoEsfZdH9MqDLSyLKgbURIRzb61NyoDoQ+6Xdpgn0etH3j2wVVa9s66zctEarG
jnWaqhojI66oSFH3iUzrEeOESnKdxw3eLPUPIqj3uEboToKx8SwYMG61HGsmprA/tKhR+dl6vB8x
WoLQEPI9UYlzBuprB0LZSCsa6zTiPg6qcMQIMbBXzckojxVH+SF17GYbrcD3nHq4zAuwd7twqRH0
BxbZVldQHj0jyRBDrHc6cUfXIc82rsKZElTGaB6AM5c4FSKdMKTRyXcz+FVtC1qU+XdexT/uGI4v
aAjrfW5NmIpWU7urpvyDcY4JhC2yD6qbzIOK258xzvOtEzNf3sxu5TxlNeLMkpQMr2sSQmDRmu26
3u6sjWZHmR+KUD42q7TuIneo78mssDe08pbdQiPqUSLp3k2FqzBu9eGFBo3aNs1QH9Ylr06xHi4H
AawOUX1H/wUH+os2xlzdSWdBHQVpbdOvydBvNKyxL26UpNwgyL74YyE656IM7clvqeY9m3OC2yZS
T1v01tEtK9fLS9G/poxL79MR2QnS+ul3WZvVLUXAIrGBnv4Fs6NDhHiPxGI820Zubq1C7eWgaaAE
NOwtPfwu2yAIJI2fZF1Zv7MJiJHiyD7kmolW1uzHAGYAdxIosJuWD99GPaFUoBF7dZ3ThbgQiiw/
FoazR4QdfXRipdRzcEO4tAmXk7LnTWaJrWq0rWbanlmDeMq4d2fJcMCFv2/dlPB5vNfNyuY9wVjY
4h28wL/ykmgxj9VYo1Ph3uqbuemjW8/PlVNY26Yrd9kA+tAN64dlVPYDqDeUTjc/jIqWb6GJQ0i7
ZMVoqM3L/dKfSCjd6FWyw+lJLlr0PmedGci5umjICZxoXr1OLFjqROpVPMi7QbZverZeRrtEE8Wd
W2ktEK6pxdHGvbHoP136QPhmR7FDaMBrQ6/S8j3JLYcc+qMPxtVvXPc7Bq8O25OHmDWyTQrqPmY5
7i7GtTFk01cjPvq6xC1sxPoMzhXembkiN8Uh/Lgs8hHUOXd/PskZxMA2T60zeuaXDF7YNnbHInBs
Kq6oOjlLXu+S8uqCofeqVe66CIvxguCPjlqPQGDRCrjo4+9WNybfnOgVaYI+BV6nDf56/LDU3xuz
LFBkhd94c16lOi7GQIqdoNg39TQQWvHYhor3P54IN4DyzGcc5r3JgmGTiW3ORiwWm5rGIjakcPXQ
se2sSH/OhL2H/1n7K3eJaxj3v+NpPuGgHfEFFCqY7Pi1t+j7EC4DdPaJfu/vsY1+wqwJJi3dx2XW
bOoRZ1tCtbJkCz1FmTyEjFy9tS4QT+N/AkFC4TuMw3lZetfXUYVYkbGNB1he9MGJK5iorXO+eIQZ
0nly+a65DeALUmaGP/QtNjEH17revCKh2Y5xchdJHEl0YD1s64gJkdeXFZYb2iyv8GCP6eyPM/vp
giTkYY5SsoOiQz9Y1VFHjXe9oT3ekDPsV1yJbv0levN5XEsBTEZHOMhKxih1rJFoLfOwb9vmuZaJ
Eei9Q1R0Ir05zdO7UpbtUdxM00uMl9vjqXN/1dzON10hjJ98TeVHPoc3RwoGMHRhqXYbPfQBuVPV
hqEH0on6LuMx5G4xo0XEgIozHZY+u7/d/gHmvG4jLGxe1fCUG1ghzcZeg0VLGTsmpbibWlzYvdK/
+O2OuRCXYuyVb6tuvOIBdl56R428mVm7s1sZUhStTtAI1XoZL+tDzAYXU2A90tNu8mx3vEJE0fGG
5BWz9UacYMhoHhqi4tK4kSJil/4yhUu9M9DlB339uJjEquYuG53jS70lXAL9mBGideo/x56WLX78
ia9w1dRydiYaf+T1Kcu4q8LkWCc4lzZRmRw7JyGZPn1f2r66pr00sBuPx6y87UzMCrbZFOHoce4S
iMgnFKMNRJZGv1CTqI2ckCCX5rwlevCy2MMHjF61tSD1kxvHgYcQjEyTvN9365Qehsa55wgwNmIN
T/3UV0FeNfObhSyMEnr6U+Kg4LaD59vqw+M4lRT6rZg2E1ItSv523lWxeYmT7rFvMH9xi0TlGNUW
6yT5lY9A6daiI3JRteF11Hr1q1sY4JDWxt4mrC6Ah/+VJ4nyUGrye+WmvXVVtO3m6tnKi1dM32zl
rvrBqvtkVNkjp6FfJgm9LWEfHEX/GxuF9pLf2olDYbGO82XxcOvfRGduiOSK9wm2hzYaOs5iIoXO
LvNPI8KdbcSL8IlPoIBw+iTQQPJ8M6naldzi0bLl3lRCvSjDY5lVuS90trDIqaMATF7xxrA+sNG2
HTspfYnFmlOYbA87tV8NPcIl7spjVjnYEN1zbEzUaq45H2qd2bS9sqky9n1E+RYHq5SX3LEDNrDQ
70SsNksOL6YP7feQp4+zRuWXtlJLMCbGd28MrxRG16HQwnt7XR8MmZxo+L0bKWiGvKT6KaThOw5x
j5WR6rtY196sjOl8bpXU5Y4RBk2LXB9a7mvlrsRSx7F2gdELyoDDd0fJWf9BmbocO7MhbskaFi50
ecHdXg6/B5r/PMVzPUf0InPnsJAG9uvW7LxIEBU7G8wI7JmVMVlaL/ZnWazGDsLPCPc3z/KjkRbh
L7GO5tu6dMtGqkSckjSdvCiWk59GQ8UcJlp3Czlxh7Zd6xdjYI2FRWcOPIZzhp7FpsBcRp2UjXRJ
PMAR8q0Q+WRtBzf5Fac9TYGVXZqMDUMV/HdZ7lRjLlTbZfmiGutjmLviEKVVcWwqQ3oZXlgfxR5W
STG2nhMZkWdA3zuLxLIO5YC90e4hlBlayKg1q7QDu17yXEqVbrnhiTt3XTh17d5mUB9a3R04VeLH
HE18TmHWPww9xJne6uUPDsPhmK2LfkELOT83XVTutSiXG0NKEI0Ni5SmZ9q8JeNNtavB72UxjlcW
FKnZmgop61annDb0scMnphACkAft40DVZfM4tVX6MXRI94y1lXtyMlKesk48Vm6znhyuAp7R3Vib
dSkDs7BmzpbQ2UZaqO0cMAp+XyX51tbtFIluvcYPrpFTOLYqQ/uvV6dcdLPXmZ36Ythhn/Sho/ef
VujNYyYppIGP/NC1YyGOJm7soVk5xufSKpKgdhagw8C6iHOOjHk7uWa7bYbJwX84wyUoxgnZobAx
ScazPXi9zPQrDHkkyrYjxKYMu/GUJ1K9K0K8L22ErnMZZe4TjdzgMncFfkG9Oxgl49giycKtYxnp
i7Kiz4be3cNsL59S0P2rLFsAVIjbgwwjQKQurekpZrvKGprmfIVWQMQqlV/lkw4MrKW4FFQokMBp
0YXroWJiM/Yr9gSu92rdZsXIm42fyTfuN06G720ekMoOtnOkyHdJVJLrPgHvuJc1htK4HLQDijLz
vWwGLy3J0wa4fGOWmFSV9NLEfUmEoIt2v4iPAtDYvhWW+12Betq7Qyu+6mFJtn1lDDvVxnUc9K5l
vGRpoZ70jqE5eGa2K3uc0RlG5uOKtRIlY41cG3v6vQjpL3DcCx9ke7tv7HlEMTs1D5ZR229sL/mb
O8rkmahr+07T5nhXGZ35GA4Rm0AOTuExJezjsCZ6/oqZ+Y5xkuAtzOWELmgKpyeUpZR0zDCFS30F
VsqTSVrc6XNtvqGE1C+z05CAm0QW168qTLUDbDYdN6k12YFFIgUBFUNre6kl0p1tL9V9pM3Vo0XL
hp6AzIf3CXE76NJERr8mzi38wuwJTzGz9MyTjtB0ekyEpQbEZPan3Ez/I5bt3xoM/LfTpVn/V13a
OfnzHfd/yq7/k/yrNu327/4SxdDBR334d18UYjIMWei//ur7u39DIEtvn4bHXwOBf+r7238zbKQ0
GrIKB7Gk/b9EMTfKJl1h2j/635U0pCf8G33/v0ek/bOYBOohchh0mojm1F8Dhn82Eg3ahGSubRR6
MAIZBoV0Ze2tK50u9ABhP2wjmQOrkrRgenyQJNmjMjbLJfM1bVDPNpYcnw1guKxw7HYELnlGH30J
K/lFYleLbbSwWO7yiilg8jPmtWmfncc1xhedtW+ZmtxNmzvGIasR0wADxh6ZM1UMahMPKyydsGHk
UFQ/sSSCw6pIuJuxl3kJXL8XUVQUVZlhH+qULGFFHxloilNukaZYV9RgHCVj0fmpFt8LUdF71kDU
ZvoE1MtMcbqA1MICSGpf2KT2o9UMlv/vS8X+X/TC/yLq3P2pbuTW7r+DqFjywP6fhWSXKv/NsOxf
ZGS3f/HXijG1mwjYBhZraRJ3238OytCX8bQCnjW1W7LW36Vi/xiUOQBroc9jewQFz3pDFPWPQRns
WXxjGs2ZmwdT8Uf/xoJB0/xfvJWa1AmzRntlYUS1bbbtfx2UNXZjDUlswbBz27MAyDNiM1/6hxRO
xriZRr0RdCA4M/DbAtay9YCmxujZXEyvmaUV6Z65ttZt2yFxKgrouDdok9rmW489DW/I+NtsafH1
fdpstQ6oCtglru7dLF81Heh81danFsrNLwC07o6BWwpwpLR8u7QuUgnQG1nUgdqENdMW4seop/mi
q+WJAchvetajueVMhj6OwpKuro5rU8cd1azWMU4wRMaWAQW7KqI7SxJHB/Jp0u7xsdDT0KMxyVhO
oeFsnWYSPS2ERIufb3VajOzGlPukgY9dteAxxkr/wCXtzBthptxS42gyC99twsXe6qOr7fWhAhxV
LgLPYiRprSQrLglQQgv4lua1XwrRkqe5hI9UatEajLMMBy8WNrw+HIgHnRZzuFGp6gKZNQzxu/7F
gCLw5kSDdZ5VRzd8cnX+MMIsE5mlm/PbgokZTCyBACTBbmCayRYJxrvSaISBRbkCVsC7Zc+hCqiw
wmsXF/WXw/iDvnhhbOZaEVEMEeGKwCQej23kyhdZsIujhWsKESD7np9docuHzsq5twJw0r+Jn019
tfDlbCzMEceQPohXtpkBo0dzuesNwzR8ysLGkd8JeRytyBJc3QEz5K6VBo1TjygG2uwA+pA7ctuW
H/QL3Y2DoavayNZW7LJCnoCHyBMhM+IKRUQNh8kNRxLPITz4XLlewtubH5Ty+qhjR2fk2wQk66jH
xb2voiriwlKOro/zMf0wkO56Od5ARgjGJRvnhUq9bpJzB41wP49t5pFbP3nLalFAiDnxLejEmMsi
BaIOjh9IMomwB4tIiKdm2+P23QCIRCBcDKe5ct4iODJ+jqTt5qPsN7KctgLdxFa2lh81y0XRAtok
QJGDyk79CWvLzhVhyDFScjsmG/1mwWy5S1gLQ12nA8nTCEXDyHggJss+83j5ZntTQWV2GmQUX4hL
IDoiVQ59Wa7vdAQNP6l4GuJ1WXa1ZZIiYY3bFZ60ByRVbcdwLW7poha0Ky3BL5OecU4d3eyBKGl5
QA2GD6rnLmjeLrMlVr2j01hRoMxBHGEEERWZuU84WdodY1qwi0NuUDsDZZFz/qoD1LN6A/wenT5G
KRaXf3gvTMnFLV6tq0l9UrdeG6mqqDrtW+W80MOurt3C1GIOzyF+MAyf/bTVLM2LuITJCjGcyF9c
rUxeJsBzh8kiQWzUX+wlU+exQd1WOhULojVwQNgSn5eZ/KzpWkBEmL7W2lbbfGxfmPajJ2psopHi
X5E75peq6XlCihU9NmrHGsTe/BBz3QGFvyyHqMh8J19g5CulvvrxJjQzC4bvAmv4phb9vhGO9oqX
jBVYlpJwPb0YUbDYWOPguECIwS8HyOjW89Dppw/jbOwJiyK/WWWQCiegJ9u6q1APhcndurLUaZTJ
MAPlBwknQG2Tv2Afg+1vDF2NCoBZ97V0TL/XszPqDeLzlglpXFfIILIYM5hAuFBNPawgxx4QWzoe
3fw/w1RXx5xb9V7oidrlmhLaZjFUjdHXxm+ZoIoyIaKcGobyeZ3HnmHXDmOiaqgwMjGcQFGa0Fqt
1Zr7kEWyJ+AoIHZEOecmG48ZbREcNZBFLT1ArpY+8KAY9WbtjXdLW5xDxcMdgPKwHoqOnAqvAPRx
7PO2fq1FHrJRxmy18E9H1wkK9O4bx6DBawgn7jaznetaMMGY2E3g8jY1a2PLwE8/0BPkfrjO6LEI
Dey8Kq9QXvSd+kSxG27XOrfIeacHCVeOQAoHYdxqVyGtcUZGMQI8nWD2nJoL/ZRb7LSxRkM1ziEH
H6LUMbONu7ohjJ67OuQ0ZnmP0SisM92bMEBGYtPbnaIzQ8yWkBZrAPBiCfMxQVZdMavESuv3oHc/
1LLa12Ye3K0mi+wSAbhFWsDTxjK8dFn7a1oOY847l6rdYzMN4kolF3qJ99XQVAEhBbBfiHA8Zfg/
r0RhM11ow7b1zGrOiIxaQ3QFVuE7gzLwTaYKvBTPam/VXtv04q0MI3GMta66zyNdbvV0Ce/Xjv0s
McuAIGjfGHqLnmt1ThpsfkVRXosRjWBrFfV1qBl8j0wbx8nX8pzjTghfSiMKlng0g4VZCkNXuMLl
gFpPS2/OTL2H3YfWLwRNByTwKZmjr8RZTI9Js9hjKWx3ckbjqAP6YWSwpG4e1DE6avg6eATrOxKA
7vGp1kczt/rDMAvrKc2bny7Taf7p1bkWY/W9rAMaMb2BgZze2QBMdk2VMSziyXtsBL80sIb1CQ7Z
ALKUTlBUlmJrdwZTUpUWZ0DA2n2pivToyHk45DkfvFFEzTUti/pe5BrvvSv0L93hLlGV4bjVqmrT
uKl1IawLJ8dSvRsYf/eKYI5tNRivrYAhalU15xfuVxyJlmRJxCGcGBRsA6Pih4Y4vyea39HrgrwP
tzVjxGnqvbmawrukzmje0mnZNAW0xF6px3Guby8JGBJ8QrKDBW4GhGkWBwPUnV/FaUqXQbTHpp80
r7G67lLK+GwWsF9vEEIPJPZn0+X1s43L/iHLpvqk9Mpk8ZfrARECNZOeAu2QAyMZdsNja5ftnm+J
CwmMBPZsBOrn0KpRhmrzsaLhdkb2JTjElHtQtDwO1bLm391kkKaMQIT09emlruxXcjUA4JrTcdTb
m9bVLe/tMZwDRIZ0x2ENvEyTO12ZNzvXOC9fdAd9pm0ydLJWmiCc649iCenERmO1rzS3OrXsK09g
jObTWqddkFQRugiDUQia5dVO3hvTEgh6WB6EhC9JfaL/UT71vRCBXDJJ15GxAuE7N2B732YTbbCS
Kxiw3Pwzk1qc+FXrfq6tW/3SJy25OMbqAEYH5hkIM18/p9HMHMQZ3fBBG1s+qnll9fVz9VoU0rpf
BtfZqFh2iOrtl6UXcm9ynJ+wY4EZm2PtAeE0l8G6i6kvmYq8Tyoef7I5wmcB992vnZXztHZFdrcO
RbNfkVH/1NhyH4HP2qes4YIXCncJQFwWvwt7aI6IM+If3AN/0mIIvXJSzGMw75PxlcFIiSb12JsS
ejFbv7d03Op9HTEaajEzjDxgEsZ+sUZElyvtkkuPNln4Kpf2MwlbfOHpxC6omXkFKbKUgIJcdwux
yZRBL4Fxb0KRpodQOozEemke7S6+m4FB7y2bxnW6cHQz0Fm39ZiZd2vbGN+ZqiXvCDtq2a/dD4uk
7DcWumhSIBGYUVm61lG189uMsBphXPanl2zOVW6q1x7H84nnr74HhPOV2mN0mCPqhdSuUOcZqvIb
URkbqsXhpXbBkyKDeCdKbA6IZxiYwo9+FDsv0bhsK0s7YMk6SjU6nlPZ4S42Oui1Exm5a3YuBrQ+
0aJ1z+UQPTV95akqvnDgcfkwLAQACcb2/Dza40OEFGWSv+e181CBIdFQQaiH32sYg3cvu/vS0QZa
a+tn5Yi7JO9wXJYGPPNUaFuLuhIviJZ4jaEHzD+osQ076PBYQ0XbUYYkh7IbLzfM786xyeRzOExQ
7JW/6677dYM9hujzX7h9RLB7yfAQDEs3dk64rLYYR7HopZ9Pq36FcRkG86BhQLGX9K1CQ4Yt3oV3
spbuPiEqwMegwKzVnL9MG5AwJMpyQ+VDX1/mvJVV/yYPCSkkjFREAChFBhxrpA54JjFHjSaXrUbR
wYAGZRLq5WPWhT96Wh+bGElSyF3CEwsaQ2wx4WGZdDj4btT6RTbmxz7rMthHoXsccC1sYWwL9jWa
oesKgXY2mF3k9pQg+xJHUuBCz6Tnsh/pkZ8jwlg3lmQUmmntlx7DQNeZUMnMhM8uS9LiVhRBzQBo
sbG5uMyFE3WUD8xEl376REGeXgohzCsb8lvZN+1TmcpwZ/QGBdfChMJerD22itnnL3Gu58DJR6rk
c81nzqS7LyCq4QS6mRGBPt4PnePePHrPeWzoPNcuSgHbr+DlWMzZihBvUtim8xZmwWvPruKaQp31
dmGMZhGhAC2E1yEuIqhlbB5ac8b4sQq20Wq4RV0jU6jd8ks0qudTFglmjtI564YVXh1neYeiV+xp
1B7tcEJXZwac/DhTLnJpu33Smf2WS5NN89esdiFBRytSvEAKfd22ltbsZyp/H4F7u2d+9mKZK8TB
Rkx7t+u3jhvHL7nI8g83uiROr+MXVpPDT0I5VkINZM7aGV6Yxsi13fCRo37cLlZzpp+8n7saNK0R
/k/uzmNJcjPNsq8yLwAatNhCugz30GIDC5EBrTWefg5YrO5MVjfZtZhFj1mxLCkiHO4O8f/3u/fc
nRXxlUhjZY+G4DX4azWpfNSalCddtHnQm2ZXGazYxGnw5xbyPQgtLt4iyJVs8dtMecpBBNmw3rI9
2a/hKAw9rsL+d2KBzLORhQZcLyfDpjkbqS9nRuxhWir9KGagU1j5QxkJ2AFY7YdFuGshwttq2Kdu
RxDfk6L6kEBzdYXJzF1RbjMI/nLuC8IQB2s6ED5VOXju/HuZtJiCre+Q0phtU6Wo7VackKRTNxCm
VF4xNbS7bB2MXVz01W5Ju3Cna1bP/VtoPXmpWHYaLJlXj7HPsk/nDP4BFRKogOnXHCvXTvWLTk+v
kYaNYEIn32Vd/9LWkuAohfLW8N7cXMp0Uj5KfbKKyzD+mNiyokxoE5+2tLdSjBz4ylhjv2Q6PGq9
eMvSGmyijLM5nxBzRrwUpf5V9cWbYMgjP8KGWC6GR/A8slOxlcg6EO/aeRqsm8TUn5XZ/AgjK6HR
osvdXAPmjKoKkWs+T0s4OxZeEBv+pi2wPNlSP+teqbkqhTolE8cF4TJfnI8ABXtwmzRfi7JZY7Au
2EkMuIrWiGS7qlULA52WUNBAYontbXGMRXHZOLC3RJ2YlfTjjbT2r4bMzM9qpvs5LJnVbLWs4BZQ
lxLsdyIDy6xKOkcbzVu+nc7nU2CuiXwyxFnk5ea6X3XNA0Sp7gyp75ER2gZPVayyqIilXVxVjCeM
hZSYqI8vXBE3W9KwwvPQyxhbJsIgLCxrBSOGaaDa9I1HqfvopEV3zPsn08oydxy76SojX3HHI02s
bqOzUAN9HjP0FoGFAwMqBLsBcXWUipkhUQzKX+5a9is1BSRYxgUNrxAecbHDntGY3pJmrTsLDUm7
7lLU0wU4KJs/np5ms2VNiskJQ2M6IDRHRCjm3xW74whBuYAC6CURt18qrR4SRT7HyDY25sHBFcZJ
sNelWZw+lkwvJiiKTyqxMFnOyx3jxUve8iherF3cmfVHLdODJzdLeR6QfHaCkH6DhO+dtBFT4oMM
vyxtRZxApIZ7rSHHRdZ3ma1IQHn5OcYTW4yUzyrpVeEgYYM54OvD79IJn5IocXNSq9U2oH/ZZY11
JqmwnFeU3OGHXClMJ8vopQrJ6yHp50u4ipZrTUS02WxkZ5bv205Uuec1b01z8Jcs7M/MxwUkj2j0
wMTwWcxw9hTyUkYdnqec53alfSLNB9Tm3RXsxHdNn9xpEzx/9l93LanGo5wT7iqiW7MqRYqOMa30
LdOE6AnXwRf9Lpkv5aBF2rXCCDuO9BHUbemB36IXEQfaZm0CqvSsJ4vqM5C9B6zQuateXBtz+cgZ
tWtQeAB26aITx3LJ1Bz2vCTxKNW6oCGQWM7rTVXMp0gydp1YHhp1ejcLngTrMo3BEs2jB29XdMZ4
KNxMXUu/KLknyGx6IeRJr4oklIEqC9cuNt/yRRY401MUmQkM2mYV1GY75S7lrGWDnDQs32ODtAG4
BZR2Mb0vebiZ42RSr4limyS13KFhWSTP4RoU1cIYxVSWHcUoENnH6B0erz/FM8ZNlWaOVgnqVM6c
USVTMNO45AzboLsQo9suyXgqmsIrbr03ksJXZGfVbY08ccdo8AtJcBcSzZg0CrA//S30oSdEBxpp
axz3Myn6rYOBi5XAry1joyKzmIVBtpSXfsSQZDwvVfXdhg23GEPJ7TAurpZeJk4kG/mVjLcADDJv
cFqjpaxy5KIBY9BduqCq4XLpHZ5PfZHYQLCnjKEfRkILV6Y/Dzlmdylrfsxy/xS1nT+n8vtSZNRV
hrT4haqMCJgYO3wpCHfIXA4PaWiJebE642Je8mR+Yyz0MSzsNufBuMssglCjUTO5pj3UxVnT2xQA
IJoaqJMhA2waEHp/IV7FbEnbY8GdnVVq70yqpexYbCKv2jxuedrf5wgpjlVSe7wsOlQbcncomMya
ZwnZlyjLhsQVKlvPm0dhEt8yFQRSOCfKA3VIT+zJiJQPuoHNOb1pKuEeCNIb4K5Po5zdSLIaR1eY
LUtLAk8buYWIrdwy7je+IFPQxd3X2AtjGNBTcYERmrvzZg9GkE6cRCpvaWJNEG3l0KUrK8CseSi1
EQFUX2rMRrjCSlBg9qRC38W1IRF6yDQW4pnoKKsQccYDuu6EkPOmEb7UsDIgumsk+sx5wH2KR1+v
6M0bS8SSWCbAKKs84RW23ex85Lr5VoUJcu/GzOsKXGRFyPo9EoXdgFDKZpHbnSW7atRL9goKw6np
CsblGfbYuDaDIv0u6LfCt5GOe6HJfmBn4DEhgSTP9q0xvEcmxDV5VZ4SQwa/p8SXJS1paoihHTGM
7rjkVqmZYYhPFGPwmL9kGDh3GilCHsop+ZeRaxja3uJTeGF5FgIVUY+KjoelxI82Z3dIEpi+ud+o
9T6lSe4pHtojW6wP9s5TQHPpOI8BvuErI/ZH6r/wO1MMizocHmYWzl3+Awjip1Snh1gbXwb871Lz
nsjWMzHnN3zT+lPRtxVwgdU4SMTJo0rd4FgxpUjcfHDtDWDYyW4C4lMVtzPKnWSuwdzrT5qsfvS9
9JSlXbxjfOTyaZnYCXnMVz9M1k91nDO+yDNXbpe3HqaAXaTyCxtFPDqzrLlCQ9AZDStz+6hsHc59
d9KVQ6fXn7SDTa4lZ/PBZGgVZEAW9moDIo0thLbTpYkQ01iD+GCV1xTt7TIIyO/5gzkpt2YtvGgK
/ic68SpPFnvmEDXLHBw3X7FIaU04CnwPw5tZVaNjjgMJJGo8HCMOM49iB1L7wqITwzDhtwLtPaKe
H+fcOqqKdSpVU3Lo2X6tVjxxchXTcGvwDCwMzLN2ITQ/jHWaKc5pY9z22kU1ZEoNwux2HnpGLyod
NUP0UIXqFVj8dU6jKwu82QPPi5lhWndloV36SlntUksam9SyykNGh0A+9cXOZCkBPZoeECthDaZN
0u044KAp8D4pU5y6hChdKvrIlZTARdLaoo+rM3CJ6sRERbOz7mLUCGTsqbpUYsOkk2Hov+WU+P+U
86Mxl/2ruXD5/ln9OhbmB/4xFjZ+47wwtoJhTSfuKCn/YaTg32ykXQgjJsFFpr//ifhRld+o64YI
YEjE3clKAiv551yYfyVvMFPRUP+g//wbc2GIJb/mJxkwA7wCYULLIkhAWRZ/HQsbMRv7kHZ5lqe3
yLpU9RxvNZdqAD92Unfc4Sh1B5Hb5j2Rm8PklW4RJAFdi4u/cu+dFvv4FI0yVHEnUILeG8mVvcyt
fRjIcLupP72Q5jqMHly6aIdtWxxcVqvdzVPnUXmzI4/mmf7angj4Ys72CALIxZNI7BBLfm+z1mWh
YhfnUburE3vkwBZn9kfXlLzZDyc7etPcwbkdOIrbwUGxd/Mg3uteHCRuZpN2uFUmB+vtcASqN9hP
gx2fxBv5Nt+LvB32db58qE96IAcUWL8eBTfnlwguFspde6Bh5CPxQ2/YPU2OcE8y395egQ2lccGm
qpxCX0m8xLDFu/FVPg/OYN+GTudJF/LOmv10uH16suzzcfubxWlP+b7z3lQHQ6jdntoTkhvlzRzV
sbAL+8V/eIjsDxKIJ6KOXnFHvNTOnhrA7ZjtENKPYoBqzNeRrHR+2cNT7JfoA/xuw35L7Ac+Kzvd
927PP5td45MGC1t3uBF+tK+Km91BYbTLU2FHN4uVOskjoSL6TZwkSHvgStHEJJ77yG3zuQbiHmze
cRvAIfgqPuEwjZ87abfJNXLqoNsNtnTpV8ZgGHoLT74wohnocSE6aV4m49q+rH7umm5yivacB0+z
h/XTpeTgQKhfqVlCu4zoWQhM18bN8ytJEaFzstv6Q52Yr9jDj/qylSb/0PzmdgiGgB7LT1ZXNFke
cUtTPqbt3+YS7Z8wuLvwXbNIWX+MZw0ERqCQ5gvYIT6X7BGI4T2SwCGbTzscfZBe+4aomLtZvJ/t
Kt5fy3j/2s77+HtgYUzPDR17Pmbro7jHyH9qX5e3ifEUQj9DW1bYVOeqxAsiHlquNAWN6BqnTvTG
8XklpgmM/Ta1qRcLzOf6HJ/ks3LfnqZgeNSNq/BhfVQQskSTZh3LZpHDH8RDdhO7wgWnqZMK52ny
RKfNmDfZouYX/L/p8OcW7iu77jqYTsaepdmqOVLsqSh1zDOks9IRD7Opfxu+GVqyQiMuMWl+/TC8
05apnfoL+ltb7aflADGiineKGx7ia7pPT1g2hu/wll/pfmBGta/X04HjbxzxvnEFbgHVbBMjiF9Y
RFJztnmQnIQt9Lf+pp/ZtAdofya2WEfwqP/xBU4w9JEEOf6z46dNVwpcFBpoN05IZoxost2Ptk6n
F07kF866hsbOZ4mWSkd7dRkgh/fiZ+rbmHNtoi47lVSvAzTIdLRP3phlU0bqD/512cFFcKLsCDOF
T0dlVepGN8olfBT8zN2uYFF5XJ7jDPaH3X1wXCxeS6d+0bhvGM74wgDwGh3nL51EwA/hYyDJxaac
h67iN/NOC8rouWEVuTywJ5N2y7n0VcdfvM2Vbff71b2QgTx+CDbTGEbfx/Qru9EP5Jf1dxwndvYj
BJ+BzOWYr/kHu/92J79eo7P1Dl+EzEp6le+Ua2I9KkBD5Nd12feOdKuc5VfzVIPFicifDvanuJfW
s3nxVscIzBcqDc+knxwStx/yda/cBaBJbuJv5ca8jg5zunvlcNPscer4gIXE6M7I9kwV1Se15Q21
N3VnozG53Ja99/d4h15j7UX7Pt5V1wMlfM6zV9uxfbO4nnbL6PSTQaMbOd2XfOJPtuiqL+X7q8LN
HA0emcDvvcGd/PgdSd1mKWdLzuzNXr6j/sObTjeyLzk3rIefuthVL+uBt2Ano1PsqxN+e8+80LXC
f4KBzq7t0SG3EdkW/w1WIN3Ob7TD5HJA/O/5RE022ENsOralYCF1srP+mtHie+i/SU3yx/z71Qh+
P4qb/oldHOpMADP2yQBvhdPAZmTfnZoTXCSZk5yV6fidyofOJbON0EmKwNdtdk3beyr2/PFkBWPO
bYZHVX8gWIs0UrjYYqRgWPzB5WfQcoNc84UceIozc3qKZ/UzYotXUzbrRVcteBXOEu+B5CkxHPB3
AWelawSkB9135f0xtdPDvbP7FrCcu/JRP5r+Izl49pIO7gjtHaP6nh6Xg3GWbjJGO1fmAu7gN27j
KsH2F0TeW6N2hDeesRy+EbDjix7K96xwOivoThyU+cLA4mY6MdunG3Ky47PVvC3k0b/Yexu9C0E8
US+hd2u5TI8geAQ4NMZop5Jf5XmYc8gCkR3WsKZfCztl3BFe6kWHGJFuCfa/v4D8H9gO/zcZCnVc
gH+xcHzP+1/thNt//491o6T+pjG5UvDZklsAHI9f7w/whvobUEgVIykuXBlvLivKP/yEiv4b6zmG
5obMag4f3X+uG+myN0Vd1sCdaph0VeXf8hP+vgL9mbvBQhFEqqKrBhMgTQR9+uu6UZyiQogyAelD
4XaP8UOeVNRbBpT6QC8vqt/yTufdVcrfsdqYw+NQBT2bIX2Jb2FFBArS3JyeENS8rrsnN0G54Q6w
BWvVnUK8HeSGFzU0nqa5G647U7pdZZJT2stan3XMJdtLT/WDPAfYZJzxKNSfxMMtgc7NXfSoz7di
Hhgtp5tboDjEc4mMgmIIiF/G2VWFboVK3uQBz1R9m5PG7aHiHxm56IKMo2+BOQmDUWSWpP2RF6nL
ZNoWu2sdMclSqeu7EhGna7q9HzHJZfX3OnGXsF6WTREpmg9StpdeJGmLFKVmpJGiXaspZwJkfkJo
cS5ezOzD0BA7q8gxeHRDd7D1RHelEAyP5bU4KcTsU67rU6Xd410M4vGdsQ7U5cibw8nXFkboylTt
ivCJikRfqiO/qOIjXD1yShDMZmmPe5gPkaGQNPoVJZg9MmJm1LupAjY9f88TGEw0aMxSCSyv/RjP
+BBeh+hIQxWAAcAAGQPBllpO+NFW5IVII1P4yX2GBhtbk3e5+ENaP831QbDeJR2fDiMpqcDuuHxo
GHGY+VytkEm4GXuZsdPayGuzLBA7FvHGC/krSGGNw0yQ0SitMlrP5ryDLxCEVeyhQVAk4FplTtNo
FiASXqit5n7VoJ3PfqZIzhArxOYaxPnBa+vRM4gTKmxWOtmVkMREWndjzEWTADTIpDyqeS9pRUZd
tDHuOOJxGuNDEndBymwXxj2hoORYizI0wXtlm/R8sd8nPxFh2ZtoEdjPpmq37ZuIa1CGogvADBGu
dQRurlOkBDPWbV3LvdKI0M0wa/KrlKgj5h0IlejOFsLsZJz0AnNjhKWKjDcF1sFqXupecxTDi+hI
K+X8EOlP4/gKogLE3TkH6TjEHANXwvaKkfYmDYNTbcCJ8jXbHnaEs0RlnyafoN+8ul3ckVhiw9Vm
MrmImtUdeS6teHKXkJw3seeuIXSdoDfE28xsS/dFKIyzi9LulspnkSVIETAX5nIhYwZeDImqoWFX
n2YXTYPB1lXHmySgP0n3dTZfivAfHnSs4dGP6r8ARm5ZgX+9wWCkBiFk4AIEZ/t/frb4o+DIVtwn
gy3n3wmbk654zFiJTyFa7eSu8jVSFCyDkru25klt0v1iFJ40xl69zr4QTkGVhz7quz8qkj9GWDwR
XcLYh0rEjxlOLX2UdB7mSH9u/wOpHhcd44fGkSy8YwvTwcqfUhaXmWXL47GK79bGrwzBwVVGcxOz
3y1aqLwx2ZUVIpPik7XpTVzNOp2Yo8k1joC0nnT1i/4qOy2Fo94dG3wpebdP43fFwshKtVcGauGB
EB6AIAwGZAHgYnTx3dbgpP0BAv9vP9R/abv5/a7904f6J7T0YKBbg8XBLJU/in12VavUjWvC+XNm
F+XbUkM3FF/Qg1czkJYW51fxN9+r8mfBYTsEVQEBsmkeEKX+JDiA1xfMabPXZhJwQx2ZlTZAxObu
uoHQ9Q9GP0UHK9DwtNZj96PJd6q+L4WXxtjPIQUhF24VovwkJieuemEB73mMzCDH/6snyLO7WkQH
Hy4/PZj/i9PxT+757XEH/AralLEdOYrMr2ejxBlD9jZnUISQj849iMyvjNOSrX/z+Wy/6Kdkyx8v
pGCcl/l4JOvP31A05IM4FYPNVSazh6a+MwKVHyTmLmr+7rWMf3lboJ0tJGtLFnVVw0bw69vaeHZE
6uPBboQT7Z13Rijtk27akV3ZjbQ0A9FxS8aUUqq8TDXQJU0JJG2fVZ5WUDUznXMDT3OJRJMt6SPz
ia3uDioOu4O8eBajra+Z8s+N/yYWu5z4fBphhFWeYi5e+tu/cNl63P8dC6dLMqLJbHfzAV9SdDN1
nxIZ/V5brqvkduZ0nuFfzRdVvG3MwVPYDUbLbQttgwZbl8jwomEwUCywEgynjYzZCZtCpGtxtRxo
DG8jDXmVOJ/mHEOSxK1kmsFw5Ts5eqJ2nXtss6f2bJvO7iLgiet3IVyjrDu0cWAyyeKsAAc5Y/e8
Ae4jV1vCB6VdInjMA9FsqCkMH0RK98wafvPOAPSnYM4zKHFLOlsyqJjiYzBex4h+0PpZ0J62xzCy
N30Dz3QMMs4kyFysO9KKDNDuawNaH7CoRTxPM5vl5UsST5nZuPq2kBcelhRXUf61mMVBLDwCcYdl
YEpjfZvSl8FHoEBAw6A8le/w5IlsXgzpLi0uEC/JJGb93ciTQ4cP1QjPUTYyqP79CVBUz/1guY2p
OaLE7E+onU4+TZKrpBkGHzS7CuyUSQV4vASrsrh6XDPwIs3Hoq03yWbOboebRtyAl/jsVbZdKm0H
ukUynCboVdmTEH8w854uPJPnJ0V+KrbT3FB3M+mUrk+h0+8W3ryS1RtwCFYbeS5Q3A3XfS4dVzZQ
kuLg5o/bIIIHmIZSYCyfady4KQsehetkI/dEPPsGnOXRKY8sClXQS1ibbb2BMWiyVgVnHgKLfMqM
9TDpB7kLSoUwoWaXCC4MRggbeuPQ7Az9CjeBW7mx2x6pCmEsBstMtLhz46MUhdKBPeJY+o2WfIUD
WkrmhWQIpLQPOPV8MaPn+cWUVlK//NgQ7ZRZDYDyOCPJB5PF4xIftNTaE6SADKbbYIFw9uNEw8Rc
dnerrN3nyuOojWdFpQXJ0A8SHLHo0YyJEEMW7iLF6WIvxdECvNMuqB/hnZjCNQ4lIJz4UT8xBLH6
IuEvgt8UD4Sf3REG52T4k9kd4ASwhkldufgeJp31iI5PVL4rVZzS9bSXkE7k+rsSd3p/V7ewqxQs
KXQTQUCdGGlkOCat6CVhGA6ZgZwAJZGVvI+tK8u/yfzB9NvB441rCJQCj0jpqTEvg0ZlxrqDTHks
FB7ihcWDWnjQkudhfhAVcS+YfDtTTMQUQ/cIR7TsnVa+hKLgGRhvhu6TzpGgU18gVDmxFbvLNB3i
MLrflpRYfLzBKr2iw2sSj35cf5bdc53VO5m15pJdVF30++GVKqpHAqXuygBGZ67K+k7pdkIIOoHo
/NNo8KRsY4gv5JFYamqLIyYG3mfoGFicSh+eOxV9ol1tJuBCx3hlcKpe84zrhdJ2ZSGRiyoxPBvy
OeI2243PWPBtNeG8BPzbq6ungsFgoOku8kslHjoBYxjXPAysuNqX6G2h0PuKfJV2GQ4OohZy/NQI
8SHaiuqr7MmaAE/jpDPprN22EoOUXwzMgnqz+BC7gqYApIXzSVnQ00gKFjFkgxz8ak63bthdGsmk
PH3epVZhU7entKxbdFKJOpcxUmm7+Dh39nxbmN2fhvRRKr9L1koCRROajlNcVPewPzE2PXWG6K2V
5Kb3+fylse1pqmE3gxznUxAEPaCH5RAXyCYhlqS4vRW6uyZb96HMmpcJlt6qjp7sknVyJUpSIqxC
Mu1YqzJ7ZnnPo6GTqMXp8wdxOsYtZ2m+H80jlRXShBDMofRVj/P1mlF+Y7BfiaLFg/TqCBg1TI0M
j/YJipCsMpetCPOfsxUhY5npPeLlIC/6nEhgNVp4vkQ9eA5l7GzNNgf/gGPKeNaW+0IFntNhW8yq
Q2p+SdiGuOUNoXRkQx5EjBhihHKgEB/mehit3aQi4mhgOuRj2D9m4o5mHhtUTDbuRvF1Gnhs9qcm
QTMyyr2mUjIYzKRDpttWcJNxF4lBHUJ8PCnzPYarJtzlrApM6WS0tSv3hcN4adchQXfCj25+Cdl7
sfaxiMmTfeJecKwzzU71YGre1vKp3l6nyG8gPr0JMHNHrXnTTcsJB7ocn4C5uibwNFb3fjc/tEZ0
ShY2Epy0lsjYO0Xyi0RnmC8ZbQogah2jpuunNm4E9t8MuOk1AL02Vm9msstG2RXmBr4ISbHVV9nD
Zh7J7gdKQCv9ZsxeR+NNkvNHqdUdVfouUJgWTMRp5S4xwaeZ85QBVAzOg+7oNZbd9Y3olpOtPrJq
yIYoTiiAYhoaerCg7QGzH9mIRWTOYnADz7gTEYS3ble+sHRFOJMMF2efLXOqzkOH/4MIDP5lzGQS
Dxl8OACQ/WYbAyPtx9Kh5Waq1UHRK7tRelwt9VauNG82Yy4WJuLt6M+mtfm4nxtu9VOFFZLtVVzf
z91pGDApWaSUwvok5fckFe2eabE5xZ5lvLC5v1FMdJLmMZx/CMJy0ymAjRh8yNjrly77xmpoNz3B
mnhfWh6qBF/Mq6CQrbQsr0y48HIK8MTyvNWFhczawmxg7st2/gE8pINRHXlhAArHfoXTutZpkplx
yPD+zYX9UQxuSqUBSuzh6kTBUKYPSQVpicGLuWaHteWy7gkOjqEHOgAUJxEgPHoWNdz46/l8CKKB
34H4UXAf4dNVeIcaRoVmLc+yXHt6HHuAptx8ZB5D315aY6mzQDyJWCXTQy9Cc6kXRjCYDPG1KRWM
SR6+lZNnFEWhmS8QhgpxvhG2Iit0lT78bubC7eQc3BKuJeMKhromeGIqW1SN96I4sGAC4oeugeST
yVpQtJJtVpq9FutJYccvhOmPUdSccTQxOtVBy1RI7XK/EM2beFulKN0lTWaGRaKbqDsaI/2lG906
5+wR67MaVbSYkeEMKzcbnrZWqKFLPT3kTGUeJCiuns43ecayMyvOdX8pMpYfRevN2651Lt9Ji90M
bbTHcxraBVzjbGQhMXx13DJHPT+QZ91HkHBMdWK72jpzc10XwFBF6qf6urdYiOI2MMHRGHrxpRgx
Kb/caUoJ0eWtm2dfnjvMkA1OelryQIMtheSQz/LBD9kmrplR8LkZ9+JRoVRyxjIWCYmv6q+FeU80
yBkjHn/lC2ezGjrSIgYqnArgKm4m0J4VxW4evnUSKxOh2KkLW+VqdafqqZVXn0gpFKHHtXxkUyDX
FBiumq/mK/cwv63foxxpftxgXS9Rmx0GleqW9CUyX4qMJSWmtmk5K3OFraHLL8LU3kzMs9a+CRJ5
ChDhNDU/QElxizK5+3+iOP/PXA3/m3TpbSP43+vSNz/6+Eebv5df3S+uhu2n/ulqkGWKEoEsaAZt
rmwh/6lOK78RsKH5ZNssg3mmBOU/1GmKUaCDiyI/qGoGsRUknz9cDZqI4UGxKONSTMRtIiD/Ttpd
/pN2JFLqq+LHpTdXF/l1W3nSz9oRFqVuhguNwlI3bJQ6Dc23R40F5If90zWyHiNYpna911EfGKSq
mBaeYLSbqUZWbFmcB+THST6Yemi9rulcPjfznJOu7QUz96l3yLb9hRU+qMrQ7q1axLLHlsX/6VP/
L0SH7TB/0gK2t6HxYSCu05qiIA38+jZEdTEbxWxNdrKr4tfK2GNYjFRk36gHHZUXzV1FhHQ3CVa2
F1dRdP769ZXtBf7lACho1ZkZ/I76/vUAcPfD6IPbjoUpT09tKmbnfkrYxfZNn9phuCXSu2gMD3Vm
CjtjoEkgjoT7HJzyvqwZla4t8RGqQzjK7rKOWXORrbkLpraxgtrs2r1CbYzqVR38pLisBfK/CkUV
qm69pkO3qme1lVKSHAZPfu33CPPvH3UBsOOv36q0zSv+9Fa3dhoEHoxsKC9/khvLyCDrCT/fHpKs
vstIi990s0hP6rrWlu7H1TrfTKYFXwaAkYmJqp5ZgGVqqDg50Qk4OlP+boAgpLxwViywi1kEEQe1
dtAEtkspZ9zfHLK4HdOvx6ybyJW6hfTAdahxEf58mk+KOuZST2NEDyPvRpLmH8TnV7R0RfVwz43H
gsThobfme3lW151RTGzRo177WIoRIUCZy9ytSp6X0hw3QYgXt74h+D0cVWgjj2ucmJ8R+Oneq9Y2
wXnTFs0jhmP2/6k1HegUGHxFL8WrScVIij0/4GtsfKEAwVfWHXp4kjUf2dy3Zwn+E/ZMZfmuFEu4
a6SC4E1CZCsMa/K3wtacSK7WA2SUOVKbdcea7OjFXErYrcNU3hvaaH1V4frYZub6RGS2JOJUlk+C
kTMUlXjE6RFA4iRi4xYOzYL7ucw3/aQqeSoW84GntH5TL3V3rtayvLRyE+OMhUtG1D48adJKssHK
7qC1d1TXJhPNSkZR+xllEveKIsCViYVw38waYCKWFJhyxmU6Gwa6mcxkIOrW5GZOu8uYWwRbNCw6
lElYg/iKDzVGOIKY5rKaQs4o6UDw1NwSbyXqM0rWBiNBslmL3GI2U7aJEXlFzMlOaOHUmPSqXmxK
2LeFRf1swoT2Ueb6a2PQ6gGU8gARS/Lbuai8vzm//nz7kTa5U6c8W8XVaLEj/vX0qvUomSsN+ji8
6omB91xb5PS7sQmYSrX4ZSiRpneQEXGaLDgys/a86MZzL8gC07NsxEM9QzYgj0gbrKsrEcN2q0p2
43b1ywaImwUD3OlvjvpP+jJldbLOXFKTgI8AO9n8dj9fFGD2FcOokOCLWhDdFEo9MgLKkyySa8DE
/mjQQfRDCscpICmtkD1dOtfKk/D1rw/kzzeU7ThUuiQ1KiM3WtGfpNVZEaqYciBGAfPYPFgArNzU
aBI3HhbJl9tGf1Brqf+77+xfX5WHhWFQNi5RTibL26fzU9+4KOmRLAzEPIpFJn0Wj1Pzohpt9Dlk
CjsIvYjKifgDS7Usqyws2YTVYQ5Tb/o6NqR4+thSX5uh606ChRRVK5J51JvZZW7J9u6vPyH6Wzia
n29gEtyb7fGmk8REX9/WFz8fbTsZgPWEFusSE0wHitqFg/+Ilxp1GEBSGFgxBqK2AahRJxSz9qN+
BFUcVc6csxWDMiAhXMnvICgqYC95e5PJi8G2X6Y/W8sld1LD9qNUhB0hyuQwjj2hDa18VpYGD4NE
HUFSduG9rsuYPppCDIimPVLLjty5muESqOCF3TCqzfs2jNEQp4iiXfQGjNG9MdyYIn/jEC2QIbQI
amBRlj1jRLcFFSlvpu/EXptxeCZOSyJFRRDTJDgR7RCK9DyHOsZHcY3fEstYDpVOLRJlK63XWVHo
Z1HWrg6VRzhMpka/74iT7YQmJvBALhmPCE0wsDJ4MpNleqXxXYudNeeXr6mkvwBcZbDVVClq35JN
p1JgvuqART20k9xeNa3pbnuhHL/UKJF8bmfZjVjLUcguelwPRTzAJUxr2QC3LmAlnBvlHGsyxTXp
FNSyUr/oIaP5KIy0G60bkquQKvIhCks2jCz+9sBhyaJWGGjmasNaZLDtOr1dAefrY1AwSSbTNGJJ
08UISZbOgP/L3Xk0R260W/qvTMx6MIFM+MVsqliO3pPNDYJsA+8SiYT59fOgv9CMmvqu+mp5byhC
IalFVhUKJvO85zwHE1cbeM2RsYj70Xe+2OnExx5uDUytvdwxzX5w2uwASnrcKIwJ4HutnthhOO/C
rMjis7pmpyGSBhwse+DQXvJTlWTD9ZyN/lmYxdNlrsMTdHq9r2LvFbajAyg4ffaTHNQ9OQC0OeLg
QDkJ5q9sk7Hur0vLay6JqusDxQwRNq6Ahke/W7U/qsfWtEMLzt8MfM9eE17pUD3B2EY9BIVxExrm
Dqaoy6vA1OQ6ROsd0Mhu7d56S/tsup8JEa1+bmysrUExSTsiSlTqKE55ecgF2ZA+j1+TwmnuxhFn
ZemvfXWshZ4IiYjnlTV2apKcbqakODnOz5kd6cw0LOZH8g7WNiHifa/nqbggRTpvqcJ6qdlT02bm
jrfKb+dbE1nZuVWHZGArlrNlEx6gUIzMYIB5nFHzA8aFkILYpCasOcMiuGRZTQtEP+k3vsPxofT0
W8wu+TzSk7w1hjo1r+qbcx5zwWtXePgpCW7vIeqzVU6s/MwZCCVYs0WaaJiolpscIBt5XcrzpSOv
XKVTvPVz1Gni598bQDOEpKog208FwmhrxGNckyrJkqW7GmxWp3slG+tOc8HcjRS+fNRNckWT9gTa
QjVfWYuRvjbRegaFfnjugEO6d4ESbZdQDVAN5UPeJu55JXu725QOm2ZJX95uyZoc2a9lo14NFCSV
fAHXtZW674Kb/osFpeHYcO95CsulvWl72byyVIXu6uTzJWRGsPE9ee38gCyAb4wwZr2Dr5Ji3CAG
n5BwFQywiigFjwoEgkx0nn1XgQI2pdOqvsogwxKJc8dTmaAtco51H0hqX4OuxtalJGnrAPBtmUb+
QYCKwlEAADErs+Wml8q7CDyal8JgeXEy/0fDFY+K0B94NEYAQGW1FUBVZTlU2yoikRiXwj8MUeC+
m8w/NhFTFbudgESUURE8B9HqB6G0DwKuWbLxGTh75+BnQGlkcy46LC0wa8auSb7ORCt2NNpiK+nH
ggBMbZbDkHRoUDS37KJWExLOZ5LoLAWu05SmWw7UCMq5M/UDMHK4mETmskPJ2oH1tZ0c42WoIJcQ
XDJCZ0h180SLW4L42zb1lZV5RbsNyzDfaYAm3zK/Lba9WqqXsE5IcCrf/RjieXhIB4sb/+zu4t4K
3yPjjle536kjFzQGu6iNQBhHfDMG44vPvLGt/XMDzhSTaUBpeQL/FVuSO6n4QO0WaU+e/80X0pSD
c0YVmzoX3MfyLSZ7iytgvfbbFselJP91BLla3WTlSs5qPRFHOxM7ct5ldBlOTxlT1X0LF1SfTd5A
Noi+GvFtHBDTbwxxD8DF6yvlY+5fYXpI3E28XgYzmIzzqltFz2EQKTImHXDyTgEyar4NEeJQwzu+
Nk3sVJiqnRK7tm8vlyzUydlyre36Hmo1Wg0P4Bxc/4GSl+l2rGdacToq7A75tAigK22Ix2L1l3jc
fCFPVBVzjp+dO43kRkzWxdu1tKhQVKkm19mPJutWjgxrlIsmG0rOV11xdO0iO4wZhhcy+uElz/Ho
mRcvu3u7gHHyEU8QTG9dv5Nk6VmMFKyCRVvuMxXTUU+itR0wbFf6m2ntkZVML66poYFqur7VIkpc
prcajLYcxWNrV1he61JcVwOnsVCJgG/Kj0WChzGbNxWeAWJ3TjFPmUtR1aSTmvXTZxPeq4pakXsg
98SMQ1pHnhpipbg8kpklkNOY6VZ7HC1LB765n6wKC+7S0DfEctJ9z+HToK9OABsgEHmx2OdsKBk2
F2N26OP1F9l1qY496fdLz+tJuQHP/dLGEe/DFMR5Alu1X6JB6W6rmrC9l20U4EopEx1uI5Nzwjap
e6LDiQ/S1wvfRk9dlD6TtJqO/HOLKpznhOsw9U23pWJHNJQUqMDyGdVR9dIj/CN8ppYiouWkrsGu
lJM9U4jlWdFzlDQcuqnIl02rZP/NbYLoeV7mFEs4KTmGV/PkvZexsF9EZGA6N2Ka2j01DeaWyFH8
Ywmt/MqF270HIBRsmjbiBE2ns1BW5y35TMWk3Ytu62ixdpBhvLMxcMdmV/i63EcZfNnezGsgrr6z
1eK+l9gWVr7BabRqGDP0JsBYmRiAWct4nQ4pybPeLBiEpyB+JG6mpp2be5gBtcBiwG4KvlA5H2kF
LG4CXId3sMzcqyWyyUOUqKd0BKhzugGy3RhF604NAgoZ7qTZh0EcfIi+A9LptBjtVsbOhdAzDZtx
Vn7rA1YdnTwUqR3ll84cslJph+ooRMCMbG6mqyrW9mObpkNBWaxPqsvXSmT7umuHL4sGS6OdlqHW
2AieIHGB7J9VHfiyxaHKQ3XUQRFA48QL2l5t62YpGcCm8cwT1MkuZMdjGk61OOWli2XJb4XiaAvq
awE3iPhoTytQprem7y605zO3BBigHNgRIjc4AVwlqfVm539s3CW5cguubMJm8zOwxRfWmA9BmuCu
oGDA6lp10c+gdstB37tOgNoPXhvxR30kDbI9tB8POFeQ3LQTC6nZq6w7a5xZpdMZcZgX6y4dbTwY
KXtJy/dmRhMgEUsgXFstvekm0Wa4aJocQFy1TEdUhPDNAaJyW+mooSSpcG7yJKx3LsznnfAyTA2z
Sq76soivfcY5d3Xa5U9o8C9tQyeU04fNtVMP75aJEai9lpSLlbYACPMsg9yns2MU989J0/lfwE5F
295N1DeV4T5YlrDnPNCEkRZ/BAaoQvcgrXa/hBgGmejrO7BGNlaOBgtKKpzgABTK5dt3vmXA4Sjl
uloInCLCq93/Yh7bjDmR643Xh9dsXgjuji7WEh0+1Sw7s9m+sUEUbuqJHZsj1EfPhD0cSDoU4qU2
3NM7u6XXYngorPwxTTH/UeUnU/vp507sH0X3/hPO6/9+OvhqkP6PdfBboFD1t18k8PUH/iWBS2zY
rmc7IVv7fzWH/yGBY93GSWUjJwr+NBAr1fWP2nCX0kTuuyT3UFb4MzSXP4J90f9GNHfCkOeQC9Y4
FP9EAhefpVtQszJkbSt5Fbnymn/dWtukUhVYLXtrLe2y7Jwlt/U+F0kdk281wtvYrR4RKVs3vI1j
mEYq41I8yIFT/jc2s88yJW/FsTlSgKE9FJHPMqUhudtR1sbwuFRowpqchWyHnHVY3/9GUvjdS30S
f/omsdo6oZeu5kF/6GzSiLlM0/tcBb9TjP+ijvGpBJjfUCCPRUjkvx7gMhBz0VcCfCWUtMPCVojM
vdueRdmIAzjFwDGZnnpeL4pgX0a/k5f+3Sf988t/kk4Wl+kjww8oEkGa3ThOF7G7Gsx94OjpNwd1
/VW/qDTrJ3V98quoPQLN5tdP6s0G1nvLqRQu83DZwNTDOBbCKcQeGAkLG9w09oc/XWhcV3PS1P+j
HqrbJqt1/3/+5190LF4TEJzHlSAYQISfPt7K7nfhx5OJKwrQooLSnzVpQH6GJ96rvdZBGnTe30wB
fk5UPn/UkPgEi3Q/Atf86aqZE2gnxYCqVEnTvIRiGC6x7Sw5a5LRj/eNM6H3q6AGsuaFinUCy2z7
pGYVmreZ+gPIhAnS5K6yfYULra4XdwPIznro9QLqf9U7blos8OQd57QxtwEQtuA3H+LfnRkRjGcy
IqErKGH99esqi7oxYYg7PnBRwwD2xcUxn1JEqmWKi9e//57Wmd2vJwdY6zWozAyCk4NL4ddX8xvX
b9lgMB6uJ/t+8Vp0F6smguRFDVlGB7SR5qAyKQeYeQ3HkGSC31qPsi+6K/jIqdj//Tv6y9nKG2Lw
tyZdyLo4/qevMIs8kKzrvJppwxeT5cM+aJgtN0OSAYpa7Nt//HKux41e4M5AchWfbgNF0il/mIBe
RCipZzJmGW2oSz4S7fkRepHzT68LZqc+0fCA6u4AifmTquxK7m6Z7WVneknj/h1YQjc/j1Xhq3dp
aofnmV9WVMxo/8vff84wWH/1p2uDYRw6Lfczm2awT5ckwOQIFQnDEOIi0d/eJ4MEeyDL7sATp+GG
9WAbnxm3tCjSSWRwGXidxPrSei0psyXGVZ5YTYy2NK14cJFq7DGW6wdsADT4xMGrHX1EvXfqs05p
l/z5oqdHOsOw2HKBNU9mCqbqaWGhlm6jZKA7Mvc0GmgAUsocGSV12PRqXOAcwJpgb4WvHP6YgWsY
ZPl8RpcYabagZZx2ZG0I9yLMO3q57IFd6a1q2IccwfGMKZDrTpRIy8XyVsNjxiWSk6G/UuGAGzAA
yPJAKSy6QuWl7T7GZ+dhuYpZZzrdyNY3bqFTsb8Jv4rEBrNH8a0iKRp24b2YQnMAHoJhUIs+JW+a
dno4861UDzspR6s4mwZRvGq7i24Hhy0EHlW3ffIka4oryo2aO7DhXnWY4fZCkCmX4CnSbTLRvFHK
m0D13RcOE4jXcJTDt5Al6rwf0HlB8S1xCQklSLzvI2I0bbXCxGSnyrL/6rtz8JJVg//qCJ+gR4NW
eN56evnay3xZy0Aa59Ur6uWamoPkO5Sm8c40KuCm0sXFW+GE9DSpmvUzA2Go8rqY6FutmtZ7nrGX
IphSaPSQq7oZtu3S2A+LZa2Gk7gxD8y1wvsFkZSsopHzSPAmBFmF2wcYnscmDQ2lGnAc2+ESbeYQ
1WJTq6Aj4B4Fa1DWmOCrX08x9TeFlf3QuYtzOac35JJu+IqwT1lEBpqMHZgbL+nlOZRNqrgqTv97
1kVBufNlJvF6stV1F7w9iW0OvjW5/jkF8a57noVGxrjGqtEg6Dlh/lTHSgZUB7n9QJh3LAyW10A9
9RIFG+Z15GIuAjoGtoRtVbMPTE+pmRumRHvjLPcG0j8NfDA8VHQyy+uR3iT0AtEnwAWU5zs7Zq3T
XWLbtWSTn5qVGYqlYitiB2dmNTXlV+dnK/vys6Fd/Wxrj2aK21tY5Axhf/a565/d7vPPnvf8Z+d7
rgP95LBambcR3ltnu2ijUel+tsWzmO3fy58d8p2LcDu2BWQdyp2QjE0kreukSmPvSGMnY0vlJ/54
VYBgYdorW6w6rhmI3oRVy/wX+Cingg5n2xabnMdHfeGNnpc/NV1g+/jhDF7U2keFOswM1OerGPHK
upJqmOeXiYWt2ZHeR7Vsaz1N3+MeWPYpGVP+2gTBSNRshs9WfkguMncbjWV/3QByH557P07NjdSy
SG9Qh5GMWX83F3TNpP1ZFieDfYcnxHnxbE3KdvHnRh3iEa0cUIyq06090NlH5qGPBSPDSOlrToHo
xWZ07J/yDolwE9RAarcSGW85TROaE1Jszhnsx3AFMGa5D7WQKZCqMXNSmoYjm2aAHhpPWtjwD3Q2
kxNrusgajgyt2Q4bYXMH4abZeOLFs5z0Fm/l+CG8YSGnXrVZoDdFHcfdW+MzRsG2Nw5FbV+l0nR0
yUqhPHp9nbgLjkClffKOTLp88Eit6mQrEJxE4GJIs4aZoIQNtRnuMzhGBIHYqmxzliWZ/1gOHj6+
aFqgzve155L7ZdEwXsmhqKrD6LachIP0rOYsprcr3FK7rR87fDgpHeE0/mxKOzQaWhu/GRvpVLzM
Hk5B4FEtTCxLA/DH4j0khwZ+UnXl9m0hjzRQ9M0DAnsFnCKv/edi8M2jb+ro0hKKuHLgg6mfChGT
SfJoEG3UMO2x31DPmzjFdrKZhqWLaZ/6xokf3HQC34jajKq0EEjESlrV73G6RsHGTlCSWc/3fdr2
T4xhm0sTzWSgx9A8x9Y8cDmvI7CAvZDEGjRa01WZdtN1npfvYJGgknfYO3bUKy/EFBTe377EoEfV
5d6VY4DDEPJSqi3AWImqysc+M4ae5kHYFzOgjK4Ii50NkoIavi8AvJMzNFkAYkOqvWNTDdneUlH0
WtBPDcEsuTOtK7Nj5YSXRRTFV7bSwa5JMQZHKYyFoXbOp8p+i2nC2clyVE8hO7pNO6vxiABn3j2T
ozW6yvDEdQ3+bTuEbIgZvt9nRZnutd0e46B76ZaVj+W2U/je04fOaqmsjkOth1Oh4vJLNMmJvKjL
3E5zi8KnEK5zTu4fgVhbnN3pKwLiS1HQJalIbc5Ox81eosEXYWzocfWm/AoDVbvJAqdHj2odpvIi
fnOJDjACGimGGFDaPkQ0npjUxseill/DsaXfCWn1DYu4tdWQnjdBnxcHHJV2umlynCxt3LzE0+i/
xP3SPjrc3+hzWMI7a17gyBjyOU4w/MjT1t9ZUXrR991XJEJ1RhPwXUMLAkJnfgBi+RKI4HaM8ulQ
VjyPi/VYFWWpd0nhYjxWMJ+3sY0vXpS1OcWpoivAY6CZiUe6a6npRb7bRnXXERfsg2PuxiRxCkn8
M+tgZVgAKQdWATQuMLV/jTNH41ZWyXwQtXSu87B2IY7PCwljePoEzAyUF5xSbzRlpQ+1BPFEuFB3
3pmKp1DugqS9ZRDo74Elxyc2J490y4jrMfN4tsiuvgl97MtZdKxayVykbz7SUV7n1IRJtVjr3Kk/
hbpZzpskuMngFm6joaexEDd3HETW1qvXG8iYUtF6xo7msjV1+oM1Yfjxk65YRZDoUz+CYGa5y0W+
+D3Zl0GSjCDLwnVP9tWt6RGdm5EnLw/Oy3QmaDOXbrxzq+I0raUu3ujcDHnw3R74GV3P8uj1+dY0
9o+x9vcsx/QN7g29NXV4MNLpt61VfY0JdJ25K5dLOe5NCjfvdfJ66+RSXVcsHWvKLmdeKSV0Ybu1
mrvFJg4j1FQTmSr3Th8oWIngjELcz0Hf7QZ/wiw+LFv2r9R2WnrHui8+ZZgA0YZDswOPfte4lE6n
QfWW9CZ8cGpxXoQE1ix7OFQpKbMoDq9ijxFf0L67kQG6Z/UPuJ5POpq3fZK+aid+nCkQgXgHTKyx
5RkO7Pcq50mGugTrtouvqxKfdUb9HYTZFHw5RVMx65tBi690eOOsHmmWDDphH9KChbETl9SNhhMt
JzNte1Ev+Z9N4saHJM+d9dhn/iusRg0kev5h07d5lpLk7QeQhJn6aCuH0WYs67N+bRBvsWdnwfzm
2imaJqHKxYrIHIQrs2JurlyWvsx9soRKSVpjn8KJ+s6dni11qJVjiHr547gdUVMNCxNl1ZzuzILZ
AFKmcKZZJb6uXbX8MjedP5gcEmue9Iy43MU5s6FCcZcbqLLICOI/zMzEXtLRl/EmgIHGUauSigSu
w1R7Y0Zpfw+Al2JP8AdCHoJzrtuWmc/UkM4TDYPEGzj0dTl6Z6xE/Pok0l6C07C8ZXiNwHRnB/z1
XXRql0Bf52aO3b2gJu8WvHRLx0IcOcfK7tNzybOWzTu99EyilZxOdlFGR2sCfQ22emA4XPc1FChG
nc5HIvyyBAFS9hnMUkf94DCWYO51TTgjnaNvisQwI9B4cCHWduDFVw7umO77UQdv0TC5TEHr2TOn
Fo/sdY9yx2G07Pgxt1fHfZkG8j6cqRXfOpbIr21NUAB4phO+Y0cRy0O8YsQ4qb0+w9jiM33mU+bx
jhFOF56hE2oy02HMGld6CwweqJWiPzM4V59RMx4A7iVMlwBwMp4aO3rOZZ3msJOSln82riE03Ror
/dHGAkfHgGIOqKq3Wn1ARmdw7g8W1Ub4NN6YUM670Yvls448Lff5YPUvYxQogLZzzVGCIIkIOTJY
XrZtmPiXWelom0S3UfzntFac6SYAeEVzR/XsB3P2nCUVJyrAquBRhBOPsVAXoCFTPzHgV+JYvfVU
FXOs5mrZZLGFMEQZaX2bzl3k7pIhTnk2JMXEiwe6fAvyDm+TqUV7JIQyDyct3e57LKnxqMba3GF7
HsEDQkQohxYOw9jUnbMLaHh90QpzIC3n3XIoetEAw3WXYNq2IwLoRuaRD955GcQHDc0RpboR96PS
Wy0murCS5cwB4fjUtxaxZ8WJSUbEKcd7N+iab4Whk4OtbMfgdpg6kGUNy/+tuyjDxmSgZmIXRb1b
gxIQzXcVzu6bjZPl0fErxosN5cgN1RteG2+KMFIIjwMzv306ganmUqzHb0DlHVwP9E321E4wAnLL
QN8lsVdl5z0vcl+OLA42aH2WObiUyPO4HP2S7H/PSClzwuUjrrzmbrYw7WwpESmf40Z2X01pLzeF
466NTpbXUtTMuP8R1qNmi0tXAogngivAzXGewBPC1pvjC/JpW9HLQidnFHvum1/HGFSwFGZfrR6j
GE/cuHLBBXk9BCM4AICtJucOE1DDQ0YHfQ+Z01tew6XpGK6GQc1OWpu5PvSyLZ8mlu9Uj9RV/Q3o
NNXUfaK6e0MZNZytpW5gDnGnBRBd1va3Lm7pEY5newzIuiY+dUYZ6YbdNNM+slmWEdbsArj9MnOM
NZ6Rz7O+lAT8gTkuVguipERA35hw6gtMKtYEuK0oSSVpPbN98mJlAZYcmUNvdRnSk24kj4t0zBO8
0bL07h3spFidWMtTaxwQqBSUoLEn0y3ZZgzRlT5ik6i7nSVVezKDoQF81okYiWf44lRh0RR7Ruh6
ogJK55iVjIzmK9ozAXdhTsuf6fPGkBbkbnoXsEAVG8ujPHbnLWPfnnVdCFetcaoawyoVXWxZVLF8
D51+gO5Fkw6recpC7sPUhtxn9wFNPBKzcLH3WjU++fj3iE1FfEyW0nV3J5YsIZUzIo8faZoP6NwB
A3qn9BS522XqbcJDRWoAw6ZynQcUVMZtgrHndg4FpmNjRpUVrhSKE4Buv8QY/6iha3hC7ZMylsO+
F3Hx/vfq1r/RTNmNs1Bia+0GrvdJNKztqkFaYm4wczlv6FKGYqh9m4AvXqe/f6m/6JMBGQgpfaRP
kItQEH4VTI2fw4xfX2pSRN66yimIVmMhEdofjx18kt3fv96/+WjrhyLgj7kHT+wngTIY+tL2VvVe
ws0n8plOF5wCXJSW9Tu8xF9eiqgFgpIjSHLQMPjTr/4n86njjIFK05KXSqhfCGyeb7XHStFZhHfx
81P9o4nlf24c+V+uvDVivvJ3M0mlB7Dav04l+ZF/TSUtHzgUiIrI56umm42kxB9jScsR1LMKpgL0
DaMe25x5f/RQynWWyQmCl0LaazTn/40lqbXkTCWZ4/mei5X1n/VQrtfR/9eQeQXBuwNRJSEp44r+
DP/gQVouhG2CbdIXwXVKNPOOgoaO5pYkOyff1eADdalH7Ooiu7IHP33407G6/etY6dOAZ70QGMcS
rPE9G4AMuv2vV9/YJlmdInGChRfWk9VrnswM8HnVejoZRDf6tWdWaq7us2t8DAFrVbbluyU0LDhA
3S8Xk+e3z9Xsf4mzlodTNznjI4Vc2NystvRIvNXBrp4w2/39W/800V3fOvMVJnAcN+ZiQnzS3zuk
Kma+7CN8f56q42xnwt/jDmNFOSOGvc4Yp3DQTBYjOR0vMjsxrhLFxTxJArN//2Z+pZTwXnwJoMRf
y0yxb3Nb+fUwUlrQl52cpu3keez1knoQ/pGOJTAabVOwoS2YU+RbkWQR/bmpzVPy79/Ap7zOz6PB
HSbC6R+t8NrPt1Gq+/oqSYG7NsU0LrvIDDxxXXDV9n6CSP6BhOztA+Hm4VlcVEtDqZEx9IFElbYP
U1tl6Tk9chQFSUxa+CgtOy935ZggSLpZn/UX0h7H3wFXxK8zlPW4cc/nsiTW5K1H79Pph5Ra+IJy
E5ZPaVxhql2AK1EJMW0K/HlIhF0T5em5HbvGuq3cOaIXwVA4mkBobXzADig9/U4zY/F30OzZElmU
EOrn3xzcf/M2Od18ybe7Dgj89c//dCMPo8zPbGyXW66kAnsK65EHmwjKvh1sAtm27DRceTk08pgv
lkyvYS6l+QE7NMtPaS80LveLEmRi6y6E4ts7o/zXA+A/RBk5vxoc1kMZMHQPvNC16ciFofzre+Q0
l7Nq4K5HjZeoG5pGWrWlnGbVk+bRX4hvE0uqTOQy95urEJR9SBOja4UyONZDy6o6wZxzvjTx8NGn
BNjRwCgM67zyI+/ylZk/Feq+8TQFDb7jUY9X88ykssAaY3s3KxyHKAh5ZW6QmWP4mjz04yfsSONT
gCCAw2JYl6n+QCPRb9YQn6aufHg0KUaucP7Y1gXyc7gkWErYCEOALA9fB1Z7KJNhU9k2C6jRrqjD
beIOD+9IieZunKX9koYGmK1WCJxMYmo2ujLH3//35w0Deg76n+/vAXdWx2GpQSMT3ojP0+CO3Djq
CjlLrNdlcBLN2J1GDOg51R1NV3/k1HWzsY+zergoK32qs6HJd/noIBDp8DaqbXzfwkzjKWgJubPs
3Pe5Us+DPYyPsxO9RrXnnMo4GxnyVbhet7pq6dOiN/Iy0jXblBoUVyDrm0zgkNhkkgIfWj/1wbFV
DtUktB8bU3+razgCTlA+lcniX89qTbMjleQ7K27WffwIrbYbd0yMto1wNSweZ9yrci3L8FHB2/pt
shUOVSpd2ovRUjibq9a1j1KB12ChVV2okDQp/fQ2dj+9FFtOl/Rb8bM90HS8X07VINz19pSi9VDJ
eBXN5VrWhUWOSdRwPk8T7JDIOyQOlralndoHsj0PSJ1ik3BGHMspX67cqeygjMU1jJmko95s8sN3
qyvFNk+c9CquMgF+P/bfuJWe9w4NtQHT3SNhEmDctazPJ7gPKEfBWl6jRYAd0ksMpNNEei+dz1Sx
CKyHJUde6nNdn0oxJwcAoNW+ooaJ7iSaegL6mOk6lk9R3BU3smWUKzI2R3BYgF5X6mBl9eWcWMGr
qibrTdESnHKu5oxC7FwvULhHf/TOI78Yvk9D132rCFZ6U79jB1Ic+nIqb61QT7sujKsH/PhvGRnS
vT3U351Jdv0ONyhF01PRI2rNtr/cMTjIP2wlWoQ9xlseu/M4/9HrPvjWsQe4jdzBf1FTHH5v1QJV
Bv0KIrFOrWs393FB91esO6RbDSc/WOq1I2jceHZ9QRoU2QgVgu0I38POdUEDL3bgRCT7UmaxBObu
Rq3HU7Ko+EQFXtUcxrxR18awwROBrxCUIkaLZmxOuBR9eMdtfZDGT5+dGfGuXpyLPIlHdvqje06G
wAo3Y1W6h8GkACxNUh6XmQYF9m+Mw9vOfDVForBSerV6D4WnPuToSE7Q0V32YSbrB0+z89bsMiEU
srJBuqJU9T2qkZ+HdE0YaCbVYd/qFyuALcLDPEPHIFyGxiItu9myXxlvQ4KM8ImxuwHJLYns+IU7
5FxJRU3l0uQH6pT2U3YYchd4d5W9JpbnPISIJTvLEFzgxlocR1d2byndvrc4V+Ei22yyxAyCg4NO
vKBiel5wg32EtygJTwU+u+bQTTGoy1zRNlXIJ29lDKUq4V7uT1yyEXOhU9UNBSC2brlK0FSwEdj0
babZVemBmI5SNzquzv0LUib1Npts99CNw0drL8OTkJyxMMzldD4SqNqbEBG6qsANlPF4y7D3C+An
SB92SMZ7DlNvy/7R2y1SjBRAFNldZOKY4WMh7kIm6vcoxNZJmrEmD4ASoaoAPMuYqseJXW1/VgXg
LVjU3PJv2XNOA8ixCMA6bWDiBSemZskjOLXpwyAPvWpyRICBwD/gsWib69mI5SgKzd+mVIEljGf1
TTQFbRBBntdfdDGb40x3LNkwMx9jNbGp1yU1IRunVuVTsUx3Tgn/a7L8+SNaEr3tZv1Rud73qOvA
hbWOlV449CA9VKorrgeZmx9T1tmsfZ28ubTchLhgTrdJHy5A+heHr88pxnA8YwgDlIXn3FPVL/ho
s+HVtXRzX4mKeqTSCc/J+E1YoNeDQCou/Vrl43IKqgryH17ICPK8qHZTjs6SUN6+Pj3c+ZCINNkJ
Fz1WSAsO2mKysdv1na6fZRE6cGiw43sBVUlO0/tHYdNJKGNCYDo2d0yN83O0o+nAmDHY+x6Fm2ry
7V07KnSmWvXPcd3GlwzO5GkO85mp/xqqpTX8pte82sj/Df8LBBD9p3SCmGneBcwAD0mPM4QV2PgC
eERfF6oy3sHHNO/t47L3F5qosu4mZEK/ydSo1abykuS7nbXabFqb+35RZdd+z0Zi9HW0o88SVzel
m9NSfsdmaK6qsKZ8sfLV7ZCbakvwKtxSE5cz1pyfGYfXZ16jY3C5k//qOvwkMiPSDdl1QDgxYbpt
b+eOBZHPE2sl5l2iZHHlGWyQgvTfKW9icjkksJFtGFhkJ9wi9nPHxoxebsoK0XMB5sY4v9G0Qnko
sYVQtUjDkWgm6ytOyu9ZBN8rzmR4zop/Bkxv+FsQc0dbq2HVWVRnOaNd9gGKjM6OWjtFKDqUj+0k
LMpNBveb1VOnEqYVBAFXD+aGOMN+nfLlVjs89VUtDp6x/ce28eReT+1wgrkk34Ko2vdhgP6Y6kV8
99qI05+e29sYC/eBRej0ZRra5RqZergmcotxJcn6k98ys910LcVCtMFOF062QOdVc3fEjbr6EDDd
cwdwLjLEdmxG7YtZoujccrCTErhjUtzGLmillEr2DXlDclbsuhbOkwN2mPrcrR1zrCZjEfMrG8Wy
Q35vfXdkDjRSUrreW0JT5duwm8JHTzh+slWmBMw0SbGvQrd54MouLxZsT/1WqQLiIytwQCwO0W9r
+b/cncly7EaapV+lLPeQAe4AHFhkLWIORnCeuYHxXpKY58mBp+8PlFQlqbsqW1arbi3STMp7g8EI
AO7+n3O+Y28nQD5PkBDNq7hM1SsV4AocZEBoQQaBTwZHMzYcUg5CNZLIgxmUzVMdmvLFGDVPeXIP
46fFwfTGLWYUN6rsw62tO3hh3M04x+z73KM3pmIR0qrz74NUN2/9kIX3A763r3Eu08/Qr6LbOA7S
ndsZ7sGDCeGtMGaQYquQ+dbM/fTRdTuU3ir66FzwRWkKw1MGQOfi2K+o3o0ASCzfmbDDpSu+YK1K
4yo+JK5SqzThFpGTWd+XcdlysrDZXWjbk99BpDVSE6wmOcThrRBNCbjWSWOYiL44CdEy/60Kw/lZ
QRW+D+TQ2VsKR/HGDRXxg4oN/sbAv4OM4U9ApMcEwhAw1PtBOmjgZTw5fCreRyQc09tgreQJALMC
60FhTjdOCdSmjfNKXkxo9tcGCjruliJiSMmNBS/J567f9XqKzvmQlne9kZqgi83poy8dKhl0PjVi
h56lXkU4Lo0hFgPNFds/79HG20CwTPpJsOFi7aHON0m38ykk1xeMiRPviYJcAM9Z77NiMl7kbh8Z
Z/o8tJscXBDHcZ/hKTZLwsUaZ8ntEFcToem5c6voUIeY8lYBVhD3gJw13XB1pOHZj6dw3CW16/qb
0ZwGZyfwjuT0pXnloW87/9GiYu5DyI4qVg57X2EN2Im9Rd5d6n4Ob/LZIiA1LLirBo9Yz3PHp7s1
UrRyrfqiuIxUT9ddZPkfhdl5CzdwYMsTqvqVlTc6V8oyD2ac+OE60TEOg960SbeYbce6gZ7h0qRJ
XTaVtVV0TnyLPGCTAPtLO/Y3G1ae8jWvQ6W3BG6CR7fx2n6HRWyuqE/LynFDKgiunDLcWuxCf8g+
ulF6jxn9g1d6bHjhftEsec3SeA9YtqAp4UdLYTWo8CHVdvBO4IkSyEka+R4vBE3UGRa+xzFOx2LP
XFW9FimsirU2ZNftLX/ym03MtryBEhipdz9B6ccHwo6QsgyMAFjOVGfiMSrb9IrGUTTRyXAKlETM
ct6ODGF5p9lssyfxkHVWpkEKajPWTNHJv4vonJWDQaDPibL1slxn62mMoR6mQeE9WrXUDgY437FO
aB4V4ck+9ZO3Al/mmVu5MC5MkzbVPduDft5TA1qKLadsaN0d1LvsNEYz7E38iyTrezJ3T16bIk+j
yaAsZqHB9SoKXMfs3WunXFumA8fcLiqMbZJ9SwxXKldPeBEoWzU03+iWxJ4z7lTtsTkuxhysaVB2
PrtyM1O30A/iK5iNmO/8hG8ry8wEohp0uZWDjeHS6LX3GjUgMzZBT7aqcOHTQmEBjh25NzVE9AsK
Kg3SMBagKkiKfGBJlkASQTaAQIlVDGZ4qu8RYFgactciltfY/jPRAwcyGHn/bamn5tSTMX/XPLyv
yqwavnxmkVC+tVFidLM7HnlRA3InyXPOnD0ejWpPVK3v6LCf0fVmD1PVjrcu3R2ENSpGgJkUNKhE
pKD/xSj/L+xkJkaY4jlUKKYei+fY/otMUSObtENgtStVg54DjMfpJw7xfaSJX+39PEGgyVDvcRf2
ifs+gA0yYfMRu2CJFn63Vhn8l2s4Koa9tTyHOjhpzZSHj47AjjDHXf/aCw3N1EjH/GROIe70Lhog
mJVc/tSIwi4R68GsMyJzmW3sebRQVu6R6QZBHs1+t6o7DA3LfoEqvzjPsLr990OG/22GRisCo22G
jlx3jivcv/jb6yJWpckZejWXSfiTjq28WA9BW35OI64p3sq4NsnV3WLcZ8PPgp6uUne2unXnpNYl
1pnk2spim6uWMO/Vv3hzf51K8eY8n5CEzeDMd+y/vjkT93BX1ez62pxIWhhYHPwac/axpuZ1PpzH
0Ev2ma3NeNvNCUgLldUg7w2bvOu/GJH+WWhaxovITBC48IljTPcWWeGPQ7ywosE4GQbqCKYJlY9m
dbph9TZ0aYme08T5Fxfnn8WfX38ctBOmhghbFgnlP/84G8vkGMcmOIfJfu8MXT3RFz2vy871/5ZY
99tP8hdktQVKnGPpn39SHpZGUoZTztzEh806+eZFnUfjuiPTffz+Pv+WzPQ/CcYtP+gngJ4mDqOu
/Y8yvc179/6nf9kWXdxNt/1nM919tn3W/d7ptvzJ/9v/898+v1/lYao+//mPnyUeveXVQhBHfxSL
GOr+4ZpeXv+3v3f1nvP37llDPouYr+TXVzt+/PMf33/lt1oS9xcmrtxUCEnopGRZf5eXLMhv6BJE
oXguCYQKrsff5SX3F2+RHj2b/0FCWjTI31Nvzi84TWxQNctofJET/l7q7Tvd8p8TSEXejbSQiToB
Oh1PvP2Xq37mHQxuT4fORAb8iZyp9wOEmoGFCkEKJGi4kDankGJW3F1+Um0yS9Jd58w24XbEofFn
i0GQ6aLflAfqLwWtpIUSV8DYABZ1WFB/UucdIZKr2bjCqcVh28wW52dftaSBif+xHFG62eCD61Bc
6ZPFLJgshzMh93aFWWsPPy5+DL3OKjFQll20G/M6kKvaroJ3USXYwodGZvh3ZxsBapgHXW7mQmu5
iYEeJWz14GLQSCYZpqY6H9tNKoP0ug9bYuitI1uard2AcagsJG+9gMCxsZy6Xvts97MLWTqUiIYS
tWusR/8NppaLJciB7IEHL1tszakOizXT0umjsVqNKzForfeEIM0l9ajjuc70cFZWOU20efUc7tup
yIFaEOdZnC2WobYViAbjJA1M1HvVDzlctMppxVY3RfeShCEqlcNxNzzUfqWGTQ1l70XMdn0nC03X
Wo3SwNZrSnFA90A7ti2ulpc8dOxXZYXOkwr1+JbWfn0duPEA+Ve7DG2dRkYQT5lxFetaJ1cSZFU8
MAgWdEDh1z4sRdOcQDAkd6VH1r2l2AFOs4FpriCa7Rsmx0TjWgUvub5p7OwEnwxrCExY3z7wLoqa
Xm87PjKVxndHcXosdnGm32Fx35rWucQjPXjzM10bzEjKubuaE6JBYY3tChuryBWRqPwHmsmjx/l5
zQx7XVn1Nf5nxjH9peV0ezefrwEycYjzLyLDesraz6Qab+qFUh9/2jWeo9B8iXu6/Kgi4zx33XeU
IRsa00VwtAbDXI+23AdRC34F6ENBs+9IntzGmiFw54wIZdIvIENPWKpKqBcXpU5riMsoPUa8t8cl
PBJEe2By59ljgCvwKCQqP3emt5pidc9m/pgEfozw14kHlGN572Zz+TMx26PUXILeqPUmUpmBECEB
tgyK6hLb2g6jqe5TJ6YeqGLTCb+XBQX7+2S8uLbiwFv3XyJtLl0vuXE8rzoV37bQsR0f2slbL56T
PugvonBortSAShuSKRpqrJZnkE8bymJv3BZ7rpw3pJWefevdnK4mOlxSf2PZ1Xo0nxGlt3TzPIOa
3eYN36larJA3E4Mz+Ekr6fnzFtXgHr7E2oA74pvMJMySS/vNtYfbYO7upeLIBZUQ5AUXi9xwUAPw
d5W5zs7jHGaSg2/ZnfGw3BCZ2qUdfBSPeq8IaXLsQiS7E2QiyCjGrk6cM0PHjd9G68wsDo5M+63N
e7Gr5lB2OOONxyj7KfrgJBUMkulFuIAZfDgwCeeI+BQH2Y5bForOIbbCn5FLsUlIAdAE3gndbXiN
bKa1YbBW0f3oWw+1LkoqsP0fBo09XHWnIZ+4OehgJ6yVb4z0dmQ8jkm0flB1NhC+1zgTc7kGA3Kb
QzenQjla1e4ooYq/uF13HhZKxuT6lHgku7yrxJFD52YAPc4QkL37UNM+UxxcTIIRuIU+EWs3GD+d
ngDkyu6FuI0bPGKk9ZaO5PQmtr0tgYyzzmvclrx2Ngb7wElBFRIb2FngXqjj7fWd5scAjXlVGOIg
ZA6XE4Q/OafPyIb7kqQBTkNjT9PI0Zm9+3zGStqOO+ETWZqvzRhgEWjqkuQHhSigZdrsCqPsD4hj
IL7wfVXwGOKVrDNiSTzk/V0NeB+onbubA+7i9kUOuNNzTdFDntwXY71Hrt3YubytVHyNcdqhnTlM
vX01ZA+6VFeqaCABpJMaqnVFbxSt0nfCGI+2122t9oZuBcy54d3oDmcGsBdF9z4MBemvtm/uMzVf
DsYXuZjHSTZ3YrzwR+bVjXrsqnRT0Q0Jo5/S8L0GlsD8ZdSncD4rzuGNwXPZSuJrzpVnwk5nAidE
k7gxR+SmmtEINZjuN7Fm62dXmSBx0JzHyFPrtCRh12JctxGINgoCOHoNGQRlzjQJQctoVz6DAUYI
EGJkRYdsgaa3nhO560Xw1WrnmHjpIR5VcIIy0rznjptusIkfVFVfs0zTO0POd50Ow6M9YvKNamio
xDzCdFumlAa0414nnN0ICnaIIA5SBevs3F3HnXNug59NZp4ZN669otx1Q75Nl9hpAvgJrFEcCQ7D
/Y8aHpU5uTcWYzkhYZGPGt9axvP4xyyO/lxcK33tobzP7Y1Jn8donmxGFa5sNxazE7/M0VThZVHY
M3dgJuETl+s+ba/TQK8ItK8VvsF3nCDnZjJ+2En1heZ26icAsZLylIn5O8CJHacinra62an8SHpq
24fuAygI8eyN1qL4nQ1qrgDFXOccMQk4yPyxb5xXb6bbsnZ/1srYEOD/MTf9bmyN8kc6BfSgorZ4
AiRd4CElTvZOZn5I93T5EhnNuGlj82aaQ3czzTc+PsEeEc8kdj+WG9iE64oVbJL6gP2Qp2D8zpTy
XeALxuJ3PXviUnT6UPMwtyxIz51L7RZM+NA3NnTF+gd4qWg7ACHN+KUxFF9Seg6J2NwaGS8/PZlm
x1FcI2JfEVFj8a8d1NWOmm6ftgZbHwrP4e6kVG2AazLJlzaA6NTMjBBH51Kr5sthhUsBem10TZOY
HVOKPpJvYllNcQJ511bzbFNuwIPpcdbiFJY5h/HJv+2CGy9UzzpJjzXT8TwAQ6d/eFaMP6TUJ4ga
WwJ4ayOM9rWMLxg/PSQ9LbtC0005J7vexuHbR0RBpmLcAr19xsz0MyctOtBL3DTtFbZ80gLcPmV3
TCdMGLOk89HvP0J36Sl14ksMExdlFwLEcZBD7RS36mQ9uCEeIhq45XGEkLTOUVW91jmHErFQndrY
2fP4YI7aGJcJv59rbrrU3/fWYN5wyF8nsl/F1nZOAKFyRLfY1IXLDD9Bje30e+7SmomB157usyTc
gV5b1+mbTDxirsVrhahG3OnOc6lym95kR2vfzOR+Hm5jOOYJ7uEifXUonNAzEBwdX9UA3wZmTh3L
AbQg0zu4jvXRu+GBtN8xHSzGUexs83ATJwmrHd0KUMkU/alOXOycBdVSAZYy9I3fO9vOCCh0iYgE
uqzN5ZNbgnWLX+fqOUpasHZNDCCLYg0VMYp37V0I3AxE5Qp2Dyd9o7wa815RmQIPjq/NvfAiVGQQ
5eEhFlSeCnMzDfyi04kuwpemdu6JCgTP2JF3XpQc2JkcGnI9gUDhdo1tRHQpDH72djuBFR92Vfgx
CHvDEBOlh9RE1q6XBVaDuRl5I5rakgLAvem6XKId6505P3I2QhoL7Z3X3I5sxW+JGLubIV44+Lig
sSezIa7lJTG3p4GKWTsks3s9mCcCkls/KICO4lxO7F1W/fC0hpp/VsO7LreTj2epBQZkEJDC51N8
BgQD0vy6rSiK6cpTa2bhC2J9eDuNcv7sO4735JVKQIl8ezhPwjKkBodjRNpTTVcMy6g5e5EE4KRR
3MQJjRu16J7Q0+oj8+61L5Z+Q3Kg0WQih1i4j1Un7wvaOmZ2bml9GBXFAtpYR3UR7SHjvat2Dy0K
pM660GRJR/UB4XEzGeaDQ3OHP1cM5OuoY1HGfy5UVyG6cTCaVfsjtvy1FvID2We8Leg4lkw8lxzG
FNJ2ocAVTW91cyEndt6pSQ/BKfGiy8lyDvHUO7eFxpc0n2JDfObkj9vS2OgGKTBgl1P4HBRI/ax7
bgxc2QeBs1uZ9bbG/bFsZQTTykWk6yOxG+vkIdZ8/k5+jPSPMdOHLJGXCbVCqqJANXP2Q/NJdGvr
xFiZgp9BNF53GEFCbGdAl9ZJTzVhWZxCle1caONJxJR+uCMElud3vFd/xQ54nUfOk8siQiDkVtCC
IHprXYriMsnFknw72GG6m4cvSbntIKaHpnUvh9A8ezwHrzAh7DFzbvqxubGScp3kCXYPSasGBVqb
1jJuJzd6t3oDUNAoN05jpWKRSKjKoZxn8pnQzgHN5bOz8DXPKH1vGpzHIUzUQddVcEzdsNvI2bj2
Vc9OxqRLK3nJ1B3pJ0In5tpKyc4bRr0ynax5l8T4auXdFGG8zlNAUg3sGFPB+VbSXGXAZS9gm228
sLjEjcUMtqe3x512/MGvOcR2ztAGzwSOdXDfqXkVhE9TwbOREnWZVbBMwR8T95M639a13e4HYs2I
aYoIcT++RR6PakHl0szOL+cAHJrvKdzEQyIzc9sI4p4GWG4OvQ+CGzjnaDE1FuKGxbklioeLjIEY
FV7+WTTcWl1M24zTtweIEQudEOF7SoJ66xrclx5H0bVN/eScN9kOCxBN3f70oVLU6bIKmgtrnLsT
Th3w38yjPqHlNtvYMs5pWv+s22Av8RXy9eu9P9KOQEh2wmgfnhJJh4SNCQ0aZ8rzA0XwbFBNSQ9Z
AeQRNgZelF7LkzObR5sirrT1Lnu7eS6m6ZDTdDF5wCwIu0HSCkG8+e17Hg57VQtGzjg9t2MyrCk5
kaM/s2+fj/iAhrtawi0XYqPjJT1N9QkJ58bdT965w2m4UsSpBVtPuzDdY1zdVi3mEGKT4LOgNB7d
qf+a4+Py/fWAsCpeJLFjNiaiSaaZtJernyIiqgQ6iD28xjX+jlXcB91XIOxAHBjyLyBa32yCHcgO
jzk9FngPWEZFFNzQvcGOCl8MPtaxRIdLrcm+7suco1JGyw2fAfYAapRhSFwVtmniO6gtfdlNLjez
Ic32gvBSKNY5W9KXILB0eAgdHZh7t3QtYgZ1XV0Pua6MDQg1C/7hAuTuuHkpwLKsythqa1I3vu+x
67eTnnyp6DvxllgqdI9tJ1HdhlbaEa2kJeceKRPrlv0QR9xpHjhVpv4cvdCFwut5IbmR1K385les
9d8aRP7/6Xdn+vffziPfi3+7fG/iovzzRJK/9NtEUvziQJ5hzs3kT7reMnccP9vun/+wxC+2CaKL
fxALMJwzdvx9Iil/8RFI8YILSc/iN6Lr94mk/IVZOUNEnM1CKZy6f2ci+e14/MM8kt8OOg7oJNd2
wISpv/Ykdwk2O3fk4KcU90qBbWnvL5YJB1PtpoSNsReR3KITDNcGRhKrjo920lU7U6QPWSK2fTHe
s5/ifA6j/9yUzpPMAQXKfKL80muzbeTX4aYZZHN0cS2tiNlS/1SDu41S0pXKCD4zMQIjGGSyrlwU
dG2qL1Wx/Rv8/OD5xbMCE7wZtMdusLfuBxfQNCHjVU3caEUo7eA5LdvH/ljUb2TSxhVJFSYFdvCQ
D+LXms2/dZn/T+btfxy3//v/Q4UsYpmj/9ehj/vqPf7LEJ8//+v1b/8Cp4HLn1gDrmAc8Rihf73+
Dcv7BdKcTwrEYSZv8cf+eAMs17ZFGQvykM8E/j9G8kL9AtLOXMb0DMOkww31uxrxW8ICIeO/9Gl/
g+b+8wZArUGsk2wiKTMBTE+25M9qzQgyJwQfTEdbtgyBi9AYqaKgMnnBsOb0uIUp5Xs+56NmpQZW
g42mlbLfhBxxm23XBxkMN53zX0TAUJ7mhByYAibDZcF1ImWvy6kJMJeQNIO+ljO6uPvDZ/1/CI1Y
/O68yT/9EhJBQ9lIaYukxnPmz79ENZktlo/hq+dRNNzyQ5nhtP5IbFV36F4rhReCCjsCg1vLkDB2
Y2feA+CxPwNfZOEraPRe7t0mZypVglFLn3FBLK2mogCdlU5MQawBQP97z1OLM0hNhJct3FS6a6dS
zNeHzOldhl+zaO4rI2CvibGuvOFGtejZwDs5bAkROy0gugXyo2fYd2x2a5OWarRvquIyQznbxM2h
feRsO9axVdU3ePd9bx0JA2yVWSfNsGLHpTso8iSVNwQjGT8CHS/WYR4Hzb7znOJLkiCV3YpcYX0V
W3H96glCDadOTxgEEezbNTFAn4N5lzGYHIKkwjTSk4rdxq2i0rYqDVMQdI/OUBBssc2KcbobzQVb
K3U1vRoCd/JGt0OP87gOSR0klH+4OKLHcdpmaRI/kHyptiHJ7HEfYWWVq9Jr+BwJWhbRpu10rd/4
2+Av2A4O40PkM+FaqLFVv2sCJhb0D5bmXQJs1bnET5QDM+2gVeMY8ZcMBomk18604BAbQ0tWOZqG
5gOJMVD3dI4gFZiOU9FJ35uDXiejHjk3x1m2i7yJYU6lw2gG3WTV6c6rEdIZrVohAybOPYSzO4tD
3DhQ5dMXSl1h0qrlnZrrIYarEvNbdImoXmk4ifxjOgbidkSoLxmNRt1FtSRmt6QxI72b/InGRLw9
ur7qIlkRkx1byM5e6ONsIK9gEl8GBV2u8GXMF0rUYFlyM/Ne+pag12YYlpVCOn30HBWQblk5Kmbi
TgD4/miErR5XQ1Lk9esY58lXWUUo/GVhh9YH6pG+IYU/J+t+oCAAO1cBFr0muXTBqjoGuwALj7fu
CKzDeqVYvd403FPR1iSqET2C9hh/iDKh8L4UJifDNqMHYROnQdWtnSDoxTXhEV4s1BYvZmMGmyCA
4W4CooKVlHJkTEtcFxD23eBU6poHSG2PnrUrfF9DFq4xX9VqHKgisjvPPnqGxc3W0QsFpwkjR7Cj
hIO6aavR+kYLM51skr/Lrdh1zYCxGBw2L1GxSOs3XRJQPkRgRdjFlhFNZfShS0jUHzahHbp4O2R1
DlpGSmo4WVUOe+EnHZFwtpHrND949nX1ipumE9cZblI4gt+X6yxqmgh6Uu6QsoyUR8OvF10zRrSh
emQ2h41oaas5R+mSkJBuljIFar13ZYcQbuyYQgiW/tB5EQ2GlmNhjwxpw0nJdeUk7S2fCf7VOJrs
V6ML0rND4PvatUaOc1kS2T+0MXKKotHuI0kz88BWKTlFIU/dAUj0sW9LbuWioucg9MRAJ3TxhUbU
oEQKeupcI0+vVCaQJaj+jaMdRneKEIagkxzzTWfcFklgPuvB6nn0p4JC5WR61ZWnrpggF4/+APmB
5SAs38bM9E/ZFIOjmowCJb9Pe8G8IKBGpiyzJ3hq/rF2xvIS1WCimTCskhuJ0QIKVOLJQ8gBb+nb
UNFjpp17L9LED8oojpFgzaHrbj0x9j2EvrF0V03IJJvPp6VhuC8W1iPmYD5odM9w0wYintnQh/GC
Ma7rTWWp6S4tGwOeIBa5G9fKyzMocr4DafQPvUbwaRnWXEwKGgddXYxOqg74ROg08d1URanmM/Sm
67noawak9GDSGMPAJKMPVHXJ1SQAdCRj8+xZJQ2TsxMwMqCCvDCOQ14Gz4C47/uZ3sCu7pszv322
tDL0rxrmFVs4FL8UA/q6yvpyj2SBctxVzK7h3RUXs80NHQ9RN3LK8pg6VD6dyJgquHMTayDgMqdR
thztoy8AJfk9T2zUAljkKOVJ1dZ70w9JhlQqj65Hv/bTLROjZgdDjWl9ZrtzjQ/Xc6hgrvPkTEtm
GK1p+u1/elHGsH5WMYcuH07NezkvPu68EG89k1Qmd4aqf8SxgSObCcJ0DyLWBcwR1pRLkSxKNyhY
C+/cZgtcMla9mrOMjjMsmnueJP05H1OFO94OL4Tt1TSLq/ltmAhzhL3o813N8VUyH0jKHyyNjJ/T
Guoz9SrdgcROs1m4kwjBsHfERcz2hTNxvkS+hp5vjCRMOnwYpbY/GdZ+BebcXIZZGW46dlOPE8zP
V89M1Zvh6THewLH6QfKIyUgyxcG6MQMOuKECSx5zXfCjUl+dElJa/snMhvrOtqdgw3lGx5vGH6vP
iUH5F4Du+oYn/BLm4d67cqTb/bSsTt0DOO83zWgxiMe2pc49lezVpslEBgVGeLeVmNR7jpX5NjHc
GId3wASMcozn1BqdU+fB1wQiH1x6WQrLz5ytZ6yb6U60bXfrKNvH89v5K0yu5SZ3q5DIA+Esnh/K
Z9Cdi2h+mLG9cnQA58R2rG2q4ZBKx/FfCUZhqROMuOieTq0CpGNM6gmRaJguYUq5r2k6c7OLGXYr
E3KG6YZtiWZBN2ZfXjeiXiRj1T55Dd0gKx4HHhJIPNN8LQKaUaIYeggQx4HhRGezGBMaWJxtbiGp
rY4TKi9ZDdJn3HgDNKR0Hk4282u1qUw/27ddi4+xJl+Bj6EuO/N2Kr320HW585knYXkxRzzcV46U
Guw5+JZ5HzFSpUVHTHG+9dmM2bh/+Q68R+gnDKE9cLaMozJV8pgLE8d7ETVvGjejkzjMtLRrHxh4
hPQrtwPOPDZBlIjZ3Fwbyyoq6oOCwvhkZIQOPAJawe2bTf5A5kYgkfq6242QB+d1VA2xz3JX8ezG
SOEzdu4FxZp16/fnyin7eJMGDWhh7CaucTeqGJILfFxKn5GLMAdidcystzK2rbdeqknf9P5k4na2
7QoNja0Qa4AJmawYhzraNsDT+huXnVJ8tgICw9z/k+guQqf3Nd8EotfZT/z2JZ7s6pYV2Rsu7Hhc
/BTsOpIVZdKsXFNTVR/91DnZ3iyBl+7xz/ZwD7Vk+ciofTxgQc/DfTLQlm1HvqrWw0y6ZzWODm7N
VuKhwe+euNZtVtsZ+oo/DDfOqPCopJFV7XuZ+kzOe9/bCjZ47YaDMfVjy7mDh0nsnqagckwkNJ0c
ZBAmd6LXrKt2ZTtfbI6uXBh1TKQhJakLS7aaFKJLN8nKx5CjuSRjI98ZgU5OlJbIEyC0yt6bmA1S
5nttap/KXHP9GyDuQD4hAkKfYZ/xCqgPjKA9j/VVyhpKvawub+2AmtuN2ZtM4CVJIzQVyva6TcCw
Cp+JYcOUoaOHmz3j6LblPMNmHShE9N4UYYd6M7Msz22TXjZW736GlkJrMqJpHTjstgjKuMZVmuXV
m2+FDKcSkAt8G3XvgguxK6jecTckuB6nAudLiz0NKNUcu9Mqah0u0gII5wA1E6QLIcpxyQ6ac02r
mwqFXPWzY5yxDHn1Zu4dw7rg4NNhdpB9/ET9ROsAvC68lzFvEH4ce2pg9sTeUy3NCAGOSi52R65f
HZMhkheiwsWxBj7C7dtQFcj5QpbiyauS4uwXNN9hrsaWuaZgRZ3dYTnfhWZvP8ouLV9t7Lj7lADb
mx1LNvNWVuoP0Vn1rUfJxsRvHAUUYRiuPEJSa8ejiYUiXTt9DxavhVG3Gr8PAVFmaUFCLH1iGOrh
TfXnet4NM0ytQwdpDr4J+q7BUSUY0W2s4Es6Y3wyY1MT91MeXCOvO/ttUWKPNkACUaIuZ7kB1Ee5
O7u/lmwT2vJzZDXzU29NPeZat5/vFQJ9y4Aml6dsySoIif8ZYID2bjDheBV6uW3BTeNh4ViNFDgR
BnQqETb3bL+HFUl+4iZ4vA/kWTgQRpQ9rfjg00sfj/6xReXdVkpFx4jAhbMkL8wlg8FNNyJzeeGw
Shsz50te8hrRktwwPDIcNmSoz8bO7a9+cIy73I+bN19H/n04BbQLs74SYTXyBQW3hEXM79wIt+9n
8B0mqZZcCYyKolrTcBfJTQHxvN7XzaReraaUwwYPzrSCQMo8dLSggrmlV0/Xg8CtKaKy23mpAozj
L0kZfGSEZrCp0Ygu7OICrVzvWSyZBXOm9PCVd+vgO4bjmvrGZOexT/zmOQYz92gZwj2JhuRLDGqF
Ait9YPc2XdtGLV6c78hPXo/RySrbWWLWIiHkLlkhYUhoflztabjXtu6PMJLaXQT24VFnltqrkA18
bcpdmTsDaTBBRilY4kpzpj5KbZFgSoPI5Bb15/xEgx2I64GoxRq6KGBQf8lFxaUWR1afTzB14Ydr
1ITzItoGPR6qKH9LzgoMRiM3AC5jzGgO+YZ1l3XRHU/JjAxYn2/HKvZ5RFRcnaz1S8ZLLnGvEZ/L
SxmTmujbkDqtymJrC0mOJqcaF1kyNDd5HBdb4AjD5UiqjAwonZE4go6NK7OTnRjiMAQu3Xd9bm9r
y8g/PXoSt7Fq62tESeQx5zvPlnxn26Il5maXLTUbQZAijVnGBR15MEQB+7Kz7FWkUE1Deoiarob1
jIEQypGBvawP2gyMs1cmF+aSyiOm8z6Hlb5ge9Ed0sltzllPuMGTnn2NbzJ7GnJYt1vtNfEyIpXq
eUz0tI++U4GWwOfWACcYMTqAgBZcn8cAG4M86GL0f9jwQ+6K1uz48iVqbUUYuztZYxYYpLuWJGO3
hBqzJd6oLHY1PCd9JOmmitP9uMQiFZYMVNaq6i8c1xluWmVwE0Vi5nFvzEnzQVyb7KX5HcOkG/65
6RZlo+mtYp8u0c0gLYhMJOw6uHth4NPDaHBA4TKe2ZM3dmiuRh3397aXG9QGS/KmkemgjFc0hbAi
mjQpySKyt+0SPK0D8WrXtXUqkhLBrbCwT9S0QO20YbyZzHGJDhNqpcoLpk9ghEfN+WOVdka1ZY/C
2kqOiM73JSRb07gFRh/U4qFR0nrUnSLvwnPBSbdux3vWrmU9V14R4JOHR8E4yk9vQsJEb04IU5zT
eVs+TDpAnyRBkH1nfscGqWxHqpUscFMM9M6r76AwVIQRH9dgBNcg7RDtm8F/KkwqUTzIavv/xdyZ
LcmpZF36hZrfcMAZbiOCmHJQTtKRdIOljiTm0QEHnr4/sqr7V0aezrTqi7auKrM6dqYgCHDfvvda
35pVTJzvFGsHCFtvMhgjMPCBenDZixf7sidk9yNfPc3Di725xuiMci7vdoO9hHNqFIdxdUVTeWKQ
9lev9DS2TahKTBxsgO2PQRj5XSIxCpPxWnMEWzSClhdDtkG38IR5QZ9qDkn35TjuPa/wl50Xz8UP
LBAN2MYuDwAHlldwreeNIPzxKFY/OLan5Aggle2PYn3YVu7g/+owT6mtxBkgd73HhHo7wsRCirV6
0b1lHL62wMOO5MSo/m7u8nlPNtF3tuPyEfjnFPp5WdyVc3Ia+LaHwRh40f3VDO9oRsDn5cUjH3u+
0iFyM+P70sn2K0gD0q8sLCz0b9EpeOnXNK7Mh67L0EAtObM+ZabfAnirRyNmEp3h4ye/fsLd1JXz
kZoZPGVvG1TbnJPJIdRueQ3AOT9xnKwOKIvd75jBBdHvgAQg6+36Gi84QqBonCDuyupEr6ffaWXN
pyFxjAeVsRNR80heBftBeEAMaPrF24Rtat9BzriJnH6+xvdGxpO19AgEAmVD0CRVCvODJ4f01uwC
8Y0EI/OoVY17fMiN+iogcoveHNAFL7Gp4cAwCCIn9i3Ral+swh4orCKI+IHMzlOQdDf5CnWwoDss
uKu28N9/eiv4QSrFGwTktvpUBDiT9aS+9E6VpExgq/6LcqRxJl2v/+a/YCjQYtbWXUYdMX2vpA8L
YfQGs9j10ZANO85DLu0uncbAKJvS4TvS6qvau3QpaaZi69DJLjFb9eSViGw2NkbRhYk8naDISc32
kNgjjcvWjqlSg742iQMCQvN5bp0Bs0aCRC1ORufKgE1GhzjF8zQjkntix+3GvVul1FLAc2OJMyem
PTByGCHIuena5qrv6yjZMX3PvA3YTMbrchITtH0kCdkOdwrLzOR4HLr4TX2aT5Dyxw9sOv/UMSft
RVJQmkw33JUU8vfzQ0qTjsnc/0CgHmnLDn7h5ZnPfjmY8kiCAOzMucZ67tRDVNPQ7+ZbLzear+83
7C8pU8TxrDYElwgIF8zTOhH887N9d1QtorVnn1zxmzSwh0M8C2i2NF13qWiHY20Xw4MR5U6JhsMw
9+9//NuRh48Njitw7HXjQrn8+vMTTybG5K6aQlMkCWEglUcDMUjT+e8Iw/341BDcQXIL1iVa9TBC
fmRZ5qh959HdDHVH4MiWmr/NdrNMp/wUDcZcXDF7i6yDTKzS2KEoa6e7ehE4rmEo2MZHKcqMU18P
PKg7HE8yVQok/3dpozASV9DMRiwP5jx3D0mX0AeHhge3bhzpzoV9LkRBqZQz00mIhaBwL8Q6qjEm
/cVRKzIcHds07sTL1MYgCLr4IHrjrROMrGMBZo6qh2eM63x9nwGNDtIDdEP2WZeNh8g23PoKwxfX
xcZNUpdOfwV5z6wGwQE3+WWKFNSgCkOrjS03TLI4pd0DtY6o6pmI1w9egjeUKuhJEjeMjxvMclzc
Sq+vkMZ20sCYSIGMFcH48K+XTlkK2DTq0sa9Zd0gY95N6dfvvLqb3VM8qaW4DfAWkxsKogGfhJpy
yoeirXhc1GTzpEQtmoWrEsC0RmSme9e/ef8Zti/tXFwwv7rkLcLxDD1wNbr98f42mSTsNUGYZTkF
T6+dz4X/vYAxM4bGzIv9TMCsKHaaRNT8JrYs1CEsl0l2G89unVxJz47lsSiItdsiaE2LPSMwwg61
VA7UhlWvRWgh0yA6AXA1YARZX6QErw6CsnDBcwL7dvYtdTNpByVHDWrp1j8Yfo1Zp+MV+M2JKXvA
ikavNW2ZmSDS843nJsEXfK9V4j4RLAtnE2duU3/wdljrAvLnONAXjscLsNqgsNdBoXp9cxYGE6XH
UAcHezIlt0bqc7QZegQqKLinGrGgJHDzRnU9ByqcxdZ8tQRunJ/ByPDHDoe2T3T/STkNKka020pI
AiNYRPPsynRn39mXrikNuN+OpXYtiUT2xi9j/lFrQv/TEkFgAlbzuyHznxu3zJcTXZfsKw1+c356
/0l4vZhCEsJnyTLirA+DybJ08QgnGvugk0dgSHx0y1TQ8TZPp+JUmmVzdtHub2OTbA+QGL0Vkk6P
yO/9C3jJtPnvu80VcJPxckkTh5Z08Y9d3O1kkgQIYSRdklSRJBwLhyISiTIDk5eRDrfZc04BCdtf
yfkm/6pIunVlFbH1t0wkntyikakDCcmE12IV9Cr3pa2H7xWuFopvzjUnSA1ovwjrQmc+5AgiWg67
2GvkYpTjprQiI5QOjcrDB1/u8vYyYbeRnwixQr18PHCvv5yEYWxGbv+Tk0l7Q6cFGbg1FFw9HYLg
hlPkECH69exz5OXJMymxtBM9r8ujECxaZIc6qFAj16TRfZrpjO7GOcserQnANjMlIR+DYc6uQP+y
ppiRrDIAwEjodmShipt0QuVPS5i2uT/bGUaCCjAavTypwjJougcn4jC0ff8br6KDP14ez+IbI1UA
IOjwx7h4LlaWwqi9glSXn3DRmavZTD04Q9Rq7Z2hSqi2Pq2ncc8zVt8UY4xeRtb0XanJOdagp02m
8P0Luhjurxfkg7cUCIE8gXvVuygXSsdJ2Wegna98AOdU451/zLKgwls0iKjdTbY7fx7bEeCuhKiT
hlrOfnQdQDlBlD70imgaBtXZBl9a8JsopKwPMxLAbj07t8V+aPLyd5dKRpWyacubYaza4tHU/sT5
ah1wstA036xGSaSz9OuBWJl0717+LJKghma9CSBoNS2m4y42/LzYK3I7QMD0La7rUXF8k6rOseSQ
XZLs5lIovE6MsUH6L3aaErMwraDfsaJbR0L0kPCv1M68LVlFephqmBw2xcsE0iodOz5W3tAebdeB
H8PYn4OkjIYorCHCc1DIo3oK7axo613llYFzquY1aWKA0HQNbFp8VsFMR1jWnH0wpnceCMMyuClM
1Ed4VEQRhHZP6ghTQRA0cIfc2cAwOTBuevlh/5+Jif5/NO+uQNN3dELjc/Hjufv5Siq3/iP/kgrZ
NlI54Vikv9lo4tji/5dUSJj/5cjApLdnShzsmKr/t1LIN//LYxBk+5TTL/ZdVrB/S+U8tEe2BwfU
dFaREf/gf6IUer0SkpaJRA6FHHUHpv71Cl+vhOCIOX0qU4Szp/QnwdNGFrIBBmFTT+Wajox+1t/T
84IcU6dm0V8bYym8v/64YXf/2lb+DB68KNn+dRl+gNjHd2CowAp8fRkVJgceYNwLmLo5rkTT5ASn
GlsgI6pUR98ZUEGtyeATfh1a18IE1EFSQVkDueI4NG30CYkq21EUc+u2ThKrswv3j97s3I7Ijz2n
iu8+uOZ1D/7vHdINWLokwFrBTr3Cq1+wjH8Ua1m2BKJya9qLEEVJlSA+OI2IN6hds7kaYwv7BR3L
BwVpOzSGzGXzxrWStY64ikeXNFt0z/DBk4jx3QeX9nq1/9elcW3mmgAKNu6yAh5Mbp0w6HxKLcor
b3anTTDHWThx/t2TingPA5j+PTXxbjGEOKYLM9NCDFT171/J6wPpvy/E5axA/5oR+2UKac7kehYt
rTUHkQ+IsTKqfs00sO5ka2gKaj+FkbMsnNGX+SNcLm/Pm9+H4wkHAA6kSEsv5GNdlHJSizx+H1Kg
TaZBE4iRdMjMfQ42HgAfkhjmuy0ihfe/9MVm+/KtXcm3pWBd4c2XZTzewYidhuYuQgtScQz0Cphu
Lf+o/MwjeoVpwsmsfL3p9OA8aGQxm5nB2b2XR0Qvf3Ax6xv8+jGVHvo5E1MvOzn44Nevlrv4nVws
xF9WY/TYdD2DQJdM2OxiNfUr4QA9M5Zzl1nAhBZ3Kp4bdDv21m3a+PmDa3n7k7icapBEomrh/XEv
XnN6j9US5WSj+61Dq5TBS7tnHB7d0MMHi0LwQfQt5Ui3jXVT3KaAiT6PcDqfRmnuCyZZOLrHufnW
OZNxPWWp3GG2ALW09NEHC9Lb5/ZlXSRwkQLYDZyLZRE+o4xTk1R6Y06IjaPri6/LpZsDzPXGKqLi
1hkc5xHGR3z84B69eXeRQSMAdblPdDGEe/HY1u0SjR2nlL2/wDEVVjMn25qpF0MoozG/paWy/hJD
sfzOg2Q6TrWfXDFPSfe5j87o/Wt5UVi+ena4grWpYq9IYv63XusfS9yQxZk5zfE6808xteftBLJg
Jtw0ue5RYT1UZVDNZ4sV+tMyw8M9BSBiBsLWJviCNLiXe4jVxKbD8BXjXyKKSWeNJXjZbskaqJgD
XTXbnMW1Ie14DmurnPoDIz+qF8crCuzN8wSx9P1vdcH05vUkbIA9hreTAwAK04vSMytoYqUiB0ss
+/44Dno4ioojADF36W5sa3tPCTkTjWZlf0/QcI++mMaP1ujXp9l/XYQnETcgH+bpedkR/7i1LMnE
v9XTsLfcZsI10rewC0czEzdB732u1k77+1/7H35MNlcwRhYSZCyR/sVCYEOMaMQcDPvJmfU3kzMA
LvnCebLMovJ3LRXqtoHdeN0udXMdMNc/05xBNmn13j3F6k8Fo+gL4j8smjPxFk0NqpGZy1UiZiSn
SanKo8Qjx+hGlrVDBhe8RNc2vL/f/x4Xjb71zvE9wBFRVbGQvMEwg41wsH9G475XOBF2nWP2oVsP
Cv5l3F7VYpRHImCgrBKZcmyWmAgmgiYeSd24n52u2QcJ2GY4n+6Dw7aHzUzqTcvM4VOUM0ZtWEE/
2A+sN8ueQ8OVNW9d+1wO1ZevEZlMxtx3GmVql/4mfiTDbKwHABTFfL9CH490GILTIK3ywTP035wN
sEvVIApU3Lop5tPZuPaJWnqqfbf/ZNV033voGcZmipb5rwXRFGqIavqEivizFxs5UP3oxrAzWtEo
VZidGeN4O2Hr/aAGevsQr6+RYIlgn7X4QV6vD1YPmS2rxLiPBnO+VrkxAO8c609UcvMpsp3sg2f4
7ecFq6+EjQyyl3DenNsH2yZfSU57ztrVV7s3flJ0pDRrOv3DjNP+P6M5rY8axehqJWEfwLTiXOxX
yK5KhBKD3qdKOp9h0ea/jGXyrqSEnevrVn6w4F40V18+kJYE/XsXDQ2hDRc3lFZU5cdmPO8bTCdb
hETMLtu6fIR+15KTMnq3tP6cx3YwxtDRnqAQHgjGxDBmirvB6+Mnu3egj/WT+8G+dHlQ4FYwfaX/
Jmjy04Rbq+E/1it0n4Gh0mjaB4WdH6I5EF/iKIHtU7jD7dT7QYgVWvzqQQJsbKv6iML2Tx/vO4zV
TN5+3v2LxatuSyexVD3vFzOfPptGI74ziDgYTgnIoccvtpuM/ifG7uacZIb3wZd/CZR+vRHyDOBK
CuR65KJ6ef3tfb+vbPBweq9qapYNggL51DkNKWiECA67bFFPwQjps4+9U4rT/tStsbf2LJGqIZZF
FTM0DMTdrAAFyKzx8/tr4pu7IzlBQjBdvSUcNC+x/G4xpBpAoL13KQWOHfrNT3VcYyO32varljbR
jmX7wOjD3leFMh/f//S39S65HvyXPdUERc8r+vrupKqtF5ux4j7DoGg8GGS/ftY0FvVtpnirdkWH
J3AbTy4ebMVwNKNhW3dHISAykTus+v+49OeCvIAzDjudzbe6uKCYFAUT36bDOqGhboy9ASHNrEFo
Mi4EZdRfD0b1b2zZ/9F08w8/AmCFtVWKiY2H4WIwUi5ONAW2cPZ5rGBWZMEofvcSS8pcut7BGXX5
t0fnGfVTxp+rDav5qLBZn8JXT6nku5JNYAUEVtElX6vaP97RaU3wS0YXXSYMW+DEGBcy+sY6rU7E
EbTnrjaz8jQTVcxwk7/lOjHGWt/ZvRjVroINvz68UVl/0Ou7yH9hVeO6MCQFnInWn0Ve/BxM3RGQ
WQMcG3jJGGmh78kt3ucKfJw5LknoY7aYthChl2pX1W5pw8tUiN7wVLsnYLAjMp3R8udjwIQx2Ff5
zOnBBrqE7nRJ5GOa6gyxSDos0UFpC3d7xTBQf3R/11/w9f1Fpk3vgwh54Ztg117f364uC9GgTd2D
IskiyMz+DHYpa2k5JGPCYDmqYsfdJraC6RkF/rSr68ozt4g1UHzMcz/3B2bX6pNAnA5N1PTshnS6
uf0I1/j2UcQCaRNUwaqFOery/O/Vbr8CpL29QfNnlxezPPWD+Rez++DGSufi6Ldi/iGb+jC7Vrp/
fzl4s0lT4FCguSbzE4uz9XpxfzyFDmlUUZ6m3h4TtvFAJs145yaBCVaEwwN25PYD/ONL+fT6Z1lb
2iZbg7Qsh0Tu1x9Ig0G5IkGfnHgVkHnDJlSWM+/OyBzzmvmkU4eRI0mZ78jzxKljhvmU1yerYCHy
jL68rRcv32GSUVd2KZtDOaetEVYF3ZAyXvyvidcQyz0r6qsZk//7d+slfebi6tnqMWITz8TGf7mx
Jni/iDVNiazgCb+1SSN+EhWhvXUs4i/lxJm3gCZNNEY6o4ec0S2JmABlsimgN8OYRrHk5nH1Qc0q
1mf59WXZbPn8Z2V+0nVef+U/fsWOlkndLLB78IsV0ALY98Bi4x7/nLoOIcCTk5j1Sc9MVLcOYQp1
CETHve4X2zv3JLMgxSJsPt1gROqI2bDiaK9LY9ZXug2QQdtdOsrrxkKv8cH9/KcLx3bJQuvS9vAu
U5J4EizCdA34Bz6xoZsWc2IV5oMb3FWeG32r+hYoUESsMO1De/BFmAmhvw+qQkPLVm1jnDFGJOmp
wgC/wevnHYdoQlQ2mWvFrcQgVy+iYX504W9Xb3Yry+WOs7gQMHOxf+im95BDimWPao6s3NgW/bPM
QdIUdnxfkftN2ohvfHc6ZdzHVqKe/LrIoKtN1W3W82J/cB//4XLWoykeV2yYNrfy9QPQ2yOnDmr+
vetpQgAjG0SCNaXn2pXqJlIuOAOVeGe/1sG5NvrpthBLecMfnDxrjj8IHnpbgEnmV7wdiA64Q/Jy
R5+LGt0VY3im9vWhsCO0S4xC9QMa4mhtQ1hXdpx3ezC48L/cbvgMTLHYgZoZw2VAKQY6cLljPAy0
TY3FB2X7P6xAnIB8RlrQZwMWoYsVyKqq2OtM9M0I35Bc1bSvN4FLVNmdASUFgrWdJt5fxmz0B2kZ
2tz7BhCo78hJKYCKsjQwjk9eLW5o19NLjqTbuDs/ggQJE3hJyvNiVXa9a7x2pc7IKKn3xZJSZqac
Wj661f/wwyM/WatJmiMsABdfhpzlnLHkiK8PVCdGNqvjGOr6+ymLjQhkh1pu8KyVJz3GTwb35A6V
lXu0QVEccOvKD9ZH6+2my0ZmCoo4yayWSeHr59Dl10sIYhX7BEbjiQCP6rbq+TVga5oLMQa2CPuZ
sOoKaVAYTXNPR0mZd345VfukHU3cJ7qFx8tawckkJpoWO2FnotKWxXZJS7QcqNmMJ0+OK3Qvyb63
VrtH9N3/QE+cfStKz/3ywbtlv1lcOcJafBuB2Adu7/oT/Lm4Zvls5J0b7C1esE+JyO0bt4u7fVAV
+TMxvCDXcqSVlpkirAZJ+SuN9Q9+iGa3qDl56M3c2vxfXBIHLMkKt3bGLnsUWT30FkyNCM4OlrfO
Vc11yvO6oa287KxRzAfCloevAbvSLevCvJso4jZGJ1z8bJ37aTFRl79/Tesv+3oLok3nA5fgdEOH
7HIFAv/RTqbwcG7O0v1rBvZBaISsb6jpxzAxauOzo7zy+P6H/sPzRsuXZ425GJMDSorXv00us3Eg
DcTh4YmdA41P64g+wDtkqkQ/lJTlFYKJ+mvaZdlVo0z3t7bz50SSMrdxUaAccr/vbowiABtj2dWV
tJR7ayDv3OSLwHqDWVYd6nIUoZEZxWkhD+WpHq3siY3mmoCSzvvgLoqXpsGf99HhZ11fZBQdPjyO
y657XnTWuiWaWNRaQHD2tBDU1lvSe8oCa552MPKhgvZMJOIdizBsQ3uwgtNU9gqXxsyRc4MHtl02
C/qN5ktl1XG8syowNCGGcdO6nU3bIFcdY3b3fRLFFI6MIw4Lg2+1HTPcWcBk3CeZJ/PXCIQxo5cq
/1JPAD7jIRm3LZbfame0om/CISio3jO7xdoX8ZoQREB9PFC7OfouH0RO/znxdLp1E2f6LitSlDaE
Agm6mnkEZFepWIdjPQrSikrIhJDXjGXniMkIoO9ITJCt6xTFKXJMfYsUyui2s7Sje24dRtgs6/Jf
HcKfDF3phBkfLUQ8Xo1UOdHRgmRJtIDVK8UXNIb8RIWQ39PI6X6TPaKDzcyX25V6Bt/FeED721YU
gE1r1d46yZgBa2pUbW8JdMH9NOhgpZZ5siU3DH4rZwV7Nq4g+LTwdJzGhX1kkUeyGBqDcx2ZQbUd
iHa4zYi1CDhquEN3VLIdTwjeiHqxffQLSxR7TmgCMv4UKLhgZ1EzYwvzpUjcXRL7rblL2tKMDhqF
ljjYuSoeuHkshx0xUAupjbG55W3MYfvWrvezRP6G2P79V+xNA54HkuXcklQVkGI4obx+xZrWJfCY
JT0sRSrOmZlXe8PreF8AsdzYSwmEeZ6KZi/YxM9Obecnzo/i9MFVrB2rV68FS8rabFsH3xybnYt6
y3S6BWLgEoVz1vSnIo/ic5VJMyz89DYedHWyY/fRV0Ssj6zNV+XUoab1AvD7Ga6GGBISfaBU/Xr/
si5PT3xtrooaByUzswnz4vTUtKz+7RJjmJpL/avIp2Y7DV53Nw5x8ZX473r//ue9qV1Y4TipscEC
YQVbchk72eSknLnd6IV+MAXXmY7yc2cmxTdCjKxtKlvejdipbnHKxSe1lDBFTNyxHLMEbhE3F8j9
xixZvrhzVz5A98keJdnoGjOre2OWA2tEiyMVaCnWacdUwvzoaYLp8+aX5LDpvkiK2CrYM18/T4Ez
yQb9VhTiylncsHa8zj+1RUuOuk+wLwkKc5KcIzip6mAW9vLY8vzFG29YTJw9UugbwuzgnuYa5uBO
jBxqt3Au6m9AGjWJ5uBD+6TKcXFjdHmO8Rxm27ECHLohxbuqd6nZ9F+6Ct14RLrDIfK0TM6tUh1R
CHmdTPdJuQLEagtA3mZpvOpr4i6aha9XJNHRvENLFJOhQ3yTjnsV1tkUFeEI52E5xX5R9XdBRPIY
IDpfntfzdbCzzE7IsOriGkjhMpY/miZLm31WWPkSRpwkfqAmqorjpDI40m7QUTgWeGbUxk3F4pyz
JbLItfG7+XrJaY3hOOD3omnX/WSBKPonmjDdj6SrXH7JIU44TiVEi50ryAjIdkfGeju/tOUt4eoA
J30zRZRBHK9+dsy5tPbOlGUlS5or9GFw1wETSpcqPjGbQ9PvMrZ1wgI8vyJ+LigA/yKGhQw2LRL0
epH6+iiatKjOXhE48w2eKMK6K700B23q6MayWNpns1nWe209RHVAQTQTtQjYNCqcv1mA/DspA3R1
PXiPnT1VRsC8MbNwXZb2kb5Y++jYfWUcoxowzNbOZC7xJRfqkzbKhvRsmSsIKoHpZDugedY3PzWC
O0V8POYhEuDgWedL0LEMq+WpwpqKrb+QxR1KyLGjaB/HG+xRfbdNgZxsa+1Wag2PlNkmqj305qjL
XfJa8TJae/5qEGxkQmN4Q5jfUjx6HXFl1Plecp5wFB480cXVY4pnuQyXqVDtE3i+Qd15Xl2Nh9Zh
YyKtKjF+5hln11OM9aUN50U5bgiRvv1sxMQ07IO2qgAvl1anMDP1BY6S0aFLBpOvu6obklvDYnaA
WTtWniCQqFVALmHqBrq9A29IvqWdzjAkMrpL10hic3PnwYrswNFmw6HkoE/qbAdZ+dBkmR6v0awL
/mKeDx1dvbiO9kjW/GxfL03xULHNjju7SuedJL2pusMmAps48wej2JoTgY9QgXl0LT148U1F7CMQ
3WVKH/DPpXjYBz+ari1lL82jsTQuDC7eTX1KO4xWG2vRs3GYMJCAK/cHj/HYlK+whNmL4D6PPllH
vd1MxWGx8iI54Jccd5qGfvkrh1NMYrs2E+dcNqPLMIW/vz0SZbQatFID+KCVtvA11px5BxxYkw9b
TUN2+cSjhze7ROQHVT0pun1MGic5eBAqroUCYHEsjahlUefUwiGPEABgRcrdlljAdwnZntf8kGAR
uWPTCRcOMMPIT4NHvKDCu2NBGecdwtMphpmzjmI0U9CnQhMvV+S+Urs4Hrx8Owr2zZtGyByIdEwp
uxdOFwFnnxMbJ0jsACaLWtUUW3gGgrwYZw4eS7xv4lyVs3zsVap/ym6oWd5qRIRb6Fe22lu6KJNj
iZ0o3xp0H9Wm7Zbum2ORv70Ft121EEwaUWGgBWiBWTMGz9KbgcAibGXDEGr8219yomp/ac+0vzh5
V7X48GW/on2QBVxB/S7XJEvtyzCeK9gG+QAKaIsRGTyT7ZXZj6g2dR8uZA9+cRn3dgfEG+Sv5ZOx
LLuRmAn/UNSAM0JRxD1mNJ6YfjuQl9TfewlfdI/YhYpxsvJUhZk3QSYO8uLvTPhGGfYBMFekDsRS
3Jt90581dhp0Uc4iNNO2Trk3iZMlOLRyVDzWkLJOrLFQ9YbBeteHrXSLI049T23iYuBVp5Otg108
9uR4ysLv78126D8vqsPvp8a8z26CNlMIbOkXkORqK+c3d1dWVyUHLCtUFElfjBln7RYt2nKttVK/
bLtTtJuX0S9C2+t780Q8OhjPhcQk9wEtrBHtMAhp6zBNvPqHiYp4DLNiimFbN7gFCRmo7BN0+ulk
ZFkxnPKhrR8VfQBAtW5fzjcTmOWBhxJwOI5SocdNjOc2B+7TU6T5pgKVT3LOEkp6aZhDxwQHAT2k
njTWzp8S+Ea13OW50cIJ7k3I2nh0fXPnVD4PcKJi52zjJqjOBtXpVgZlx72vlqY/zChhNcYS03rK
USenj2SRsZUPhQ66M9aqpUclm/dUbP3w1ARFc8X4GSBvzjsazm4m7vKkdL+OvVdPh9w0CXeYazU9
erbCEqRK/OKfYFZoOM6LZ2WbXDkssQkxVuREtKRXMs+DnL7D9ZhQ+61wne3SmigzMgIuz4D+S80e
nVp/JcMQgcRcgpT8wmYiiriWRf+gRy9atq7naX+DCq/oWPQnkMVishuwIaKf6j2BesGvJPO5L77V
0qK0fLNReAGdJSWgWPBvgQrcnKZRTlfLOOph56+r16ZbYnbBnooAXPhM6Aa29JTmWzDQ+541krpd
rts53mdgQ4Cz86dwwY4OJJCgy8S5s6oWl4ROii9zQyzplabvPZ863yvAPlulLnGK4K9L+4Jaxy+c
Sp4id0H9YazM9QAKSr/xuK23OeJCMIelbVH8UGJdzR4xt9SBcDZ2S7HAhOgAYlyBvVgYfcK1mq6b
xmc2uxTA1JvUn2mQTTSYz4QeshFWTEKoClIaXrZa3AdkR/24dSWMoqeySLR5WzI2S66GeHB/oF0L
GkbeVp9sCFGrMnoRcVcic27756R3cBfLwebTOOUvJBUQ5RqOY9CNW79eFAinRat+a9tLATlpaucH
ENJLH5LhNf0cJs989kRxH/O2cF0tZIEtqwsNpoGw+IPb1PmwMWvTvo/mBTPE2uVG0scEStwYmUl6
AZYT48aqDPrlXoDTns8IzPKYj1Co9pNTA4JK8djvynacI4KbfP/cezATjllVcG9MUcafU7qvG/qb
+XDUjkriG+JvkBxYdLXKrWhq0hyzHlXLiZ7MdKrr2OoflqlqjI23tM4vD4eM2FPzGeb9YnReveV9
dyP8F0l/T3ZYP4djrnhSKSmojqoloRxWKspW7OsS19uk7UniXBqn3yFTLSvk+EKMxwpT3bhn1XBV
2BUjBhQvwHm/9chM8I+Rnn3E74Pt3Ld4pLoN128ce6nbYduykGN31nrlUjVOs4skfrwTGYLA2zDg
GQwE/d44Dp2/9M80Ps2bmrxWNOoMLXFl+ouq7+LSHaIDkvaEsaawwVQrKTCK2E0KPYf6J9inoNGA
ABZpTwNCqUQeosZxy9BgLJqd+IJu9FATh3FCgBYtN62edfKJ7AHZIesThnnIZ0v8pulk6/PUFKYB
zApY7Vg4pRV6/cSAslRB9QU3aU+iPUy8knc0tZ9zTh2EMRpoCHb9VCzdrTYI0gH/5MTtEW9eB1+8
FV6942WvCXQAJVDGA1j4EuRM4ibFc4y/6XMR+BXBHO7gEgntFK1FPrtiTWeOpuKNa0zetzxzYv+u
aaqs22P1Yh0C7ZGMx7SFE//VZFRGzriukk/9UFrtFSs4fRgQ79Ot9ssgP9vaaVC3MSIE0z3hbd/n
cKIlMU3LoK8zhxf1mtwFRS3cOGlxSku4OaHFpOEuaVsqjKTpfDDaU1cz1079RF8nweAkV21KciZy
aPRNh1oNIH4slRq7tp5ZU1PbLh945FG0pEhi0VzhceMQlrZOvSfUqLgSFgfN3Shn1wuJYNLX2CA5
RLAHC3ETa3OM6L7Y/nNPOLgMo9kEoRYBgqZoLJtTVAmYrNBbga2YZi4fWru1SJNyEIyFHFgi4pkA
GxHQ0prxskbr2WtYFCBBvIhuTj5VmS0/zDTHVqHTJD6jNyW8b2oybqHRsmXrcvAJLkfh1IJWqgwD
9nTth3i1UuqdPm5/xc7KIJgKQ9u3kKFs0ERL+cOeNKfSSTc+Qqm+BnFfGWX7a+qo3051ukLEJDRA
DvrtNJIySuBTExpGFJdEI2F221TODNbH9zy5cVSrnO2YRwqGSNUvwzlfVl2sLJ3uaX0b9LYtscds
Mx03X5hXto+CJzrdyaXJCux/k7ZZm/3JBLHDUWxj+mmmoD/DJ4FyZ/eHvp5ScvISlIFaiPi3zjuy
d9uhzUlAtG373BcegHzTaZr0bGSBxhOOt4jYHR8FCKbK0dqBvKtQrPXGcBdrfKp7rCfVs8hUTtJ7
6pjZFWtvf685Srhhn5XyZ1tpYcTEjtvmI4ly5VXax9WRPne1pT4RNQNI2yTdE0L3bTpReW/Kopv2
cZ1p/yno0frt/KVhXqFMjgohHX1V/3anWVWwEAUUzdRogGcMvrM8jf+TsjPZkRvXtugXCVBPaRpS
tNmn7cy0J4JbUX1LkdLXvxV3dJ2+sPEGBRQKLkeEGvLwnL3XzlW/nJkoZbdNH45hUrrO6BM25bnT
wXEGzrNjXtTRPiyVWIAibaI8FDnPQ5pFrfyqSFIhd8EZxzg1pOAiF3X50Y2IgPFkkev/KJRVvCi/
WcIrNs98oG8nn8ehs7/zVFRErFMhtTsMPv12ppSf5X3eE7FIHACBqZMjp5O/itoDx2Jdw1QJ7VlT
X+jJPGXUFnbqukR6ggeV1xA1Z3DcI5YHIHgVBZy4lbjNolsBcbvZATsmL6SAAhOno2AmkoSuJpyR
AA4xPXgN0KCE7QB+ecnwMUgNbbtnH02XwbkNdrzjdcngwxGgljWPVEHVbetHlrqVRLyeYuo49w5H
sFBUzzBtHi3tzi5gLAtegVu4+nmwCxoGnp9P67FjaxGfmPK04z5GjYgxI7fiee/lZvAe+moNjqZU
IEJsYKvFiTcm/uyhA91nyMnZBChatnPsVhBXO9eKCQUDfZp/khhkd1fia0+J2YiLBNJJou3Q5X4y
rpOd4bt3ne7iy7EQwA23mOWJQd4pEthXaQvTBQJmv/j3U7d18P4LlElJV3qbPvhTLInklPZXPYvI
ShSVzgXlka1Bo3bEEdB0KG6xUZI74ejCWfdD5Nbhc0x0/B7CmUat0rus+oHop/kmsCFjkEo5Zkyk
ttzvUl86+iYDiwVkt1MOPNO2vrZ9kVGGAvPLokXCH4wAeCHlHNkPqwgqW03vGehYuQ7VuV+ruMbm
Ftv0yeMW5GtXZNnTiF8tOhCfEJxHLcY5LbNs+SI3GgyHgYn/CtgDZO2D7IACfYwHZcX3ZMqCS6VX
LWi2I8Bmm4z05zFu2a0osigbQMiKtJUq52CT18u8U73I2sfIomI+j2WbuWex+iQBWCsG293gTHI4
me26Zlq411rKDw7M56hS+JF3BH7ZL4az7LqfNaXPfnH6fjv0oO30jhD57CtJzKyDpuE8xcwB5X1q
RVkJbhLM6onZswtYYANfhX2FttmNFRSe/cBVFt8kuOOM2KusXBMADYYEUnNNtGq2zfnewCdCvWcD
k3/K+qyQuIdBY53KugiOAhpZed6Mvh4Sp7m+lH5bOTuHwQlJ4Ztj3gpNFFRicPixD5J2niex5GlN
iCaMEw0kTaYKRArRgcIfX7dQFoSie/zknZkG1oYuIMfsqFDWysOISI69KTBqvp8VBvAEYQ2MD7ez
CjJ5Fg1qKZLRcBYjx+GHtrarF9NV5VdvqQKiHYZSkg5ThtGS4EQOh/MyFW4OdkzLN2ZToGW8cOHj
IaB/3No6Z7DAqdtcOOkoJnhAIfat6Ui2oFMlL0SGL1ZaKOnhGxxIq9hBOyaBGqxjeYdVJ7uBoCT6
W7sZObhnw9L7l4CN4/PMxLTYYQX3v8V0/PJ9U2Ztf+d7dEUObl/kK+wFjvjgsirCblbak+YGcqy/
PfVEaauDwPbrJhMdeThnohxveDCJy3KscBGfvWls3pxVMpFseUd9YmvKLUiyeVX67ORdd1dJq4le
RrzSKD1COV7qturBb1LKAmJeJnqBYZgv4AURiYIqXHq8L2bq6p+LCAXeKD8qf3Gw79pj31ekHgRm
ZQbbkj7wbWmNDXEhcKJ7GfPX7vhqbnQEvcj3IYW0ykAyBtYTEkB/PNI6IoZZRBlVm6m1fedsdrSm
3BQKcU9Y3hP4E0Eous7jn4jhADvkuint05VXSf4GwX2Psg+gHxo6xjUnQ60oeDdFNCH0vJux2Vz6
XUJKNrQ1zogtd9YBKBS/CPxTdwWSZgNT9R2j74k0n0I0P1HabOeoVs43moPoWOoswoOGDxlw4gal
rgTb8QYSu3I5NsHUfASi4H4uRxPKNETQ2KdGTVDDVNYQMIcY1tkotqxpukh78ou0D6df9Lq1eIq9
gsitINLW+OyxO4X7EX1Iexg3Ae0e760HK39iEH+x1QaMgFo3AgZoRY2881oN61bXY26lVsERZ8e9
1ucgYwMD1RD1CMznjfLNcFr/MK00NC7RPJjm0svBvoMQXHzQcJ2oA6KVZDyvuwJ3SH48jtB6AZwW
ESXmGpARcuv2i8lSgmA4RnKskY95L0iH6UnrHHf0McQdKQPFcGE+HUIq8+xW35MxIcZ7W6wBOSNq
XTjTQJyevxI9D1xhjfR47CRS8bq3rS9NSEofikudHykR25mWSN/fIU5d43OGLrWkZLDIsQbwR3zX
VMPI4tWfF//atCB2ie7eFhwH9NbiAcYeNpx561bIMcKs4StNzJ7EFg9eGqSaZhhO/OKyh3YTudM+
w2i1XIbaCrBVZ569XWbXUWSv1FUYn0nBK3E1R3ZGD6KYIuu2mJaxOgRaaxB/rGjbzQKG+qfXBwul
NlbVgVKiUe7RWjuXWFWQA7X70A/SPlNYwrqdgaQ/aMom56QbV6Bgd2KKcBJaounLMCGduSevSdcX
E3T9m1+V4htyYFcmsp0lqSH14HzMvDF/WsC4EyY92hNnhrEq1xtcnnN7nHIvSMaRTZ3YnR711jp0
16ycplXrLYky3etmh+xNOvdKN52CLmK8HG78QpY1v0p9GmefgRBGr6I1V418RgsqbTgRgs1zpnVf
UQ5/66pGfrM7lX/JwC6up8jSGSKcsCl+0ONTZ18rRxxAGqw8mvFAJp+MS/UBvxAsDiq+sEg0d4ae
r3ShZDEOAoOb5faU+EMwnt3SEa9DZW8/qmKcx/MEWpQE3Aqv/YH3uQ+PeUGLPHWWmZC4oaq0uOni
a/uTzrCWdzAVl44grUxGx3YZ7Z90Wf3sTQxlF35heLtmtxwffRI0S0c5h6oFjfbcI0oiS9IIs/wM
XeinKbkzsZc62ke5WvIkeo/bQFGSVF5BI5xqbvIPZSjqu6laGAAyH66+drFEbxSssk1r44sjHHiy
yuTmjR5Y+sA5cjH4mMHJOOO7wUgvYexjHApltk4wp7k59b0Uoe4OG0PpL4vBWvGIVQionCWWStxQ
S6o0ZM/Zj1DlyOmk0aZJ3RiyLDwFcml+9O4USFIw+nb+QQ6cQuGjyQ/agWpe7AS9FAd7MnGJC6IP
UMV3ks7VU9aSDcOQDMFHEjMHeYXuVqy3JPKp+GSotVK2KHYETavN/9bwwL5MmaP6vY3f/hSXoGYu
hZqZ73vFldWZ175yUzz2dv3LBFtZJfBYmv4QBG243ZTEY8stoUHuZ6iVRn0qOqZlqUb3/oPjdLmm
q+Nav9iNOVD1lprAvCFXtD9cIwOK+w2XX8lLHPenogCDctuOHpolM9CxJ0m+6uLEryvLTWW7Ds9T
C8d/18DgI1tA9iQSdlBZ4rQsMhdQvDSQAQ3cChSPkUeslQV8b9k52aKxxSKXJlOzGbwLcZUgtQtA
ENaOBXtMA/BG3hGeAsJTG9mkSMuO+TewRd6uNz1uhPkEDRl6nxjAdQ/IReZgJ9U4Vzdq6T3Atwi6
i2NNlN4DvrEw2xGJ6FoJSayj2vMfpl2Jbfh7hJeJCMrN+KfKGaxXPbBwQfbaKp2yRmcZ5y6XRY3m
MqEK0NKq51wydAbAkHlnq9ZA+nGOemGiJi+/L+ZmLA/LOs36yFViu1kzpyWBEfJvyAsWXcNFw7yf
ztliQBzX/kqncworhC5aFQrtr7+GYUrz0CqZE6GJTzsGwSrdwpHm3OIYaI9jUBQcNcame8Lu6DQH
gG6L+GqccPo4sPS9EQimij0WwsFlYjR7d9INwLrXkdleVjlEzgVBsKyYKZAPgxTWs6291ws5nSPV
yyad4Zw5p6Ag3Zc+A9eql/P1dYKQ3aS1W/T62DR1dJwko7kExF8dH2eEzJynuuKazjtl5mVqRPc9
mwLNQJWppYBmKbKTRmA8Ji2nPCIXIjGCstSRfwPIb2MUa9Ew24ED1xRyApzPkbddgeENeox20xKE
PzkKDeYaMtAFnDhqHV1wYKEhybqSgRvs1Y6mdJmjhTGOKveMlaJrX9R1HuqeRz5BvslCWYQSlQFd
5vEOWBs48l47JAvWcb8eZJ0tcmf4I09N4yx1Avqvkmfd1fLWFoDVyXiNx58GjhjZbUtt1Rcqt5q+
BX78Q8VKrA6ECkTlqVlo4NBaY46ayk3r9kEKG6FSx+8MjwINKzGCNUNAhgjFeMv8kEZhu2burzKv
CBDfiSvYvh69rCCBd0a/QCT2dnIKxTidDCwa2MlorZmdAnL2AFuuEZ0YqNYeZyqwBftBGa54Y4Ls
MpnezvfTENpfyBW6JhWu2iz/0q5dhTO/S1qwLZMjAUcBtSP4iN+FEHllc2ZzVLzvMppKE02VdF4C
dbGtYsFA2OU/4N4YRtUOcGM6H87BdCDbqcO8yxpGhG7ozb2obQtPVTeSYrLM8lPPO0sBn+efHbsO
9v7UkTNCwOf06e9KlPfCbTYbXHZ8cfhXaFLCdyqOulnrcGFcAjrd9wkhc4uzFCJmrkN2Zz3VTFFa
YWicMr37h4ZEvBdk4gi+Si0D32E8zL+/+2ymVFvkVx2A4sCdHlSARi2bfccFFhzb5AyyYxnk4Yy/
yyPBrzpLxzBcw2MjtOcdcDfAcCjcJgQk3Ld2gNQ9orfPKRuNnIZkzbJDkV3csNHlT5Nu9MdSuHq7
d4oS2C/1qq4o4nsUzMaB+sJAIyTisxH06Mje6ZfxIBfyZncu0x8mLExpgv2Ymaa/B2cuX0FCX03a
A4FxxlrQh6/DrD8VuLM9kmjmHx56poSObvuKClY9MukYIRmVhoADuZDQmU+zIH0AbSnBINLmUnOT
wuKJEmUbvsoyC6PUhqamSeZ2y6+b2dxu3VFsW+0bXWes4VeOo0hk0FU/GjK2n3Jn9exHRZgdo3D0
dMuzzMdlOzo+uitW6Kz7Ehiy35Kp09YXpCvIy+1cQn+HAa47uqy1RUfbqzLn0CzD8LkMgVr8S3L/
h3DoetvJXHKvhIirr/H398Wn2Uv7nWRxKJDzgTU22lX4kc4ul3/vzbWTang638a4+ryEAznwWSMO
bb7dgfFj3tz4y4Mu+M5/fxH+sIRcn0aCy6AA+LBFEOH//rUkPROX3qE5oELp79nM7JdYlvPRh84C
T3SYjqQ7MGCM4hEamsq8lyDUILVQ7SauK4Glu7rx/qGXe6/G5UvxanCNXOBgNmyR37/U7PaDsnHp
H6y6zy9jDOyWk8JQngk733aaQ+c5QHLzLxvC9c37bUmDwICLA3kadlgIje+0gqGYKZzIhDxMPV3t
YpyoPCt/vEdMj54EwzMjNE7PH6yhLi6Dv7zy14AajdrtlIfChoHqxI9BZU/7bayolf5+q/7Xt4Pv
wVoLSIwb9u4BclBDV4xBnQMr7AMI12naFVUz3PVurZZ/KOH/sFlS7fkhOjdMBjwZSD5+vwOSKbP0
VM6ibc3+NzUNfo79dp3282LDOV+p1Yaic/eF36937TXPKap7wXg62/b/358t4Bbh90Q2aQs4Fb9/
k5msPO3b5CFlhZ6fK47utJuKOE6igaDkv3/Wn9tC5KKEJB/MvbqP3y/NNCcV8gq5HTzRczAX6EMJ
1yW6YNcFHLEmxr1vKuLErygG/vHZf4gxkejH1yuOMhLrvnh3eycTZYydeOZV4V8h4UwAIndp4AJO
9bQHjmnJfzxQrvv+ecdMT0vbxXOF7cF+/5o5SsLY6x0ovKqsuYMQjkgUXuxuP3sNNb1XqOVM+qe9
oP6rBijmrdMdaWBxxOdIZJ/byKciaW3V/UfTPQePtlVVUwJBnTZlRTnAU8MogPxDasU0q2uOfIU/
j9MFHVlt/ctO8v4awjF1GEoQSIPom4fmnaB1rgxP0SA5wKN1/sZ5Z2sB/OGfZvlvb4Y80J+HaEBm
2aysaY2QLZKxmG7GeHXIsv0GO+URUzoNuX2nlOV9MSIv/wGX/F9f8lp4YFjkH8Te7x5oBOJNw5z7
qLpOOIe1LtT6ye4sQWrZbJzpgvtNzV///mT/8UJzaXhEXXIEQeFEGNt//1T0S/bog/w59iSPnen8
9FRmfvBMjZbtNybmdx7g59O4Mj3Z6fZ6YNQgPk9Mo//l9/uPO/m/19nQ9iBZsb5cfaNX/Ozv3yW3
3KKzmT8dM8dGX9chD7wBP+/eBYCdxW0fuk1xs3Hmq+55IzLniAWvFMDt0UmmlWCKsYuxxRPQUNjx
covilSEGIrLRuVl6gK3JCuMeYd04sYxb1RTcM2Cpt0PoRdNw1i7L2Y64NVue3KmH81eg4CAofaJt
3Bu3GO8aVA7iUvmsc5eSxOXsNthosKWTpr+z23wNIKGgM+cyZ/DAAHMAvebZaM5Yt6jvp7cAlsz6
Od9Ku3zoxpaGrpnW7aYn+CW88fzR9+7dGSUTQQ12eJvzqNWJrySGvA48ODIOtYSfBCbvLNVxE+hH
tG3SJLQvsUaMOGGP/3g83i8FIdutfXVs4OmnJH6/yq5wKek3GhvgPEMsIAMxAaL0PfGZ5bYAaeUN
mP+SIbCjBeeT9CwUgXWkkzgrVH1jm0gj+hnscflHKfB+12Mddj0Bh+nKgkA//64+wedpQ1/L1+NG
dkI6z3mPM7Xibc2vVtV/LCBspO+WROgbmFEgjHC0of4Q7/a9DtJhM4VzfkS6JoarAszpHrJuqH41
ntWvew9XBFquEnnYkyIY8iVWURFdFA3C/GFdcKQcK5UH9pc8Upy3TYDa6In+m7yPG3R1SR7nML8r
REnO585qa/NxkMVQ7wfKZLPv+2m09wFhUUR9a5tyf1qBId1lHf12nCz/ueAdFLD7zc7yJVFc/XIv
jIaInFXacnP+t6ByXhSU2vU0TX69fRIO+u+dHnwSvH2IJs4pruL26Ft42tLrfPQtdrLoJ0hxuii5
IyDZ5XTlKOzaebX2gNqaL26TO0fbCbPwUjsrMlxcWhmZfBXGJZz2IE2o/b3pAQ33GDA/p7Y6MhGD
VTnJVYXMo3JFpqdnLdmnian9MaTvXifB2nTfjWcv7QER0kiQieyHj/Ho4kgZBkv96rtG7Pot1vV3
dg06Pg2w7+aNMY07JLMsHBILijJLKIe88bWvgvycc3xqzr4Klmev60O2tSzrsrMnMvPDY2Vlie/w
yCdepdTHyGtjfdZMD72UMfX0dt2s4t2AxFQmQamJLO18GQGgjmrvl1O7xPt0xbz+bJFRfvDqahQ/
qipCj27JIQR4r0jQKLF2EwqyKyanZAjBw3JLiHtdEWemTbgTEebSPXqbekCBlamDL5qW+epo6Csy
/OEUg/ZHkf0dFTb4tKohYXL1yLjiWwS2xzbKFcfAEpX5MeTAuiW2o9rPkaEPvBNk9tLPCvvsCxvk
1l3LNmmVx86QDgrb1wlOuSlX9wX3LJZjd5tJe3LG4iwWa4v2CPsijNSM61jPVNlHpxrcUZMGMpp+
mnJh7tg4OefIAZyDtUMBx9wB5dqsbwY2IEnqA9itncX5tzvRlxDtjVR9TuhSsA4XeuwCR1YhpNl1
niy+zWVb9niNNRA4xymaJqlGp2N6QeD8lrBmcxtkG/hoiQl/c1PGl/mjW6B+p69D6GBqebqc9lYT
rH3ihVPzAQYufVynNcVNtFQ+/oEhDH5uJbGVDDxswop0l60PBKoy5O1YVqMHeuQoYfLNejSdGL9y
+g/ja2dq5Qlopm9+tQXugTKKs47Acp70vm/qZPWbXjAglgvMo8WJE7dtKJ+0zNx8X45ecQmdyqn2
7bygt7Oa9mMcluu5RUfwA1HJcA6rqGAs7FZwsHsPYMq59biDEExqRJcYZaI+tTjHbknpd2u0Y1Lo
3RZuELNLLy1K4DmYeqQ6GGQpvoErXBbiIl9oxyri7ObePNtOLYBaNr1zi6bTGtN1FkN7S+MSYKTY
hMietbvJ+KZcJhLOkLbwkEbj5n4GWk1HbSpwEO5oqHG5W3SLmMqc3DbpSBlr9mFlDMMrUHUjM++s
erTqWq6n1dDaQslWujMqLzodeHgwKpD6l81cjWArUBrFOatQfNXziMyfbtu+WPUe7CVJL2QGtk/I
9oc3nyaZ2HVbEDwXiwnHxCN9/Wa72ud3NiWCl4oK8chuMJUmRoaYy0sULX7a4gV4a6hJ22QlbnJL
277MzXkpo/qNnpZtErovfk4QXNM2hMwQeoFXkYy71aUloHsXuIzTFp/rCsfLKW6G4jMuRjw0WZxr
UrTqrX/JS4SBUNuEYeVjmtjyVNQ82/z10SddkLjBQCgrX7sRzhDAs8DU+w3pz2EDUj/sRVORuUsr
285IwCuLDbmlW65Ps9+M8T6rQ/+x7XNGHK0vu+cpCwM3He32qg/ZEEsn11nODLA7dgr6967/va+o
2/dLs4n+7Pjz9qZDSRlCDhqRe+C8wtcaRT56EzRLZUoLH1uiOxOIKBfNAL9b+zVPIAy7hzWjFZo4
Jg72Fv+hS0QvUORKOxi+hzKgRjIkfHgpqnnxpCvD8tPKOfvSNMzqEwWjiOUHXPoDercAk8labp82
0F7Nzvij+4G6DUZ1uNCJOIMKuwraYwxLyRaMXUoCem3RvnItd2ds32qJ5rFFfcOsybyUhmkp67gx
8pmYqOrHqDfC5OxukKewBcHJgmUpohlN5gSvDnMVKPMjmKALAAYLY2WYsx0xXXt1qhab/oKgr9sz
6gxTe2XUQ7yB6V/HXrpLOkYtsnSWKabNPlBCAB9r7G+PQ2vnBytGuZRsm10Up3WmVNqh5Hbsg9V7
DYdTpgDusV7w+WnPROFB+rMMCU91yGSWk9v9xPI2IYipe66zHNBEILepwwhNotjjYbqsIwAG7JUK
a9jmFubaw+6G7xFDWJuWr+vpJFwNkZZL6GX+x36KPIPgWi3Oo3G3KPyUhTx6CeZfNjVYTvS24iWD
KR8gwEjLMsuf3RI3DxbwxRxHqoeJhRyv1jUrr+SKzLQ+RU+M5GPN3O8+nhAApVxa9cVbKyurd1Vu
LeJQsErw/2gnBoKXW/V+FAZzqG1ce2I3HYjhWYjyKW5k4zufHL3GzZm2PQYw2vXz9wqhVov5Ysjs
p8gmqEooyD4pYiRJSAB7Z7sjwfp1DgpCTmWLmu3gCIndY40gYSFwra4Wj7hheFbn+XPFqvwd8XdZ
cBE9PzzqCRMH+t22OKyFUS9C2tn3wNlic8q4pXtZNf3XioPidhiKpvsp8giV38ib2SQ9cTwWnoWu
IasFc3HL4lTRC9O6EDZqD/YujBjBvCULzk7w4HowN4IjD9NgZ1v0ySIgqExmDr+chiF63bs1vJ5P
8HozZreWGcRhVl34Ya7Khqhdv2Qdq0Nv4v8n3PKT2FZN5FAZb7dLVwHohAbUnsni9QmVhN96HOc2
R9baBeFtnwGTTOwIx8Mh23xMk6aI8PpFxkX7bJVzCZu3n9ftCTdfD3VwGn0yZgvjk75bNStz9jAu
CSSBpPjDjPkQ7daid/1jaSox8pxPNPU3WyDunCOegzjvPzhN6ebo0dT0aenXeqNiDPykca8dIoD3
skjytWcc3pSzsfY+rbOWMLXBDAeeFN6g3OPIR6rButwyzhm+QrjCeuAYewkeLIbKOomK1bnfUNSx
9GxOb9K2dQp5286tGneEeWZfAnKRfw4sJ8Fu0WXQ3bTr4j7ihmPAg/t5rkKydbzWpGU/mPISFbA+
06phsb4FjNH3V8Zp2e/ZDwp/72rHz+556bcI4dxi9vHMonVnMYO/M94yA0GfiiD84Hc54UaOhOZ5
iVpuUno9SiMjkdHSJJ6NsuzglmNAFI+9rWlc2T46nLKL3qzcSJvFCQnEroUME51kXkkswGuxWZQb
0IBIV0De2+4E45r4XmacI1LHdbYoMboatocqCE1Hllqmoj1V9bydKNAzgkJlpzD+w35w0tJF3bBH
MEkw72JqCsXcxq3yRn4w8o966QaHbcuyvHRy/fkOprTVXIj6KL5utnJpA6uh+J6F3OsEe42abzsH
nezN0Hh1+ADzKFx+TUG2LPsKHf9ybsvNf7LKwg+OVFQTqz4KN6N2K9qPZk9pE392pN+ejCzsaMff
4mNymqDePBaTjBhBLG5r78kT5U+XloW9zQ/KOb8t/Dwun+tQk6UasnotZx3VufwocGNe/ZC9l++L
qrSbh2JDT3LXgIutD9hDcv3mLHnPcXxaI9kigob9I2qZLUeGeF3+XMPHxh8wLJ6jGPqE03oIiact
kRiaOmI0K51r4vUUkx8ckkmtUfJb+hFA60hLqy67p3ye0LGTjD3oxNPMroh9pl/66ku/e0L9iNl9
k0gDKC+L5s1e8yL+V2TGnz0kKn10LE4kQi8Go/F7B6XNiwB5QK6OSNW6eygQX3ocfHrHzNhO+8L8
i857bZz9d8cGdAhzAkAiEcQOkFvvOuMxh+9ar6s6lmu1vExEDiTsBOWzlrM6MK3IVBK3+g3QjLqj
3v2Xcfx/fTwNAOhitI7oVL77uSoK6TCTdUeAtEa+pDoLxsXk++Mn7cvpJXam/Fc9dyinumK6tTzr
19/bI+8//zqxoT+CmpsLQX/22j35L4YK7dN1HHFLHWnXdNEOCxddGOqxM/KneQ/GY9hvUbdc1XiI
6qkth/TvX+B9W+LaBWE+Q7Hj0JUmx+L3L9BTTdhQ3ld4YcjJ0VznF6vo7deYn34bhWr5HLAX/6Pz
/gc74fqptILghYWMKynzf//UHG+eSzQerHmremFiU1wWTZSIi1a1SO0Sl0NeRtFN6UDXqNF9P8OW
aP7R//nj0oPBC/7DKbjGiRAE9ft3iCKNW5g7c5SUoR2pjVDdbmytFp1AQBy2mwF0VPssB3/80cS5
/QBTZZ4Of7/8/2kc//fzT1EF1QR2AXPYkCbZuysBmKXtHAed+KrBHtM5XcZv9tjr7ccYDHp5RrXi
imSkmxJcPXLzL5dCvDjUwJrmu7mcnPqu9rVrPVZt3E2/9NzXmICLUOQ3vm0GdQzXuGS+Fs8QYJZ+
qwlN74Vh7ZbIkXwZst5a46r21YAqJrFmp7ZvNhOhpzWD7PSh9+0wO5XArJpP2C/87g2deOTeR6XC
eBHITOUnWsA94IsQPNWpFkr7SUUKoTqoLvZrLOQ4Dgkr81tbYxgOulfm7quzV8ptfmAdJQ5Vj6gH
kx5w2Ee67w6nHagp9U1FcnLwjyb5H3NJklpw6dOH82DjBOI/8VX/9crZaGhXUWmcZWCdU4Mw5pB1
hDgGg1u8lOhAbgPSgi+KuKhdR3H9AE2eYML+OjpXa5F0dt+d/v4UOH88BszBmL9FkC8Je6Q38G4d
mLe+zS04dId4iuA8aZxm1mVuS8d6mdcGLkCULTgjkVEOSe7FW7tXgsLofqRdxivSwgp9MSRUjGdU
bat9RLzjDDt/oefxA2/19BJhm89Pa0a/aK9bi/hpYh4QexoTvPUqiEJKVzG8WtNYE4VYIgCuAeUO
h7yxt+zku1gLdmpwr6Hlbos2A04GgpcmWykNyalv93WR9cgGVbWIG+waur3Q/Aj8J+2Vpj/UPnTZ
D9Ec5sOZqpMk73jspE9unaet3WyV0W0F/9BPGaQGr+6wjTU638GM9MpV1n7uHUE8xjr7ioMuAI/x
0BHMhtsLKxwnZMJ+KDPnOUBy4bhz+bhSp4oLpx/m3YCnt3K/mnJUD6E7tjQQ22F89sveZj9FnbOe
Q0BA4Yty4GblVumhnUKeEX7KuVEveum8r5MVqP5mMnRf9qRS+hIFrJvJQ7sxXUEgPSHLlW63bYca
dVlxr+dRcz6etuijv/hrkFR9vj1PvFhkygMRCdOS0kAemsyiqSaCRhcc51SMh7jEpoCWgVkYY8J4
uQ+WMu5SMA00zOFDjnvuwpaleAzX6jAFkfra1zlZ4DPIlYtxcjSxSpbTQRnSfhOKOH6CVDJEwKTh
daIP8KddnDWOtZ/AyhcPSwni5tLZDY85abnhkoi87/R3eKeI93c8ALCZoa3O12Bwg/L7Nh/j6/HV
mSw+Kw/rI/LVaH3sq8nud4UlpjdOZNTBKF8Qwk2VK81DPsVD+Oyorr6gZXIQjkchCb+kNqsjmqfO
OWROlctjaxknuMEJyI8ugMQVxLI22RtWdxjocRX5I0gGaFTN6GQ/fTnjh6pXjV5MQ228TLUR02W1
RpRMVtjql6aalNjRCLbVPzax95USgEPK3uAafnMNT/HeSQkgnve2LLYcuhZwvNzE49M2kvJCNbOd
Wx60/+cY9/p5lAlXqBf3wxHv9itqUaUWl8/zGsv7AL/4OxwfZKcITr7JYNTf/r4m/THD5fNAZUcx
wRHIFmCw/r4/CivuayAxuOFEgG9GjOZB5vFhxAf5uWwgywC1WsiWjJduFxfad3Zz7Jojo/bosxvm
Xytht5yPQz/VmwAxCzu6jJI200WWxgjlEsqh7rbql/ZWYovGb1r4r3//De+n7tefwC9wSVEU/Lv9
blXleJZJVUHdyw3YF8wGzkHgi0pDsdFyzV2AaDZdwFuFK+H4949+Fz3H2JuAEDT14NfY12GxvRvG
dp1CFqmy8NAWOG5QL1YAcifd4iDL7EDF9xy53A9FOLnbYQpzlB6WLrc3Mw+BSt05AhxMyQjYaeKE
jU/PU+6JIybOBuhb2/ewDrMvOWKL+QNiVtzXmHtieYgChZI5J5n7ri9EDDSH5tO/Alr/ePKZAPwf
dWeyGzmWZulXKeS66OA8AJW5II02ykwyzfINIcnlnIdLXo5P3x8jKirLA8jsyk2jehOAp+RKuRnt
Duc/5zu8slhGWIA0489nFqUaoriqh4Zs8pxtbMSen3EGzVXTiJliQ1ey/8sh1Vhncf/9lLR2v6wI
eyxoHBc5MP/6LMaQBoEPxWI3ziqSdxRTNkPPOYw6cpdsA2Y7picHLaLc6XFr637GqcrYEP8x+lCV
aT7TG6uSLoHN4THUsdvyueoKU2I/SEkMcBkjhewkBgmjhUn1s1L201OsizQ+4CNCqU/rJCi4EquU
m1klF1Yzk4ccA8dnw9UwHNfRMWtv9/zbY/QvFZHdNl/Vg2y/vuT5vfmPX6rF/vbrH7vf/xx/1Zt3
+f7LH5gGMD269l/tfP/V9YX823/8zgRfv/N/+sV/+/rtpzzOzddf//JZ95Vcf1qc1tWvtWEshf+k
aWxM5fLVFu8VC+DvP/Dw469/YSj6R9nYWinmQb5dkSwczJnR/lE2Zn3jxMaKy62dFkv9N89OVbcy
+etfTOeby9rIFWo926320f8qGzOtb1w3qFDCvrG2OMEO/ONff/f7U8YL9w8J6WDVfnkaHaaRBvc2
fgt4OIQk7T89jQZbkdBSXSfaviSvKBFgXBmA0acLWKX2VUFQwsuXNhhwOvoD415SCopzhxgSHRJQ
HGGD2dI3tbhDApXNQwJGten6+kBBtHZbTrV3ypUiBpRcDefYlTX5oi6rz+QJ2F8xDJwBQYSW5eiH
JvbsBStRNxyndHGJJMZdaNOxA9tlIJRpGUq/YxnKj4CN5FYjHPo2OZm2mQbL7Q61V88UeRnWiYni
A1cIwnr87R3nDKaVFQ57jiJx+yrpqwhJ/0DQaZprQUoA8gVlkA6+GzdQyiTeOTOx+aIjgseRjbqO
lnYFv01IIgrd6DlHpMV05cxl+o5tk/sFfeFLU5g7GjaaIxCYcVfElbEldzN8jgWlMq1hfrXEAEMm
l2rAXQJoUe5lRxuXLRpbIUPFaIczd/QBJV6QaKs0zTmMg+6UfCLdofE1g8poWFPJq1rNyoeuLCxT
jQfloywoGtTS+Th15UoEAa74trSa/gECytlLacBir23hvcXEhY9tOjcPXW/Em9kciv3Q5cQmYj3e
5xU4jMgAhZP0836oq+qQ1BFe7aoydpKb/B5xvXka224J+taKz7GxOKcusQSrVt4N+zrpOoY0TB5P
NfDcoAdjeUBdUy5GqqYe4dJ6RzEGhc6Y03s/NUqmoIuS2rSZA4JkvtJtesv6yepon4a2H9H36+W6
DKZ11SsdkkdTuoe6N7ydK5R2h3jfnYhrr4ak3D7a+VAg3hEadbD7oiJW7ZNO9H8TdVpOcROpbAFs
KIAtl20sN7I2wlC0Rxywhb4xgYszLoPoYNFx10zObkbMQL1dqstYNrtO5s7H6FCEpAM74KUrgG1N
zounl2I7SpvYAwZ20mWCs3o8mueqi6xApfqavRrimROtfU2l5RxKdykPSSkk2WCYRCSSd+UwqM8s
8JywbdKDo6dpSsDYKwkLm9i7RFAMkzozX+uiT/atpFfHR9uqThENyZmvMrEPSi5+NZJcpr0mRUKh
QTYMn/goSJrEhk5FxqijmzeTdmA/lsJXqzTZxUUb8R9LcpFyUvroDdA6qQPT3JvpXjf03Ah7qkAL
f+a9HMi/69B9p9FeqSHTd71d1KCTyfRR6Yn1CG3ue66AGKMT2bho7XCifaiEGoPRwWDafevBvQq7
AhQYyZEhrBuEy6rkJZKDrZ2FWOeEVdnsbQrsmRK3nTX5BIwS7A1z0T+L0SPfFeHRIQHXY3CQy5M+
AOGNBnNtAikZq0z1HtKLttGVVg0YLr/WbqeGo+lEL3xU+xviy8W1TKZnJ/IAiVuwKGx9fRq5iBm3
k4memha5P3OE2yppnt9FgIVoGqdZxwdH2F8Ek8Q+9OqMY1eF5+WZMe+0N1zqg0B0O19iSrTT7PYo
/eRPiHPpMg2ITI0J80JV3pRoGUo44u86671cW3XjsaNelbPHJeFgdUqS0op8NSe5aIISifrlA5zd
fE6aevkhCF9g4C7tmVBslwSTiSuZvCA7NkHlLy0qlI3Hz9sp+SyPVVGOJz2X61WSAGCRP+WKaTWb
dKSQ1LeYVo1HkJmDd5vWMzNKRfT5i+CjfqkRGLMgYzB8xYFzdmN4DEyW9QNbWUK4dhIR8Z+u5gml
yvGR1ILZHFQ1rnZ0DXQNCvsUst9Q+lQqR92Jx80Eqp9pPMsdbRPNQsZKL4g8Kc9FL+3Twuz9kXDt
tvRGF6m4BZzT1jpUXB5dYqzZjszSBo9K3G0GpitwC5P+Jh5UGwoBwpfeSJMr1fBpCPB+Xg8O2yCK
Cz2CcfUEodZPyJoHhdN5kL/ARYILXs6pnQ3hkJbwfxkfeWb1SUnlW9GVB8cbXik8u2CqfbCVFLxP
EmeouJWNZ47jch9wT2/2Mm/eCT7NZ1KY8Q1xZH5Zw2j3aoodtTdA2nGbYozfLKyUyAYX6r6MVwXG
DkXxZnlM3Er3jSlqHvPUmb+nonSZsNsTpqG+CEQ/dJIiqfpNL8SrN8wXRnm3rmSBaof2h2wFgHUd
lgULY8hqMQKacqbLAvMmiHlbD4XVnaRDpnM23auBL2EL7PyjGpXoBdIlXLAcxgXn9YVtG5otIC3G
3q7Xs5iB+EbTZ29UqKO7RyGI8XBTHdMPuXstAEL6XZ/f0BJYQAxjA2bkoozl3kw99aEZnPy9hO6Y
+YUbOwH8EqacI/AzxkMTq11fvMxwpo4toeWda89kplBoiMQ59Wvf1JVJH2JP8tep7YOmN8YHY2ro
s3aVwlWTBn1Pc2f9qBMSr+CJ1SvzaGwFzGvcW+LDKAN2d9TdbD6OThw918NkZad1nH9HgO1TGwm9
thGbGHVv19jRjAfF0J0drMt6G3cSRgLT/INHT8vGlVbyJubUwu7UGMpbToXZobKiqQpVYFwOyawN
67LLfyxrx4OpksuDEmaRqLvNZ3UeAy4tzZXhuPNe6cXdQPBh2HKsWjSfhraKHuSOqbN05upuXOb+
GYjSS1fziZrcDhATs3+k9Cn2kSiLbd02caiB3nyiibvex2KwYNdw9HT83FQFDg0OET7FUMUGqJP9
CteLfbAx2lOkiuhs60VzSVqyH23cTQety8UmUcQCacfFGgRjgd3bm5RPfsfC9DUMi+wrg+tcYhFR
kpq4ytaj64KpAgK31eqhEZfRzZLYxi4pFDiPow4g18+9kiJ4ES1bat92CkzVPdzC8+hmmp8DEI2P
g0nyXhkSVfNRtGy4gmYOzSnJ/ZrYcxSOUW9+ly5tTXg+lMlHPcR0g635R6W3096tvPlSR02yWwBR
HadWax+zwe3ZQoDr+ANNE8GoqeIOobGR6Lg2IBU+7NY+yWxkxxT40Hf6P3MJyEobA50r2Y6kXozT
xlUegG2ycNWRjZw32s3z0mbirTW4Rd5gLoy+UC577SGJqomMZePgRy1IXsKud77TorEUTJhSUyeX
kipBh5loh3vGfTLRtNFpf9bSNh5GL3LhtRIlTNj2S9+STfnuGUwwNmqRiV1uSe/S/kawMkr3GWsN
N1G+qhy5rO80aBucSJL6wTS7dodp3tqKIV/uLSJExAixykisOFm/Og3mNnM5a8XShzRabkyL4grJ
G35rKfaLyVlyO0FBwV/mJLBMp+zLxSCzcXGcHkD9axtYTPle7ZMm5J0AHYLZ6qma4LMN5XeByuOD
G8kDR+W9cVJoNB4nsZKeo1Vq1so3p6JSwUnTG9NaHrjQSr+RyvCeSeuS5bK963AQHTinXFtT0Cna
XBgifek1laRzdS9U76ui15I5/CdQn51Sq85+rBf9xuKwNLojvDXnjrSwFk6zdpiWEiZS1TD3EoAg
GAkc2thm75mwMrAQ5kGLhzEfVRiSyU5nJv8xZUiXWT7OHNE8mWXwWezuHmfyathI67E5ZMjnyrV2
pOVclTz9dDjBXnXFkI9w+41+dYWsJqc5vioxCBNHLcaAGtdis0xG+RCVOFyxUyybXkj3CN+bG/Yy
Lrce2AfVBwSMlR54qH1ymZhhfGxhuVsI6NdR7Qk6eCDPNondZvdxz7dEuLpbbT6rY6PsOy9L926z
cFtIAKwhb5rJQYkL5c5ZMMAGVAgsF7MY0i8yXjBbU1g6KRaidWo+AL5IrTtTb1tsLPCyqgkqBoux
Ye96TjlTSmlP0YHOdAoFv0IvygTHdZuEBvk3TktNss/HCLE8yobUpwSeGCjrD3uvIU6Z1HESuvF0
LqUZzGP6atP1gWhUTQpN6QUniNLetVEP2LcvnZwbFqzIZmZzzXT3Hn46vVP9a1XGCOJO/1CmCwPw
fin3uHnarbuiBGLLgY8qx2NCGHk3gr+7JkK/KUxxZwsw1yhR4kVFPr0X+YzpVM/o1Jr15GwLGq6w
p1eBkxXlrs2c+IDZIdrhdFxCgLvRLVgK/Zxok74VQCN2VtFTspk54pqVPN6LzsAbwyegsnk6D1Z6
patCuzHlqBxG5lLnaGbwoWJFy0I7YeaxlelQ3i8SnCFTmP3YqyOhc0UHq06slRM37Wc3Fh87hkod
almaTOkTeUQ+snHs3WvzmL/0+BT0UEZDbIbjqHaPLTAMrg90z68/oHRuYuLpNxSYxFfC5tUUTHaF
W6L1lk2isSIoi2YHcQJVAK/Ba2yY3kVTTJ42MK3DjVWlLsDaRnmllImccFnwbkWFCm2jXo6gp7iw
FsY+ZxhxJ4bW4RqZxXfLGHkhKxygcWuR26RVl0DYjROUlT19tANMkgwDXb2yocWPpinrF0taxBbl
xDrkx0gMZr3qUaC3jOeJJPauzuz8YRCzStTPsiBsMD6ZnCU/pxk2rsHh8NPLWT0uSgd8uW3McuX3
C/q0ojR01Llmf854fxOB5Yj7h7n+WxJfocL8tsSc89DGsMm5pXbua8mDcepGZjm4qJoz2E6V0N48
P7qLRbi/n5QP4CBz0OFr+alJ2321lTk7EF6bHv+9tkqKjtFMCShoyfrp6gDxRcbewu0VYIF6x3w8
nv69d7IlQ+iwfBr4hr0qvMqfY2+6NJl9ydI+CrDSxpwW0ivXzuyiTdp8969Lb481baTlryLbb1LR
Z91Q4h4n8m/n9LOtwbDJf/pdu6/68l5+dX/+pl/UvP8l8p31T+W753eZfr5X/xYgJ/6i361/7eu9
k3/9i6Z/My3KwFa51mS2vrZXjV9/fAVCBVE0C2ncXstQ/pDvtG+/hfHWpi5bw1CEXt6x1q7K3vol
Zix8/zpn4Yjxr8h35q9aMjs9gSV6qVxqLBi2wn34VUsGJ6rjquHctd602v6amtdIvkerjVFuumrP
9NSZHrgjZd7+dls29156iyMmpOF2Y1GJCFl9S6kC8Bj0gfaxEs9G82zNT8n4pC6XRNz1UmyyHZxy
P5t2wLtm92rXn+uBcLrBGG1pD/9vH9T/jc/gWn/3jyXkc13Jr+orbutfnsD1L/3+BOrqN8OinF1V
fxtgYZH4ryfQ/WYaBmOZtWuPTsE1h/PHI2h8s3gsEJdVlfyYuT7Qf38EsUV5GvVYa3ZVo9DiT4rx
P1OQ+f5fFWTmJzzg5Ak13SQAgpb96zMIz0i3IPFytzZIvfpd3QLX7jEDcrRNpkn4k2ym7yaSvh72
A0XVPmPdwvanqpDxnhF3ZofNPFHhUtI5EFaxa990neyWkHS/TKEXz+qjqS8wRkp7TZIgtXhBV5Ye
7gZdjpuxsMpyQ5WiCExptl+OOa2zO8Vztqz31sZ1IjhOfZTgwBTxONyaFSotWzfxQt/UsvkJqoTq
RylF78yGORzsUG/cbT0wnQ/MsTGeKAQDl1elPQKVSlcBPBiadcAz2uDUAABA5ne6J8MUsPrAMbRK
gGMfDytYVwWEdcmVQLW4tzFQspglY1qHLWbAHasN0/yyUT+VQDNbiIiw6LJAwaFVbhYyU29ykoAp
PUPiZI8yx2k23N7BCY2WRSe4p+ZHV22a/gK9E/6ZA4Fpb7RFOfkeeQwVaqUePxaLER9TmBKIaRyX
OavnRnnJbRAqARU09hvys/XSdQZhhLmf65OzTPDpGqKXkEU8Ro9h49WhNurNHOAkamTQqCWKJ2ad
4Y60CPpvbYrhSSj2GsqI55mpP5dkh9k8DQ1+77j8IxrYLj+hDJrnyZryW3Zm48OqeoOmAmo0KLYC
/2Nv6r702vMcl9pRRyLKeHt7YhClVmwcClGutck9L6wW4kt6rkEsHMaEexrE4u6uqmEueD1avQAB
d+MqZvoikMiR6KRqhX2kGken723ksNQjuSIKqQDrsbx7hxnFMw84B4V+sCO0KxojilCJVgMDQm4D
Q7jN2/aSIyrf0e6znPRmoU/UAybUb0wePvegOI32jL0X4XuwUHiKcaSRPbaEyMI46mK0ICV+x4LU
ZzDeRu3JtLkIkc6k0KubJHbJQsR4V/PBlDYtSNiF0T09JVsvme2bqi5cyhfZT+d4BcMETBioicrr
nMR3LKPzmHHKYhiBu5m4RQJ5Vgdme+AoRjQhdTICOxDbSWsrbp/fAU2GcAtxk1gVzxAF8e6yqihS
b01uz3FNW0CCh2ZBJ2Qp8Uv2xotbKZD5NGHKWzMj2xQ20zi0G2rB0q+ElEx9WNRmONNMHR8tVqC9
oytQbu1ark7PHKfNkXtAc+joBBBbq8S/jicyNqpAU4fM8pfeOM9EvDfgj6arMyJV451f73JzapZW
UCadei1TjtYH5JjphssV2McEwkca6IJB3KMsHUkoncGL7f/re9P/7IT0/92U08Gq+o+3qIev9iMl
Sv3fBpzrX/jP7cn4xs7ESBsXJa0ouoa34j8PSO43F3cYKi9fs6lr//vuZH/TcJrAZ+ALq08Mp+Af
u5P+DRchTG5yHDQmr+etf2F30uzfItt/H7dzROKtNkjwm463ejT/jKtIcWF6TswGwBV6OKZJvrLD
a+uoOHH9btRa/6Jjb+JyZzOFmKfvhsdanOiyvXW7KLqhq9n8iIAxBdy13QPZreQlyfBGWf1i3qAX
cHNO2JlfNXiNu6aIquSEV6+683Q6WUYqE36OsaleSXhYB2+RysWK8vaej7+4aJSy+KiM/Z1KGolh
Zd88d4sSBzQCZOFo9dZGx6MU5jKF7u7pylMmhbmqQGBitLnEnA9+w1/wRl5dazYfzJYCHkPJs4/a
cXvfSdLxAFUfY3lTyiuAo+U0SdvaTzLRUe20Jazxn20t4E83dTeecezcxQx44sm5L7SIvJGuPbBo
UtLr2cCP5YSDOTOid88l2qHWiC6wccDJzEmwNPqPaIT5D3IwTBlINgV3xNIROyuXRMXYAg07OWK+
u7Xjp3Gu7xWLNoYE3MBdz1a8Cv9QqtR4HF+qdphvKtrv+O17+UXazNylRVHutQXcW8E5gbqFcf7Q
skR9MPtSHCjleCTKNr7lkWeAcTeZMGkxgQOw3zq2+0VrqytF2vp5gVn5NFbqHDog3fdOrQyPcdqV
fms3MddC1JtjIiikAHPSPwP9Y2WhoGEKY3b3W/TMT5SQUMtwVJYc8cF2llhNXbSNypHRJ/V5yQ6C
m7waRsPUuYiVXRP1BEoaE8EtMjeQou+cTr4qA0ObRBjBOOucKibCExCGJhMynZUgwPTTc9ywZBMV
DOK8/3CM9N6CBxhOeX5WI705gpeEmlguyZaxc03fxXKSAwUqCvw+1sqioS8KjyCdfjGZwnJ4GnSX
1FBHx9+NIjrm71I0/BIdHEVQvnZNVJCpu3D6Z+6s+UlLXEjIkNqoTxnxvtklyil4nq060DUbZ8Ru
0yocxQ9doGD23jIyMCRD6IhjhEs+AFLahWKqlV2LBsfYgpc3iaJj3SfhRP7w3HpjH6Qe01i7c3du
Zpjr0chFoVfMbS3MiP7PhGLRgXnLHaZi37QJ8yL+BrOD31qdFd+aC3ROy/C1VglVc9gy+vQNqRNu
XaiuEfW0xwsrjvrgfbWtdlBWSdvJ5ElDKvUnA/PNmuQ6J8ME5dCKtwN+r5CozGnQ+3yzcFzZkDsd
mCDmJ2oNtCPsQGhoirq1Wq0LpEF3C7AkA1Q1ZKDBNa9UB0pkbvHZKe2TM0Dj01zrWtEdGhSA5Px5
oPSl08wldBzlfWra/AYQQ3bfUtqEGm4wVyYOo5tTioSKNwqPwewGRGRanw9C+75I0z61iWtSjaBC
pLaUIJdRfCsl/yJ6BxgWlepuKLTxubcNE+ey6B963TpLV1mp4gpRz+ro0AhHROsnJZ6H1kzSsx1P
5jNlE/qmKW4lDseNO6MvtYDxQNKNn3DYUtxYKmwjwpmrZzM9eULZUkE1YX5QXj2xdma3+bJR2+Qx
WtqNLdN6V83l3sF30G1IMDo3pD6bZ3Nmx6fM5bNIsqtVWT1BF9NPPPPMEOHAsf8ZAbUE5JvxTGIq
wTr5o5qdd6cXeEgZYjgp82H6TykEr6M94md2xDFl8qjbLRRC4hdCKcuz7hrErx0ikvpCmCxCQvs0
8JvcpHiB/ZFWiJ9tVuebyijGsC7sGOiA0+363Ga561QVCm9FcL7RTBzMDSzwLpvgZxJTp4ikGQNT
r5ZdC2UOrEVmbafEYzX0omSDNdkhhsD4hyYH2Pyl8bGMJhH/MdIJwVbTLoZ8cpo5wJ28QUnuZ8fR
v6c1tfQbJ5HaZbDL9raLUrwE+TXSRYPQWnjpNjaXc4EFjDL7yvArzU5+2Epu77XBy15jK50vTtu1
Xx5Og6+Jt402Au+qDRmnO3ecPqxMcd/nJhd+awGO5krkbIpY38Qixm4DIW8QlkYBTVw8lE76Q0rN
2Zg11XKY6avnWi7DfaOXxXM3g5jS7eWA4of7ECvCVaHjk8ALDaagJBf7VZmsgXJVXMBc/2aneopK
6Or4AgnssgxcBpF/ElxCZQQSGQjFKTa0HOKlxLutvzdJilOjV/TuGda2HfNPjUiGMcYwKBbFUQF4
QYj7arFpClopOcAXZ8U8MKJQ3oyhqW44fuTuJsc7/Wiqimv5adX0lM8o+p67UXVHF8Jw8Ly8vsHQ
oWw6M4NRoqelXlFKPLQ3RkZzaUBTgf7UVGxSQwrIK0zLfvjoVXd0aZobor2Wi+YZQ4L1aBLJb/BG
Jws3hqKyvT2wCOVdQLG8H3S9ZcjoVvd6k3QPHEUgx40VfRx239FxHMPMokTHhxkE6cWzplvbcpbz
gIR5TPKi2VnRkj/VpvZcEyPy2fLqk9dMxjFd2umd1yNhA7ZF/TUvFASIOel/xnzTvCnSznhy5ike
IPvrrJBDjBdIaw0yFruaVEkwddVwr/dWKFyL8LinMhCOvIcsAyGXqRfyqfcKIN6DUUcBAINsSyHs
k42C/zNtR3s7G4wh8IEW1g/XpTNWdXbSHOAf09yhb4fIwUuepCY0EA+gQFrU8HBzgDNDNh5MbXh3
BwXCQslCQYmb0nysx8WTwU3wrmQUi3iwRF3gJk6PD6J+h7KmbOa4b9bH92wRCfEcPqNjyv7lyWGn
LLH1ZGr9uOEYYZzVguVYzad4W9HawEBrCTXV6a5DptlPLR8nctDQWx4yx9BDF67sXRJX3Xva9kjw
PdtMRHwt7Jec2w++kUNiUReZGpz+YtkwevdG+8t2uo+5cJYnsOEjL07Z7hq1N39YpKVDzl4dOyhV
SH3LIa0T2smqqROkgo9kcCTaTTuRwa2Xfgew5wOf/DNX/X6D8aW61F5rkh0SrOpQR96KKN2rM8l6
PpcW44LYrXd6RBol9arJX3RTfUaRp0OSGUd8YhOqvoZs5pSyUPyz6E28U4GDGX5WZPEP0eXvjuK2
t3qphVkzWTcGXoB7q2EUQ8ArucMqq7+JdhhOFQyLJ4zxxu3Yy25vF3O16exJC5pxoo65kNnnUHlR
OHTIBwvuhydAKzCUjUq4P42SpnVft4SNQ4PjLMigjYVin5AbzO3hdo6Pat7Xm6rcWaPDhdW0abSz
U2KOSXEX121yXGq9pTVTusSds/gWtE5fhinzp9DRe2WjxVEfYrywDhjErj2Fgi+WkXiXcQECJCzw
3H5KruTJce2uDvB59CpJn5m+qixJDWK3dPlmoC0sJFElw/Ge7w1Fho4WPSAwpe4isA1OMIljuYhd
n7n0QIFIAiVcDNrP3Oy6fVMmJ6AM8khJiXECxido4kvnPfXK5aFtm/6w9I7+wnCjpAtwwb/D5McD
7JLaNCaVgqyru1Dx0jstvV/cjToaN60I4lFHI8eiQm8N9TQCHWROlJGaCwh/38FjwafUVDicMXvE
ebY+59h4mu8tfXEhuWvQ1VX9OsrC5PmYU9rEePCpdMFEDCSlolKDVxmnVFdFlOkuERyCvDUxS1mJ
EbboAiOJX7Lj+CE8BeCMQhhAcZwYMWuuXDRl2syaTsAaL6CpInYt/cvYMlYTrpFCt7DbmeFw2quP
VZxjPtM7yjP8JSsMbQOFP+KFU91nTXb0ryS1CKPGcB4BEMCekF6c30+ZUe4ol3C2WFSoaZpNwRTO
xrHF4UAPhsY1yFmldI10SAuPxUiM3Day8pb1n861mINcJ0EFLUWZ3kaKSNG6rfZdJ7KN5J3l9U8d
1D5FUaB3JWNi2KvicUC+A3TitfA5Kw4apuQ0ByVcD/RIGBcl2VvLbN+UFnuSkbflhQ7X9phVTfGo
cw1gYeJSxwaC/cvgFxjJs3zn1ekPIslpfEb5DOpOIYvWONYNiZa3BlM6LAgJyt/rU2tvacNy6MuI
JQ9Ed3U796lOMriXvoFBNpBtxlEFRtBRY3M+Cmkvu0Ip4eAB9T+NCoVfymgv275z1ROl2kpYRq1B
BJnWj8wylTDJBKWjjQMhCFy/dcgaAmO9iy9qIdC8aZxy3vM/saGqLZeWXTfm2os9Dku+4cJ6z/jq
gzbE2tdndMkBgKOUZRwqUuC6QRPj8iW4FiVrmTiz3/k2ccnikb5T6CZWIEzYZOsflsS4H1vz6IJU
CaWt3XFh+N57PwwIqMxpd0M/eoeUXtFdDrwjVcf7mhufPxijd/RIDvlTZKYHno88wGwrX/lF36Kh
ojFJ1i/Qkj0fJ518t3Pza6Sljm5gO1gYO2olnhTXOE9iUuCgN6XfOclPw+IToajwlACJc2HwQOw7
WfkyuY1zM5n9s9cpepiD6PG9MjovST4E+diXF1y9FStQ4e6XGTThhnuxdXYka9WMuzRzFPWpAZXm
d1wqfJvT4kadnIjToYH8TaG6wqm3WzJ4aH21gxQBfk8vmEDmW3rNrId2KZWtggV2JzTrbYAx/8pC
mO/HNP9O85udBBhIE3Ptx1GeMXIsYaPX1o63vt5EemftZZQ/jvBOQLRnKccLT3JX4EKPn7qp7vH2
Yq2BLyFzH7dMsaubOMpCoQ5OEKt1tNEiO9vxFwnuetNDmi2f9MlJLEPSpKEhA5MxNNEdcAjuO8J5
NiDh1AA0ouxgeln/kQ2aii+Zee/afhEaDfVQqMn+oE/KxXEG7173GBkEbeSeBRcjt5fnNC+LW3De
3ckQEMIFCf6tLU0M4oCvRkfQemGssIBuZsiOGdezOGAKefGE95n1Lk5ifOZUUXXhpOgnIxWA4XE+
b2ZXPGH2fGiVGi6XsKCMaN2blPa451LJ82rxdgiPUiMx2MMekicAgowNaYwvJLzM42DNC301xffF
VEmV4fQkg8oFlMuLGvQl4wuRXjCdxgfgBb7T8DNAU+0A2yS+NrcNfilVD7O4BAGgbRpr5sCjariz
JP/vQ6e9p7Klx3DWv2eWcCmFpHpyMdpNA0428NCVQt49gxMxGrA7lDJ0XYFbqliuYK0ehCYOAo4X
TKnZ2xj49gJhaljmYvOG/daPlOgh1z8I6JHwV615S/wv/cAIDcuni47F4Hx3uuFEZVQoNPBsY8tm
XOfaA3sF+OWib47Qy5EpsCvG/WieIorUDhh/9rodxYFlRtuhlZBfSFMiv9KyOu+JTzJVGenuWt3M
TbzaydH7AiGtYbeSq6+tbYKkp0l7643NvLGz7mX0rP62yyuVaYv76uHKDqo62+W4YIMsj86U6+n7
JkLQnpcY62TZPYE33xptdlOX7Q+A+w4We6jy9IdHO7hny7HqxKuhVe217JxHzP+Yraga27LCyB3V
WcOlQC8ArUPXoSm6A1d0Wqupz9xEmGYg0sc2AU1sS2pGS2Nf6leP1irWUkX74Pr2AaT0N7wv+YXC
6Hy9WzY5BQl+jARjcowOyxw/RBxDP2JANlHfZVlBMoH3V9ieCVOpB4yN5HMTNT2BkLulJMc3sNnF
flsi/kFJ2mSmrZ6boqRJ1sie8Ohf1C5W925LlXpOdzoLccuVHuANJWFl8pmqedX7sACs99hIPdyc
1UOjT+/SsIXP5IwKjKrkNYqxU6cNMzotQ8Vo6b9YQVV+U0Ug+jXlXrfFMRY0tkSAHfEHEo8uUPRo
gUsBhnB6xSe1t2vQ01A43jQ2nluzdM8QHfiNZqwfmghyNT+NVfXSt1q2V2w13doWDV2a+3/YO48l
zZE0u75KG9dEGQCHXHDz49cqtNzAIiMiIR3SIfd8Mr4YD7J7qrvKZnqsZ8cxbqossyozFOD+iXvP
lTw23WbgRLmasJv05Tkp9mLkKY9l6O/QatxReOgbp/PJBRVLAq7LxqX2j+MkOEZKGsyOF3RFCfgT
DaL37U3xp0hKLGrZxI4MVs2KI4psQR25W12LPdI4utPIT3Y1BEkS5tS9TTy4Ay8r4MhW91KxOkvy
V3hh9QH2lWTlwH6vMc66Vt0h/90h4XN+eiF1chJipZ7fSA10qDFpMGaJrWNmYMHmM2kgxlivyjaj
d9/vowDhCqnB+bnq40+XSxHPAt83l5Ls1ZB843vkng7Jzdjm+7tyTE8mDhWryqGHZXYXqFEwM0iC
Kh7zdeQWxaNFMsputMZTG7UeF8c0bOdJfNQ4IWSozkb4Tgpoibo4+c4J9WCryBNo9QwrVbUxGmyx
K7wv6mR3AIUaT2QnhJx3Y8+PiyytTdjCXZml3IVqnjexW3HVZimLRAzbJjEQjnwkifxgZKz8ypy+
D1U1u80RbQ5+HX8ST04sfkJWMs7xZJARE9tiq6FkOyNYJouwfdfr/lUjWMuPUkiOTf2FkKjfksqW
Bx29IG4EwiZjUrzilTUUP7hnIeoh4h4WhXVWjG+Iaqt1rMZi3dTfDSmDhjNeGUKTiZt/du34aqa2
s1Koa5BJxWIPnCS9JOQunY3atB/niMMdrTRPi/UC8OSjNHtBrvilk3O3r6voMyslgrBaH8/D1I7r
Lh3zLfNvyhZsx25/NhL9NHRcJmM7wfpoiKGsnKuU5FJ308aPs5nvXsU1DUFua9qO/gaaYwVziGVk
FbZ7skbJsv1uy03L81+PyPHcDTzFnZn9nObnTn/r0cAn3I1zlpONI7LvyS62XpVTQGKpv4XHmq87
9EgrBysBI6z4pU1z7RBpOKm8+exymj/qmoWtSmj5V9yZzloWQkdF2sx3jDOBX2kKwJkOaHKutOJI
ORqeB94sCHMPbhpeleYMO0iSyYV00Cqo2vFpCKnQ7fgURxFnP0m55CGzLWRl8Gpact/N0AbLGfCo
laX5hW//uNU6e4+ml0+0jIvHxh85qSqne+20V1h9W3MaNw0yXSRSkpjhhTQzAVx8sDCWrwfPPEbG
fMh4E3eUJJ8I8jdk65z0xgy6rv8CaneFSRFuaY++QEfszLKGpQf9QSujHXpjvmPY5qUJ/tB3Nho4
wVVKhCXi/vnozLYXhAnm4NnVdwREGCesAt2mNCrrZaJQQk8LGtQiIwBjVAvrctZnLPOltx/DttrS
TuUU2lV7Z/apdkjYGEAryAumt47i6vas79aGhMh0xRjHT+Hy6biVNb5lvOw0IGkwDw9TZO+dhIcQ
YGG+65LsYIDoUty4NrEXiftWIVXmOtq6ndMdoyGeLjObom1FqGEvs5VK3ECfmKgwFkfiT38nu9vO
FVuIGQ9Nl87rpojke6uSUxpqzL6G+07ZNUE7A7dy0z4VVE3JRN3cNHUfYFNyj2PP2qIAP6T3ifs5
5pYTOJQSk95qO6SQ9qlxuKkYgjUnC/ZXNMCfd0oGCLXLi+DX1qlmMCu49dCdruDjOjo3Y8GiubEL
8JPObE4d6/bFKcb4r7qMc9OcMr2fmZsMHCo90zlY8u2FAenPsiqaQAtBKJKWM0EXaY32RuH/2EDu
JJXY4ppELAMXAtDPmmLt0e00sVcEu8IZM5JoVRnUPbggkQPHKCudpvQvbd13rPxTn/e6IDmerQa+
ltpI3SeghXYwdDDU0fYXh579uQzm2omXvK+uuIQGAUwgz/too6PsBfpD60z22LTmw/m3KbP3HxqZ
l1R3XqsFeonWyq0HZvxzqX8QLXnWpLPklyYHvxXxi2mT09n7HPNEYJNsY0HyN0ccviEZtJvJ6B8U
9/I3P9ya0EdvSGGk9tFKwnd60fJW/4IvaFerMMzjb2h/Cd0kEzGvI2Zv5hv5abeWfo4JJPxosF3u
nEINryWcwOeM2XOQl6Lc4mbJj7HDcL9OAptxaCLeTMsyLoyE7B3MieKh4yC8IQv0Sc4qPI/QMu7A
9Tk/er2tAdLRJ6xJvK/WUyfiZ4UXAs5C2s/XopbZJVcKHx6Bi0Fq2MllGrrqtXNn/zhoMlzQ9S1V
ba7Wog3NSzE2zZroio+obm4JhmjXsc4sqbVr7RC3qXvlgei24GaSih+YXj5Q9lWnLpH2G1kY+Kpi
OxqeR6Btxw60HnOm0LqZELVEzCIH/eiDtzyBAZ4foGkkZwewIXUHNF+uWswubk49nJeRs1O55600
t/FeBmtsvnoblpgMvXKLQWDaDEhet/2cYpcQHdfiMK8l4pV7K/PKg2lW7WsBkugMLqc8lckcfjUw
8lNmQEVkOMwRG4unWhZfg8sg21qYkdXcPinN0DlutGj+6hJoflpihNhLRnEqYTy2mfYBRTCkM3LU
3pR6d9dGVkTgLll9ROfkuzGDVee0fnNqQzi6U01xkbXD8vLUZGAjEAranrqIGq82w9uE/Km9DtLq
ZESdG8BNLKgQXAzhfAOOZFTKPSMGNZIrDncWeHJ239Dhb/6nxYvcSI/p7Zz2EON7H0/iEunejHOE
OyTySI2KYo4Yq7n91+UY/68JLQwYTWg0/2OpxaHNv/9S/vzL5eMPNvS//bm/Ki406zcUEq7lA9pZ
VHf64jb/q+SC/+QxLsJnDvYaGjg8o99FF7b1G2E6IMqYc1vI+P9Blcp/QiUIWMJ2yc0AkGH8K6KL
Babxd8WFTUyKrvuwKmi1GGnYuvVHQWBTDqU5q0gjOiANGUF8jA3+UV4Ab6XKxL4jLADsIihZmFX2
XzU6/6Gh/U/woV8fHEsfhieGj3wpf+Y56KQQS3NgPhqBQgvKgR0tO188shUQ+0Nb64Q4Z11tL1eV
M6yQZmBw6ez2xsY7grohEe3Fkq7LiDvLT2rIgJLY+ms/sZuPYyItT3xjWZFCgGOPnPHqGHL8HAat
HNehXlorCRl+EzW2eml0k5BZL5VqL6fE/EqMfhgZ/ok+3pLqF60sLTHLDVTiiiFFQwBeGPt3cpLJ
u5oh2q4ijW0S6/phfF72uI6W2x8att18lbIkYJvMdD1eLto5aEg0/jkpw7549uBb/1/5hOJ7ITUY
Pvi2f/ZCXhciA6/j5/dXWfxRBPW3P/t3GRTRKwjFweHDbXB+l0Gh30V+6yB40gU8B8/n4/2bStf8
TbjYJ/ExmGiTeC//roPSf/P4TddDJiWsRSH1L8igePj/8E66S4QGGRoQA9BdwHDxlnf2H0Fhk1Ob
NEo5wY5l77FHio0zJOfvBD9gNL2mERrDlB6GWvjdaKtXuFAHxxmcj1nTpl0RN18EZ9Jye90trAtG
KK0DulzAnaeuRTVLLDiG5q3MDDIBjDtjatfCrm95X18rG+VLOaj4p10wsaK+pJBfQh0oncf2WuY/
hRhXssrbcJMTY/CglFvezDEX9qGdMokbj9AlFnA2a2UZUNGvfJSk92XdbCg91pmHfddJb6KRTnJh
AhtjCaDZ0+ZLTEF7gRXKVA98GHRmpI6qeMrL5rmW80UhpDEGcA8M9NkOayRsFoFM2CiSXyA2k9tm
67EsnRub5dDFJV6B0NeD9KmPVXjomvxJwS/btZYZkAz5SVozg5KmQVEio/SmLetv32e4J1ERUyQH
mqGqs6q7M5O0L6j8X7Wn7SsbVXKqyxcXMjUXqfGIAFlsu8hD3VVYD8JAvEDyxWqSjbbNx+GlQTI0
RfNjnVXfIsa5w6bvMSvdt5mkdVuyBCJu9asYJUWWiLFda3dFEp7Kwu9XgGunFauKNAhl7l9ZV1lr
FRYMw6pkPVTfYaOv2+onuSPbRLntN2AtfQ14iP1RW19m/rCRy/hROEgZBOTxDUcn5IumXtug1L5c
yeTMGVL3Pjbzx7i5z01+AxI/XU1SM0EePSpNv32EYfih4CGAUmPpggQpbfhUpaGYzqOoCwRo85WN
J5XCp7m2jamA1MzWup8oaRNJ0xMaTsWnSna2CbQvbnKHxUa2EaVyyTzSarzD0g8SPTd244DIdzQs
E7OdW29MxAArrUCQrNcdc/ghfsffK1esVHISoN1bCt8NC3PvpHka7AW8DxFf8MYwZygpAsIfcbLW
WpYpLPBK/oCYdRiMud1nVYNj0Lu6DIo7tMcrw+x3U42XP+pIHUwjurLRZVjvkFkuOd87+nrdLBHr
Fd7agmi4aubCC3rC6Pmy+tB5M732zY21JbJtsog0aNuR0WDIuLp079KWcSl3ANIBayXa7jSFYsdz
vm50Yi4tN310LDHxguT1D1bk6IjK2VlHtma9aYQd8MslxVR7YPbXQ6HXutFc+ZlCqoYKItA0eWuX
NzBh38q8XYU+erNim84vXWauoTNswK7RpBK82mpufLXj+Q4I0bQPPSO8SZs9pQnS3m4+TEWy0f0G
gR34aA2qMlGLGuo75B1C+O8RliudV9ewNVbZyZvdJ5xSEaMxfipM5nS41tz160wRZpFa47R33Kna
A4wZbgV9KpkNFcF8bZ3vRG88ILzYdL6+GuN4X4wEWeqN+9OaxcU3y+iapfOHPYXuNa5stvtAYbOI
K5stf+BEzdoaou2Y+scQ4HJkir2e6ozdIb3fd3OtrcYUyRz9K3otnI9s+njH/NFfZ5E4IEtnjjR0
nzWapM7Ssm3V2DvHJw+qoK7GemsADDMrSHSxWHsdvv5c/+6b5NjF8W3Mp7HPJnxyDGl9FRfoTPIg
Mnv9BvcFdDrthLs/UMtclehhG4cBtUvBSlAzdpDW342ahbpnzviWhaeYXQHoMk0oHSxbs8Bqhxcv
nc/pgC2xm3X8ZzP9fchcfIx3+iI5BSx4z9CUH2umAYrHqM3vJqeiNLGEjkRrwCMOiLk9058tPdiw
xl8xv+sZwijhvk9SnkYdWGAjC7JWbDlsuIHfjMQF/TyeI7IDYRCMn7BHcapjs0ej7yFl0oBdLFZ1
sKAlmRuqvU06phcCWWpQdf2jHi6hLHNQOe9RZUC6x2twcckKnbXXMSYsOR7nfc0WK9bbD6/2dqru
H0eDXdI0vmil39Obj29T119YYyFoI6MsgTs7x5p/idwB34RVaEcmous5WfSAfVGsFTHHG7soik8U
TRobDIa3jRw+4OPFCGHnOxfByxpE/rqxb+iqv4xeqFNYk7yBam2hq5O/HD0P0ZReBFv5dwLCyIot
GR1z3yVxz+XXhoFJXEHgDbAPGs+trZWue3e4tz8wMJx6Xe0Th60ELMGDi/4dUF47vKZ5zPxMQw5Q
WFyJjlPfsH1eleMPCC5s4yLc1j7TfNd9Y7vIpidhe+bNG6X0nugN8rs1PbkmRnVraC1ABOdnVNVT
oDs9cxzi35OUx5r5OhTIlAU2S6xPMidQTlU+EVF6/BS5ilhpx/kk0LfZ4mC2HvRFfRxZ3KzdL0my
oZDtZotOWYSV9pQv2uWuANC4VPuQ9qHMNMsD51tx9cxiTV3aMOtubV3rsUHL+uos+mgqdu0aSTTT
JVFLd9HgxT+JYsjPygGUAHsKmXWM3RoEkHJfMerGcuUsimwDAtFWLirtigijg78ot+t5Fj/8Rc2d
c51QWmRIxpB6I2VlN7eov2E7di8RwRkfTa1Zx5ozlj0Yk7Z26XIBh2T33tL5RsXSBOtLP9yaaX6f
zaF542lawgbNg3lSkIaSN/a+S1S19RMW6CsRY/snvMEP9A6zg8Xm4AOS/YhhqbWPlpRMsYgaOc1i
+tD8UH1lfkZEdCqJ+OmYNHBecPoCD02daVjX7CTv9Aj/8qBL1MbjECLMJaXxUE+KTGhVL1IWFB0Y
xOPqhEABvYhd6zd4R+JjxMvN8d6wqbNlUl/0FtJIkeeI2T9skAkhwUsMJqQiaqmMb6QZdzdj6tnZ
hgCTOmFG3zR3w+hrx7ZS82pEVLoz5pjpaOpYw3VxCq20DMGWT7LdUWMkQTAK2cCwZ0N8LeTIl5su
T5xXhR//Js7qD8VqZI13afgx4MCm4zHLnYqmZfxcEFpDRE/h3DtpNcOQCev7pKO0oymz37LaRIHN
4dhiftbmHU5iqHmx7rAuvKI6Q3XVbkW4drjK/PajB72zg7bziZks0CZnzc7m5E4N5hMzP5A+o55A
euGiGta2N7ynMj9pE9MmJx8O+APSm66TNlLUCDltVHE22b++sXiykNqGJvwohCZnyaZqzZpjp5hz
roYGC1KbrpnUlHcuEMVTlc+Ex7b3HYwtgUVo47U8tzmXxRx3w25I8y+EVcy0Rzd/mkIY4uHcBSIT
6FPmWLJ8xN0F+3ZbQlUjtrnY1iz8bzS/vJTS22OCeCKhvvOpseqHcRg2We/cEYcyYHbezKFGkJ+N
4KAo9KtFmPRK+sQKeeNtXatAby5GmVGPEqVL0sPCPs1L8Fda+WRraLkZ0pL0dkDNuKp0F5ZQlexC
LbknF8Na4XNit89QTSbh8zwrVLuVQmAxOfLojh37uK7078YI5ZZjhjsr0zeeHT8Lp6nPLgbWVYUg
jMDIYnqluXjlrj6lDnEGzKj3pveTcCL/BnoDu/Wy5dHn//3QCpb9I2vyFWNDxk3TunHUJ9qT+dj5
j2MWnZGcbNHgtBt/bAcGwcSzJTYgg1/KFFRNM5r9rH0ZQWgFCTVh3vpr+rtbE+3FWqe1kWV9Q7Tw
0VX48u06TL79wfIphdJLrZY7Rj0bca2dhZddCsLBN90QIiuLLnb7JNBgsEjsL7rKzpM1H8XcFcG8
wJtApDz4NiJ9Xx2nmm6DlJF1YfhLaBjXpK6Y9X7nHWKVYRzfWSolrOznk0HoC0UZ0Uwej1Gn4BRD
ysi2mVzSue3iaPXU4FxhWoQKgpd4U0EXSdqGbIeIv0Ibc+p/x4Cw5VxbcLXYzm6A+rItg8yn+2oL
4jh5yRLkKM1Uo9P47z+vw9Nk4br9ZwMCMhfL/g/e3d//0N8mA8ZvizlKgGzUmQrh5vu3aR2TAYw9
Jr9t4JvCo/QH/+5iWxL6L1+vY4N5/N0hZTAZ+BVogEWK4bv1Lw3rGAH8eTbAUJDAJVuHQID8wv8z
HDdPQ7ijTlagR6mbe3s5bAkFjQ51kyJLnmmCYTYSO4/QcCp1DBJt/uza1VdU5u/9JI4mOZwUyv6G
oDoUSNhDeaJ7wWoEXyYrWsFOmaKETQpHvdl+RMk4bCeXW8GYJjaHbGe1eriJUro/UYTPg9uvI4ci
tWjlnWaIZB97kxYMNDXTooDTI+PG7MZbqUMw7/tFaqoZF69JzIdmOJaeAfO7iY6NFj+Nifo2f91K
uKyuMFqgYLCwWodd667A+eOAR+y7cuLwh+EPe1YfV5g+59HNXrGn8UbJ6ITvR6yV7A5Ghc6t97Nz
iOE56Jzq3iRga1ekeccIccz3w5xf6ZPNQ6jlJ9ctzxgoTi5Do0vC2LOjWCrm0EPjg3V28styW2fp
TapN+QZxQ7gBzXAriWU4WlzFXTPt016zd5Yhip2fyo2XtTuXLFTUSy2Mp4jW1XSeVauv5sYPGhrA
VYqhM/Wp1kchHkjquNZVz2te3uv+tKm7ak8TTvXVHJKRe78SB0+Pzr0uwLB154FrDQAHNxq7Apmi
zkirxzxj1VvU7pPfyiJIYHRMrl8GjAXgIDrGDrnzkwklhaZK26vZLC6TZeWbFNkh1lG2tIJPZmCR
3rBcceddtVQpWRGbh7iuqJha8NJx+AAAm7LDnsFIwhnBu7suWsg6ttVsUqxwrnRlMHU5MsnsoNHv
o/3f17ZzSXJvS8DJrsD4vI4g266jrD1VNVF6gDgC8Of+SqPXpsArX0H6ukFWKLXSeoputi9UxN/k
frVIV5d414xSuqaf7hJ3F6bdZ28xJFuqMQM28Coju6CS2c6qEU2VaKR0E92cO8f7tO7TQKd+y/Xp
HRfbDrFZu5264ozy9Flrs1sKgxvqyTWQzEdsEKuQbCGcxMwUKKNMpTZQG3dJBX4rQYy9HizvB4GS
u9Ej9c4hiCbQjQLDDJFpcMBKqGb6PjTUPbkwB104Z1GOB1wg6COByjDeRuBXQdvZ8vw8h4V7pfij
+emce8NbcjmH8qwldQQvuN4TTVYFIW3uNGfgxn5VsBQxUiFESU25qazooSqybVSVG3cKXwZkV3wr
1I+a2XY1x5+WqT1PQOiPIrLWU299kpj30bTqFJnoXHRsyhhBHs1lmdQ5yQPTQmguxlmwExNIkACw
7M1fO6dpMb4lu9QxCMisdm423vkaykJv8s9lPj7FdXoX1YRpl+KhNqO7it0VRSJ+52ZlLkst3yke
zRQYRpgZW6bqO0eHQmXl/osoWWliBbTa8GNeVmGzqO8aRJJVSPBEVe3nlMm9noIGxJhvAM6kHUKv
UJVfrsoPqfdl5lyqels+DAbFb4hsm1IwWjdN12+9gkNi8TTYyzYuH5oCAYMFJIOYV5fYym01Pgs9
OoVRuQZbQIvQ8EzBM33kF1mQde5mIkdtmM03HtGQLtu8Stci6qfGWG9w4NSadqQb2Yboh25qYvcO
TmNvnbJ7rNkVmoO86Q2kGbSXu6xEcqV0JdfEBtu7wad2nKv4CTgftXACV9B/4YZfe2Z56TFor70+
2UuSJ9e+8+wXT7H3REUIEY51MCHfLLMHcdcnisN/pkqgHZej+Zw1zU754br1ps+SKlotecj+VFvb
BCbVvmWDujFQOi9bIHtMrno6ArK0CorZxDkJxyU8uFiVyJ2hUBHZmbI1Za3yZLvFrWvzsiEh4S3B
LIOQFjiP2YqD3XVvkEnvSWtlkIIXVDi3kDhfWN5061AwKwph+ZMQyrEmrWs8iTSo5v6rLQUM4IiM
cFGmd93Yv8tlqzu0/vLz856aobjzKzwSU4jcwrHlx4AxAMRmc1fW+lbODH1MmyPXnfqXoeNXrRWh
ZyjKhKLSp3EpmPjgxRn04pajYFxAiC/Osljux/i5tYofTuSc/aL+nCzzNpL5K8f5oQn1Q9778yrv
FjFK96w33Z7QZT0gmfJAScjbzFqWGtrc5hVCCe4OqlAHZWRN+htqj/FIT/ZDc4g8d2I6+NkdsO6p
y2R6nwsFd804inlOI54LR7owxIAMh2l1Mw4WNxMKSiPyfw7A0beTyeqrqA1ImUVCLqfr9Oeyjt7H
QX/10vw4W1CySsQhXG64vXz3E0DECSzsTSJgIM+FVqFEwQJA5jCXf1S8FEZab50ouU3E9Cx17bs3
iF31B3WwJuNeLZyvxnFJxHPvBje7WHhiZV5/MPa9N2fk4x6yTHAj2Cux9qh2POFeS1Ze5u7LARaB
tkgF5IjFymXu2wGkGJhqsBYzv9zUvOXH+cTB1ZyzrNpnglK7D8k0hZNx7w5Vzw9In3ndOTImB5lr
N37D6HxQYUp4u7aoYKsrV0e2Ih9tUXLrm4ZtulQtdbVZbhNtussbpkUD+SZbq8xuDc86ysq7S8oM
FPHcwePpGQPOFjKKZIh+tCPhuL2v3Qgr+2xN74hPMFpNxZxeqGjAyJJbvQynERjY5OHNLZaLYdoQ
8ZesqqS8Tyr5agA25XKH19wTDan5GdHkTrPxjB69GWWX6s5mnrPbaH9qvtiXMzzjGH+nLMeN1nin
3ovng6wk79ag7yyLjHkRkbfSmZ1xSao3B7lHN9MJIf+Ysv6gbP2aKX8Xq6Em9HQeV0Qkczy020FO
23zRjKCePNgR80Ujm98Tx/sxGVIRuNF5q87WbyYXchD6yDLk5+QYIFfhbTJhT/mRZB+tacUnMY0n
9k7kJ/j9vcA9sIKBvxMVTK10anmcC8JcYVoHllaJld+hZRlL2e+KX/oWaX/gbs/XKhkueQEgrncY
HGSi3ZF13gZWjzS0ntMn25OHqS4+UXYbQeMnFygbhHfKQQWNSiDKFcPWUDHQUTt71BL9bCJh33GQ
dZuwtxaQNJKbqERCiUyO+Qk6xG1jsVTycqQsyrbOtYTtMrWcGqlxnPomDCDsvQyLjmeearHDYGAy
8ME6JDHvb2ObXg51ChqnGIGsZQm+bg/KWHktXPPDqNCiI4attu2krpxzp170Z07yiSMxuZCf9OGi
qqBDtzCxLuKihAhqTaXrTsdJqClF45sRcZilI76+Fsf9JKxNbntPypzunS55G+bpAu0a0E764Xau
WjUunmnUOv3GjNnS2YpYzMknetepK0qBEGOSXizoj8j9rkTnbDgX0QBn083AjYtWaRFPo+IP9VXb
DzcaWfTroRZ3alx0bwwchmZxCTMo9UblbtAMPshhRKCtTtIUR+b9zIc68VXBqT+54/AwV95Ta3mb
RvN+DrPlB86ix8qrLa7KbexUeLNtWaL/EbxamrtB4soWxCvx0xfZGPQlftJWh8vuk/ExqSjoQECv
Yn84T40eAhbnxFcEPSbOtHi5CPmdAL7UxN5xZKYf2didDYMpvVgEYwD/rg6KjKDFcRWIeJkxRsU+
01FFZ3V3x9NHDx6aX6oun8KwOKQT41gpNhWj4cBCjIZaImQYXz8WcGA22SROrTm9ai46YE3g8mKA
8WiGzRnP0yMGuBsPmGdbMAkeIsmPdXgkheyXbOpHi0BV6VgTIm08ijTfT/ZwsmJxiFBjrHqVUnGR
Yj2lFFSozG77HO8jSnKYmvWFLN+YeiBHT536N5GtJHrDHn12mQXmIrqb0JNCCrLXiA1UkGXh3tYY
iVT+QREfF4q429mu2OTcKqnGQD5sYWnUcnjJPGQdORrDTss2duMfyMjyzrpHjIVUWXfMYueKKyTf
8N1bcRZtoyy9MM1nyeJjDYkXLRqnjo5TSs+RTFie2yN50Bchro+xQY/txX85BHD9u/3UseerOFaP
U6x0qIhQGwQS+Nken8LawljNVKpO/I8enDDEcUWB67dr17WPVceiqchbbZtgpqBMweVtkx+/Uj6P
aqtQlzO133oWTlh9mF7bvML7pdu3sYVacWpTtlkmXSijI6Ek5uFkCaQ6JaEnNmFJ7lnlZB+i4m20
oHAE7rJTavxh2YFRBvb2qhFFs0019pdaipyybqACE88I9JH4J2OoEyJI0x+GGc8nq7OP0hZR0Ncc
iaPQdkRrNjtAAcgCHdpRN9KvIpa3cWx/KLsRSEVTFLsQIeum3GooUcvlIw6oblzQ1LMH0Lql3lL8
JXh4Gq3e6B4xaMjxaPwi1uwxU7HU9guq5+nd6YFpyOSJ1/UTqN0NW2v6i0aS4TU1X36F9E6bAWQX
n5PIXxzRyG0j5NaitqaDxYA5kTq9UVout1k2G++xURa4eat44xjmxIOIF3xCdHg2fePDiCtqOIM/
Re64ztwlflDLygWBxryac2+NIkdfO5NGA+Eznk+NQBLdVDlnlv2vaYy/g1ohx2JLUj2u8uJxxlhO
G8IYF9q5YBVvLHmsSf/llZt5YgmOiScUh9BStxU0d4lw3wjZxMV9du+IGzKY66BmfrMyXaSIU3uo
qumIHf7o6Iyz8ZTj4cXuwSj15Ots5AyzeS0i8OhMCDgUO+SBjmYm3OjWndJfx6EOD2ZlkbSFTUCK
g1Pg6rO8+gV+dhKE9fxcu7D6BN4mTu9wgHHcimYbugKfrk1qhLvzC+KBy+GuyELUwyq5zmV5Slr9
girsoijBYqd4wsL4KCv7AXP7szEY+zaO1co2WpTZhATH0yNjBFAbfnsL+dWgMjGpgsyB9CnzLSwV
2bstiR+V7F7T9Mpq9amRhKxGcZth95m+mpkVSUtralGBhcPSxjPGzqoO/5JNZgJB2mZgV2OQE2VD
Y1wcgRNg/IQ4tWT12SsB1wBALEzOT2G+DByI/VzfJf0U7/oofz1Jx7+wWr/0PbLNEbWC3oc3cdPn
B1IbjgUfp5GTCODWfINXPle6x54Yq+iylNBtRsod7lMXzYSTvM4SC/6tXX2gpwtGlRVrV+u3qqIm
Yb0bdC3KYMSVB6nQGRCvZYfl/dh1COYTqHL2GD9MwtVO+tCptbKJKav7nlrf1a+Taz2Wmceol7Gr
5H9YkX9p7LN5KSk3uSi/7JnUcGLDrhiGYOkw4u+aaq87xrXCbmmE/d5p2kcEBM22mD7s1P5wa9c9
ZOPPNB8PKZMEWeg3NSHTV3t2UaVoXwaf0YuFw4J14WtRz+W+U9lXGfJVeP3UXyewYStEfqwXY8LY
ahvRXZKam3whRFZ+SGpUBruFRS9tFjoIx7GCoey0ncGcTzBPD7Bow20rEvNnEw+EZalFPWOqcGdi
lQZ262lHu3XTk6ME/B9SR4B+Z9naCrU5aDv7vwCE/O8J3XItSgcIjR6TX6x/wvrnc+b/87+XlKG/
IBDlX+0/wrj+3b/o99mzYejeEgnLCWrr4ndVmuEjIhUINU1EkvBNHYBef1OlOfrCjvQIGXIs44/4
Utv/zXNNY0n5FLZjLVjJf0GWttBJ/y4URSZqwwdbPj4aONfXF2HcP4rSrCYjeqhPaP3L0V+prhuY
HDjHOoVhH1rkWvzDXP5v4Ud/KTp5Wy7hPf/rf/x7H445N99pvP4GwUp//HDKqS3P9mOIxLRbm6rk
Ru0Xc3fDJpUBnOn+J1rURVP35y8PLpYvwHMK0ln/9PGyVth+bS8xMRr/GAZDXaAVdbd6zrJqatsc
5U45qYMP9WTr0/bu//nXu+hs//zxfRsZrMtn4CIV/uPXm8kuMbwKZ7jzf6k7kyW5jS1Nv8q12kON
yTGYddUiAhGRkQOZyVHkBkaJFOZ5xtP35yl1dQYSN1DkrrWQiUopHXC4Hz9+zj+EpXWu1ErZ57FI
T9dHWXQP5EfUVcg1pmWrQP9ejYKaMjgndJ71cshpgTfFscutcp+p0XS4PtTKhJJnOSwZUkxpgHX5
QnXZxI5RTvArTTAuravMh0xULrlIkd7ge67hMueKQzsosyS2FBtv+vzBFhOqA/DSdfokYKUd2jUv
1ys+82GXAfcnsy9dhL1R0q46DNPc2FEeR4CkcFLB/ZS1i2stmbWFouGZBZLfNIUCq9kNI7qZlLEV
iNfn63MjZfaWXxsPMU55ogp3JKm29/LhTAf5s0pQR6sQvkDmCT4DjXMH78ikIxLAhkCZpIIKxNFR
lfFDZobInbIAUTbHQzV8P1oDFEvMyJOP84Dhyj7AlCjyuDXCm3dRT4CWjdaHWoKQ3NgpcqMvJxb3
PRvvC8NCCFXu3Bfo1DFy2rz0/dlTNC4HA/YbpwCEFFWbfh815F5VBGu+rvTx9vqsrYQE3XDZmjqR
0NX0xRYpUMqES2TMno8ewtFuEbio+mHy8n78rvbN32fZvwWnv9oqvBtiebpGj83kL2D7L1/TN2cE
MNPRxKaj0o/kWdETV71sV1Zlub/+Yq/2vhzK1CwhsL1kvS5EeS3+crDCoKTh9J8sH3PKpjWau+uD
yPV+8dkYRAearErlaRnmLt9n9kskPkIk7ca29XeT1lYHzHa/c42KwA7V836e7Z9zKuXMkGOaNFGJ
BKptL60oFa1r4r6OhdcX/vA45Gn10JtwBN2khv+Sa82H6+/4rA/56iUF8Q2LPMw3n/fdi7WZJd1o
VhYDRojFUxHE6qLOgsjTTCfy2in50mAEdNdZVfs+IyLcZHSuDorIk41ovv4gLB4byLiFy7n85C8e
hKtvhsaEYnpiVuYb6hTVA2RsA4URdNkympN0bRWa+E1a7LgGV+c6GbBWRklj60le7Rr5DcgPsHvX
ZNd4EQet3KDdQlPZ0xW6Honjo1MHXhNtgAkGM9r7xmDmmJLIO4yd+nfgmEC8JpN+6odK9YDtvTGq
qr7jWm94YNnbjW/2el3StUdwlCDoCBKYxa62yrIMoZsJr6zAsViRirMD9piOiXQCoKxyB5Y0OF1f
JytjYvFoOaYF8cZ5tUy6yswtqMSq13XpO8tClgFHmOwdJjxfijaijlulTrjxnq9CPqQCkwNYMgd0
TqbFijCtKPAdVVMR1q2qO3ByCrcflIoKgukHNRz/LBTWh+tUPrJxRbYRYiRPYrH9GV4GGGbasAx1
Oc16EU45KjPw8hr7ph9Q2BBZae7GzDS9JjW6Y5Qq2iFyEhc1kiLz2tgsTpOKvBG3DnEQY6MDPIcE
WQ8c4ElRdgcL2dQd5fvMu/55VqfKhutBSES779mU9cXmmaaipMQz484ERwN5CqXm4kxNFq596SVF
dK4CZ59BziJFTDbC5Oo8uSwLjhnhQPW43Lg25mHa0PCZ2rbp3iBggfvqONW3JfS+XaAFNFc5/z6M
ojQ23vr1gcMXejHy4sBpaBvpbQXttgOLdnAM0rIu7+ODwm3z5+eXsw34CCYJ4FYWawEhNLfN7U7F
PQzNJs0s7Zvcz/+cVfMRNxAUS+jzeoDqbTQGyo1DfG3rvRx7Mb8VPhwUjRgbYFd7qOpS88LRdg6B
poUnjFejW7RKzI3V/zoGcoobsHNcpMUg4smpf7Ggus5ukCNhvxdof3oV4exeSFXqJEeDNFcjsbGI
1j6lAOxjkaww8DL60wyx0kq3Vc/MclsSz5KTn1h/2HABN5KxlYOGV5O3Qk1Vde4Pi2+poBZQ1Jz6
iLJlrRclASzwvKcr1NAGdCcQiRU0b8AJfe6NCip3sUsLO1dDfePDajKAXZ69PAlsKkt1JNcRp4KL
SRamSps41FWvduDdo+ol9lDRwdHnSXqwi9J5q3R9uQecYx7mnKo+LWhQKlMTvjUSoEqULcbbghvy
+fpq1+SSWj6YZSEtberwJrn/XD5YOHVmFLvImPWCxncInKV2yifgRfqu9mdQHFM2IHYTARkVPq4Z
NVwltyYE5poxHK4/zNryt7CRxsDdYmHYi1SvRt3XLLVeQ/JQNCillQjWWmV00wHUAtZnfMVwtvt4
fcy11W/ZAmycJvN2Y7HljLSu0f/vGFNPkYXEiPzoz0G9o/8G/6q04o3x1sI3od8y8el2jFdXaavD
eNhGBdjLYotLFxYAN1aG6WKL3pRQ0+iQC1DcXd0pMPDbZONsf75/LD+3TScbHt7zBXSxI7BT49bm
sPmCIrfOsE/Le01VrKM5gJ5UINwfBA13NPe5bcEqqKFE+OMb/rMZprVLG9PAvbAvU+tsNWZJp72M
fyEcweyFZEh0IC7JRfIiHOm2ZTVpgnRwriXiR49pGFaXabuvgMcdp9qxNhbd6zMNbJuwoCHL2Ed1
6XK8gZLWlFg21sthCGKFtg0A4nw8+5B8QONoD4Bx9mmjBZ+uL7zXEYFxZXYgLKRIX1UbUITGvKvw
NQQe9Ohd4KrFvncMZ+ODv15ujAJi0zSk9zYL/PLtdEwDUbQSGrJ4wn50Ssveu0aX7ENc1s9+AlsQ
eHwGVtr/7oyOsxHqX28uOTppPsmdYenOIrh0fZwN2NxpnquEwMltoXsh3bWPKYg9hHpjZSPgr31L
AxCoy8WKqZVlyJdrBw+MGikhmJTY3+GjUoXuTiB9SFKfxVxzoHD5QqKfBniMP/81KT3KXJ2KnCWp
8S9HNny9zuKQkdXcHB4C0jcPM+puYxTBb7ncvWxaTeXSyAbhHxYBsqN/5tBK5f24lhw0UYC3QleO
pi/Ch9dfaH0oW3o7ycRgmZFjRoHzWsULhWU8eVoGB2ec1dbrip+vZnJCU6YVmgEOhpLU4q2aAOES
M4Xe12NIcxzS5I+w9wPa2S0VsAnK0i+8GSL/GAeBOoZNfPmpZsuf215AcapiFGuaiiuo7sKA1JGE
2hhqJQHRVUaSEgLU2SgsXI6lK2XlZi3CR82gdl7vlM4e+6TsqLQDZJ5kBGlsx5BdzNxH61FHMQOb
+b1W12LjSdbigCVMgj5FFOhYi/WJZnhSG6LXvTHvkuPgF/2BUD54mlp/m4YMCSO43Y+TqIZjGypq
trExZZhZLlzcZzEQo8pClWpx7BSKhXQOlGoPN3PM1dEjBti3S2P1IcYy8SZL/XYjrK+FV/oEDic7
FRbGvpz5uULUisuj5jV13d7YRg83s6uS4/W1tPZetMiFi3+ra6mmDEgvDitnSmgb+YzSTVF0NtTR
P/AuyLt1+ZOQDCXcZMKNuVwLcuTNFlUxlRx6WRCLcAIHaGzKg2NCrbRQylsdPe9TYZj1E42IfkdT
QD1ZFVov1992LZy7li1PE5X753Mu+eJtq9DoTFHGuheXwAYKgN2HbNByAKmYZ/dBvrV91mKQ5Bpo
cAtM1ED0y9kd2jE2MXjWKIGDVTCyji61yMOjZrOjrr+asfIliadkAIDYKUIs14vhqzrwx4id2ijj
Q9niwqgq0DfrCAhxFdb4XZVgxfKzm2ouWDfVvUf+5qPqlMoRxTPsL5sBR7lgQPyfIw8vXERwZpQB
jHmMbwaSy5OaFpbXG9FHFRv7G9lf/qiDObiLSrSERBvouxw19pMPHRvZdZe+QEMtSkF6/xzFoX3O
9Lm+E4MDpNUGzRcYWrexnFcmXCP7xgLNUU1MaxbhCjyenswjSyscssSzSr15orJRHMIqmDf253Pm
sQgJF2MtIlISZWoZhDoXD5hZ95k7degF4rgQZVZ1HkHZeu7ctEe8kcyjDyj2iKog0lZxAoq5QT05
rrDbwoWi3vd1j9osSvE8Z29tTMnKmucxkfYzmBQKRIspQTa9TsqS+9HAOr2Fr/QB86zkU0uj7BA6
8xz9/B6jzalyvnMdI0tfRBTbRiplkAmb2/X+E7349qbxXXGsO9xKzGpINr6DfP5XnwF5G7otJC7U
QC/3mBLkjttaioyTWvAQTyk4GOrHaKCjwHl9jzky5i7HIq/nkmWpmk7z9XKspvFrJgxLrA5pmH4f
zobyDmsFWvNFEkaPyWjbj26rvhuSsfdgqkY3hq+4b6K0Kn8vNZjRlf4j7hrtoR5dyJJZY9LyDxET
ZYW0YWPcluXookFVhBTCyhYCuFp7yui2w36wtRG5smykF+P75SCQtPN7BB+UfEZgtirtT/BhdQ7l
0Be3KGwjb6BhpQ2nYW6Gx9GN6ls3zbGKAEjUva9siiM7CqTYR5J+SxxMGr5NUz1VMWrVrW8iNUas
9ShJ9HABirQ6aQhdimNoI/IA810DWSqwhgOfaCftF9dPk7+0vujoQMDKPFWYz382dappnp1b0++Z
noHkJ3DVx1J0BWxrpdU/Z9xrUgRnBaY3UJQbA/Jf3H4dQNu/VyehHQeAmpgfaKmJxJhdfnGnCMhy
RyK3G2b/QNUHqGmujVO+by0DPnAGMuZ7ILoIo7N2AHKJdQXyo2hlNZ8dzEdwWaub/uP1dbEWerkC
qSwN1I4MZ7EsZjIGu6saqor0XFDDtH6v0i46GF0Fph82F6KW4FGvj7m27EkL2GWYaamv8nUR5wpc
Y8ZUc24FRu2CqmrC6YDEZbWx7FeHQsEJUpzJqS0Wr4dnnu/ofUt9rSOC5KXanKCgFb/PM1/o+lut
XO/BtxGqoNLRVnrVWdHRhQFZ3CN94ia2Z7ituFOzEJnhwL3HqK6DoA35CZRRdXSnQDvUxuTugQeK
W4Bn+T6IMI+pUmM+DzOi+77euafrT7j2rQVptwQSyArEItefnWbUwfurnh9kBehstDopdCMk36K1
HPvJcN/H9kbuK0XElnGHyZCOnuSfYEcWGX8GLakqNR/NxjnqgM31gKd2ILNdUpdB035PuBEjcq8b
4ArglsbYGecKFs55dShaQFQ5cD7kX/MMX2oLIgc8YfUNAnWIJdt28yU0hfsEgShCspAE4I9KaeyP
YxmZ3ztjqq2Nt3nORBZRVOJcMGJBAs3honsZRYfOxEoNmW2sfpDGg7qed8c6kcoWGF3j6lEacQJQ
HGssmB9j8LGPnfFT1dfh59aoNKo8eRPf2Yoo042FvnJU0rfHmE4XXKsMVX77F+khgLayybOR0hbW
Ckc7mr42ZWfuRwehZLcR+s8vJV2nYYRiIzpvFDAvh2PKUM/MZuahUYGE2yOG9YGK8jC294+4kkhf
HXb09fW7splJDm2OMMKVbD1fDlrPTl/hjobseRUFVGWLBq8BF0gxmPGNoVZKs9yW+L5gnUi6Ce6X
YwFzxbc14gUBvCDnOQEu9B1ODHsA12gouu/ZBUpT7jBzfcucOzgu+VGpphgBdOxOr7/4ygXy+erG
7Q28MiWBy4eJG3wkfJGSGuZuRXiBqoM893xbRjm2NeqQQ8sAYwpUDxyriNuN4V8jViyJCbFVZgKY
w6vJGOxY6G1I3dSAbfM907ro/WzOAlHIIYG7KYynpHUoYCfQOB18ed6Xc0ljqkXX1QiRx0NjeAQc
bXFvadRpI+6urXykBulQyFvZq7A7j6jaIxCK7UpWaZjmxA9mPZ4w0Qhv0yCeNs6utaoCeDcMKWls
gJFZos1gqhqogFMwGRu/9OiK6UBWsXSJ1KxBIF0iiSkS7ezWYLPrHnQoE1CjHmzsd7nBFoGIOxk6
CzolDu4Liw2oC1jEEAKw3JI7HDlo7OOHXr/56YVncCfhQEOpF8TeYhdYNuY0TTrg8p1a2lMx6Rh7
BJDI0r4djyC6cg+d3fqco5p77qphK6itrHsug4LeI90biT+5XPf0g8K0hw+DGj0lN38eZy9XC0o2
fpYcTcxtvELtUC+uQ+uopXOzMcdr697g7ancGLIYvgRD4c9mq1FHHS4Ci7xLq9S665DAwQVCy45t
70w3shpPsXF00F9E1JuCEqLjPrfJeLCkMmUKGjYS75xyKDcebuUw59agO2A/VdL6ZfUjcvsZEL+h
e5MN/SScde2xJjU5o3nEijQgIkzzvFUUWBtU3osAHrnA9JaFSZRaADpZWBwFWBjUdfLG6PL5GOEp
eZN2s303tVu9u5X0Ae9qmsHySkZytVgCselKS0VGdAcDXi1Y+qMOap5aFpofoR0asouIISTshdOM
7oUkpIwfErf+lkqwOCdtvTHxK/GG1pEsKkppUgrCl4syxQe5Kyq0NlHEr98rttWdlL782JQ15lQZ
OvvXt+DKoccNGINbLojMgLlI2pKAGpeBw6IXaXiUxKXgbtSRR1pu52zE+bWva4H/UIHS2vQC5bd4
kUOU+DykbYVMAdTOZK9O87DDlAgj6UJ5m6gpCuYpQgDXX0+Tz78MZECAqf64DEtgvRxUsMnTwE0N
j850e4ecI62YsI33w6gh3t7D2SgGNMPiWqH+jVr0uYSasHGErL64UB2iuUVfUEravnzxOK8aBLV5
hrkcqmM7i9kbs8TeqVoGK0MKUs7ul+vvvTok0CIJeYHyYi/mOtaiYsR0gcg6h+2bXBuwPfJrQCv4
sXngZaZw1w5Qja6PuhrR+LAqkGvOLrGEoRW1GdWJ5rN4E8M/Vyn0Tyhq1l3lT/PJqWBxJH3hHBAq
RBLWh014nIHm4S6TY8M5Ic6h4iFyGAwb2xGbD3T98da2loR9SGCCiqKJ3AsvFmCbzlwLoQ55sHsB
mrjoY9mlP+6QaxQHxK7cregiF9dy8QGDQ1gF8TxOUvmVXgxoCLsBTYmnGF/BwYOCGoQVa8kRWe7y
5BvlD6zVxtsEIc63ZVI0Z0x63X3ZOzmy4gI4K/RbUtLhfH0a1rY8+w9RZlpNXJEXy1GUQ5dzCTe9
GRgk0mD5CTTe5LW2kW9M+NoqJKkEtmpTqSeluXz/wG3wUQX951VKYN/bJoakfTBL78WRFh7c3Tt8
X7bgRGuDAhIy+cjAvsjYLgeNARZHgdmaHtS+4YCp5GlusapyqXmD0Cg+gH768PMTCqQOjRQKiSys
xWcetT6N8zoG0RDYKQowpgZhp0KAoonmjXC9AmcDCkyjkL3FhZcdfvl2kREGQqsHnEgS1fhqBegi
cCm+6+IAWeiyI7BlbnQIuRieELPQ9yM1akyqJ/XoiK69M2OEXMHYl+eSbPqQz1oKjJgS+FSEG6F3
LbvikwNAd+EKcZxfPmkcNEGSgOf1HGWyd3oVfMs7rb4N67qC0pYkt52Y+51WhMik6pS9rn8TOQ/L
rUdzyDVR95bn+2IVoH+Zd0GB2EfgTNgttwXAi0btIU015UkCVR7UDOlRZ5x+YXe55C4sQVqrr/q4
4UCFTfgpA4dIp9WqE0AURtaC20r7K0Ohmkfz0VCF/VyTfRFeTJyOQr9ipTc+rhOO2qPSFurTwamQ
1bo+nc837lfz6SLGQWNVQokWB0ropKWmj9QwCxxn32iw6IC7N/PBxV8qdPLqAVfh+LYaqz/p2+lk
TQIFEXwWTumsA1nssLtS1JPbNDB4cwPkP3FXS2sVsVlHBXqUDncBx8UpsDIVvrk/IO1amRtvsRYa
UJiWl1yCEpv1cklOtZLOAZqRspM/HkMkdw5Gbla3lV3V+y5oetICNH6uT91aCgL+1aG2QEXSIPJe
jmooU5fgUsnU4bJ7lxC5dpkPFGW0C8Q5W3XyjNT81GW4hhcFLi19gYrdxjPIK/zi8xGdgAA64H/J
gxafDwurvkMWxfRgeyBYrWF2aOMNs+vFAJ2pcedHrLOU+1kTrYfy23CTZ66PTh4+xtefZOXwuXgQ
eWS+WLMh7T0/sVmzpYI4hgb0+W3p2F+iEZr/9ZHW5124hGQ6f/K1L4dqTMMdY183sT7sARjjD0WB
ffwryQfnaCVFe0IOq9ur2UThwVKU/ei6+sYOXavzUM1judGsBogk+WsvX7fIplCJEu7oYTGgJNza
UEW0QoGM2AovJwXYib5HUIxk7TBQ3j2nhgGnFaW2/cSxujElKwnQxdMsgmLT0H7Mcp7GMnvtmLiB
ecZ4O38EDg9hOofwff0TrH1sIr/sdkE0UJeJbxWNKFFgBYigGkaFjq4k5zjEUnaoja1u/Uqq9UwD
lA093YSAcDnR+ZBONIdYV7H0u+FR1IPeoAnyCy8ksfr/jLKcwMCe8kGvTQ9xBsKUCAnuAkVsBKo3
l47ckssty0jP1EfW75KyZuMo2yAng1xVPuERSuVpD2wo2TUg7c9NnxAhcaI7qwHKaw4SJbCfKAZH
HSBOvMlCPHUQbLj++mvVKVmsgUTHweZwsF7OcjjWTTXKw82iPQUIC4RgaJSUKPS6OuqYwf8Z+ZOJ
DGg+PwxFWUjTpvAUD62+EclXPzdAdTohYN2RJbx8kNhANAgzC9OLjD49+jhQHNw0EBufe22/0KHg
pgAsgh7PInKLCeBPXcjdG5cww7MqfjA6/FdDEggOqURsXRjk+nn1zSlGcJjLkuOyQ1wawhfVOBMd
1UfTgNEm8vFroAy4pcKDppOSzWgmiMQ5RFhuPwx16B6jsUk+hfUQvr3+sVdfnto7gDTZklie+Cj6
IPpfNOyoGRcP18fBt0mryqsauziK0O7SjdX1HA6Wb8/BDFRdFv3BMl1+VLTzg0HB9R2NvFkcVKhE
+3JCUzHV/ac+DxrPKihNI/7uegix6Pu0y9AJxUvpbs7D/EG0ZXlG4y27d0zogg4670cUbhWPnjvq
K/ja3gwhlip6MKDnYKbFqRJZuM9HwzmGil29TSEeHsMo14Gi2FsFtbVYSEHVosppEaKWibsy9UWJ
RqfhqfgN3WZpPuARiZSHHVVbGcdK7svtVnK2ZeOV7uvlPM4m+nkdavKo/yP/jdy66+lhaJ1QVcOp
NW0pX2P6fa67uf2FDUNUgMAqm1e0Ny5Hhl/lOrWJRlHn2M0JUZPmMbAUKd8U+1xAVPUX1qjpgiY3
6DpKK6HL8RAOtiPdrNigjT3t9WhEhK1AzlmADkND3bBuru+JtZl9Od4i/hulOosQdDTkpQ6hoL7G
gVwJ74H1tOfGHJI3XY1YN4qh9ZvrA69cpkC9guEAzk8dYXmTDkVM+00FygGyOPnLEblzi3IOSf88
ISKGYvZDxsLdR5UdHIfY3UKHrTWfAQ2BggNFhfzMslQd46ndmRM2xbOpxzdWn383xoqbhi2aUyXR
4qXtDDt/QpAToTL96LR0DCA8q/eNbtW7AZWth6EqjTdqgNRxT6L6/voErR5NwJqAehM/6astjiat
USoNGUTZEsGxFkXX1DwUGX5GSJYfaQInN3YzJ3+lQWIdDYXarWVb6VvVD+uNo2ntU8HBdKkmqyR9
y6NJJK3WjlJJC5tDe4ekWLLPlMQ8O7Mf3FqdZZ263vwyt6p6jCbqgBtRdC3OvBx+MQ9ZKOoJ51ga
SGNjfvS55kM6of6Egov6cWPO144I+oXP4Ckq6MsrvlLXSpZwZfTmuHN3ql9EX3zuX7dF6o7nEPc/
7GTD+VEqHZwGs9VvcE6tvvlIve+aDINJVfSdFMa298NQp2/6KMk3Nuwa9k+WAEhaoIDwinK6Xtw3
oj5WXREWYLySQPcGfUKffFChaZuiOHeQX94Fjt7cI+qWk8/E0ylQ8/BcOnOyH3NfvOOe8D3T4/cu
V8ZbYJ/CA9vX/Z5qQG5oK6GGn1oA7WPLR+bHwFh5SNr7sJu1LyjpOt6s9ujhFVKZWyTFaXR7AEB6
kN/7dFyPyCs4R0SwjXtBe/tWdHp17FK9O0CiGfbXP5a+lls4FKHR02BRgp29nAmmwcy1DsQlZ2L3
FIawg6H8YSE2BP4ePQPjvi87+1bPpuoBL8TyiALScDdHrbXHgGd+W9i4RNOxwqu3wnmsQ+/lUzVY
+tugK/OTYcW5hi7s9GNOLP0genurV7O2sKGOAIolKYHLsYi9lJoGTc/QAm19Hn3KQvxnVSs50UWp
N46VlToBNQKCLToOEpG/GAqB8d7pehpzU5ZgBQmIZqfEXfamLGOc40FleBOk4ofrH2j1/YhfGgU+
W3/VHhlVJ4PGQONH2Gl3NHqRfRoG+5sG8mzjGrg2ElAO+U1NU9I3LleCltncXhRGqmukLsEN3vpu
rz8mtvEr+YBMZOmu0vZxlm0IeBwVDF+OjaFNy3Msdd64sO86+POnFL/SjfRj9cVoGz6LS0ALXOTr
c0VFDlwe380sQPNZVXq0G1KgKHSqjVR9ZYmQzNG6Jf4JUp5FppNNgkIm9vJe3QTtGYet4CS0ot4D
doUtjqHwflI2O2gr7yeQ9KCQQwAAJ75Id1yzCZy8dHXPGhz3UAZmCsBLjPj4ulvV27Vwwa1HhyvO
mc8da/GCDdIkrj/RLOndOj9NFhjNCEzKQcW94kGJjPowwiY/KkqNEUWYV7sJDCHRsKC66wZgIlHu
8MgmxBFTIuce2KHzVIOQBlptFD9KvQ3uZgxSTjSEghNQxK/Xd9MaBhlwBGodNMEQYlne3TTsof7G
bcBSKm4iWBG7UmmC+zpFdb33S3JinE52doNMJna46DCPanKP1g/GogM0OXWIWw9DHePBgC52sB2n
PgQpCtXXn3Plk0qMIvdLQY/SMeXPX5xP6BrHg1qwZLsiVG7DEBkxk3LMTRKi/3d9KHnyL65XF0Mt
DgAKgJokAwODx5jtYNrSrSXERvv6KGtlNyrf4PEgkXP5WJbd0gE/nJaSGDAKRL4CO+lR5e0e9Uyz
TlC6MeaoQ/WefDZ+5+ZGeQbem21szrVJpb5Ld4QOAOW3RQ6kdhMN7wnZhrGuI2Y2ihEHbv9Uhro5
XX/b1ZFIy1GaorCLHODl59NaA2yKRAeFRVC8R1dxONVdSG3cQFL+eaj/dSHM0jwLVf1ZlFMdBWG7
+ON//f/mJPtM+Pr3PrK7OsJYKfzXp6gOonxNNez5F/ytEqZY5m/c9ChgAkm6tKiQPwKrgqkl4jhS
6UlGxn90wjTnNyRPJSYVXiuNSAlBboquDbHVdH4DyQjWihThH3WxX9YJkyQ3Fj05MOIVLnnmEgE/
zXVdjo3leo1Zl3tzGJt9jhZzP5+6dPrrZ5bd32OxrIls9OpJ6BYHndqkc9o3se+1uQD6HgTxwarU
8uCGzafrIy3OgX+GQsYKHhRFIIphlysclxnX9cHWefNArcRwwQJ+AgkKvWwyk2PGBsPMpT9bia94
/lD+PtkgFn31MWRffM2Mv/rgnaKZ8QHjPJDB067xJ3dnGIm+700jww5xI6BeHsx/P6+UhKNRBUvU
WQKXYgcVyGHQXGhbOCPNeOnuDUqRICvRJgQpjFY8ycrh+iyZchb+X2xlVIAtrDDyAK7HlmYsUqo0
jUTaTZnrlRhRYe1YYALQ/5XqbvpkjfXD4IeILypD8RBGykhTVjuYE/KRvVlADDKFRyXViyLnKTTb
hE4edvRNj7Vu9VD2n0ZYI8dI05CtgcQiTfGincjyau8E7tdJgBxLSiT/awsHE1y0W1MxdlOIlkRn
OXC+7eiUCDX0/AxlYZT7p31dg/xARvXQgCD73NTK3hj7zfbLypSYoH3kErUhQ1uL46YexmCIZK0u
dLrRq22kQY0p+Y4rGWZIdMo83Ft+z1quF1rj36s+zkJoqO5K3DI3gvQCVv38dUy0TEGXQpUmUMsr
+4tDdioSjAp6jnyMW4tdP2SNN5Uj2NbMyfZzFUNXxNP1wKU5CZEcRVAZkTSz3g+i+jz0Vv1T1OlX
j7PUQnDNruBULFyo03hrBkYVQB3DHcXoPtUDZhAba/P10pT5KchmANWSyHj58tEYcDHtXYfrrY/B
9dD2h6C0+o0d8NzJWuwAE6QBkZlOGwUYeVK+mOPMLKcUnUQXSWY/3gHD/0pTK6W82T1kytjvgnj2
UIaCyBMa2BVq0BLscvJI0+1Q3DQWWgDYhTakYdm70tDxEUn7mzy3vxvS06d3H7pU8x/mARS4gmiP
n+vQXIvopJiKtQunRkHN/o0xRz00H/djLbS3nd+YdyWCJB7uQKDLAvy13QihZcTdEV1FSlXD2EeL
OmR1EFH1ETiV8PZT7mBiZo4NtdnU/6ao8Xdahl+CQK2wlQRj7wYzfkBqvRMuISWJPvYRtw3Hoo5r
FbDPGSc8JLmDwVyfFxvzvLqWhclSlpkthc9F6A/HlEt3krqenaYT8JY9Pb15Z+QYHbdC+RD2YXGn
qSBWLVqPuBwAcpsKL+qTW4wJ/7i+tC7LoX8vZIncRb0NpQMa3Jff3AZw0jq+73h27WDpifoLCrOF
ulP/dEFlN0ODY1qrbqzn1UEd1D1RsACivBxUnYeMGMGgefDYt617DCzkPMwa59+oxpMhiTsW25fr
b7po5P79qjS1HPYPBXVaYJevmg9gZPsq5nQX3blBVOWAd2dy6hO8OnsFZlrTfcW5Vtkh6f51UpPo
LuvFjdPg6rDxJHIjLTcaGAESIQMVDd1eBDO/FTMaVIHrBfVg7qdM7XHGoeoc2vRL1Cos9zOA5z3u
AfWtjwEEDZvWOei28qYkKbl1LE8pumI3jnW8UWx7llRbPhrL0iZXAC7/qgabRGkQCJ1Q42YUx6r0
bTq9mRJEnQfrqNLxYu+oJSpnxtlAWtrypwdTNimRle4wsAV6kGAMgBAO4GK9xnmrdL80mYGePsrN
+9h4F+l1sw+b2KWQNvPb4CLu4dDtDbyO/B6/O2dwDmWmfBmjycNxB1k1bCyBVMO0ZXWM6X2Cr4M7
+D4ciyDfy5sBNMEKE2sr/AYqV92F83RsCm2+t4O3MAHHvZKhI07z6U7BiBlcsBLvueLs8a2KgSxW
tofhKt4SVfoUJeZGHUouqlfzSdNIBlWyvCVnV+A+lXe+7XiU9DHC6JQ9rMEDetofI13/p279U/eL
/6GGcf+jbrv6B4bzZfMvhFK/f2ujIv/fcqj/vrr81+Ufucn88yTet/bbxR8OeYvL7lP3o57e/Wi6
tP2/Sbj8L/+nP/zXj+ff8mEqf/znf/xZdHkrf1vAY70UIXbJy/79deRU//iRS+Hi5f/yzwVE036T
BBAWMJ+C0CuDxPCjaf/zPxRb/w3pHZjzyKdRfScR++8LiGP8JusPgFC4FXBDUPnRPxcQhIq5j2gA
g0lVAb6Ln9Epvuw7UBEiryEyyaIeNC1tyfYtrHYCOBgPD9XYVeiIdM5IcDJbfMJKT28CgyrMlEWo
7eEhOTj+ecB2svrkO31WbnSrFpJY8llsKB0gKqH3A3le8reo+sSNLHU+UOu29BiZcTVsb2ssUJSP
bWaX1gPKVw1l3KGNaSSfgglzss94mzo4TzgROOU2S4qz4rjKdHL7yHCeGiWP5vOLz/v490761wut
5VdThvYJtwSqL0gQEOPlUfMiZ+lH1fZHYaQPiq6mGKi5HfoAOG0aw2fwg8SQTKPPfhpqHdWoXrPC
GgkBMKSff/4xECjiy6lyDS2/nDFVBZlRmj5kAX4of9RG34dH3cjiZGcgYGUfO+QSLBzT86B072K1
T9vboB0LZ+M4X5RupGKpzt2VM5WqN0Fn2WX04zYGWzO4txlymaF2axUt0dtqu8xV78oomPUPbZRw
rFvVpBAV8zChqqvT+xj9XJ1+rpL0/DhcckG6or7N3X1Zhh9dEfhDbNi3Zabb+VMXGOHEaSt9k3GT
dpvcPAYzfR0JfSErHT3Rm0oDpjTB4uipaLAo2DjhFrkHoBZKSnTvOd4kBmhZ9U2NKRpG37DPHUJW
xeQVQVUHp7gNRIauQ4Cz4bhTycsaHVN5kcV/ibZW8Gy4vl4WpFdgL5QruFfBJpDngrvcXq2hzDUk
RiSPJjfM/a82voqRlPZrXFFh6qNEJdZtaoXV4Bu7i5Gi2oemW4Ymaa9dooKbdEMV/6Wao1D3+VTE
8bQfFKUAU4Evawj7Rh/RprgLWluxvoXj6DSHGpEfwBN9a1fJtyw2aI/sXVcpkm/ACvl725VB62xc
5pcrknMPMAxAPVIv1OdfEUEVEcOIiwb/SF9RQxnCzmBsFWdDNAlPmTVarqT7mbu2/Fnap0a+66q2
Su0jTAQ3V/bkEVL29/oHWCwDg8oLn0AHZC4LTq8g5qUwogmmfn/M2hh9DwX5yvJW0eYg3bdhYL0Z
Q3bvzgxCxTnhw5gHWztjkQPyAOg0oKkK5RkaKVWny8CF+/GA9xqGDBpd7/ZhdGba7RmuCt9NfVDT
B+xRmvYRr1H+NRaF7acwSEo8j3KaLucWhuVwH9AYKU9wddIJA2t1nP8Pc2eyHDeSreknwjXMw6YX
QAycKZEildIGJlVSgGN2OAYHnv5+LrLLUsx7U1a9arOyolHJiED4cPz4Of/wZVcNlnr/PFLvMhhA
UzRJ4D5w7TZtmff07AjvKXisG4K/gxXGJ+wb3BIseKnUrTHwfkS5YNG/2aR/WzQgtWg20evBnBYx
qPe5+oQ+gxWt5Xya+92O75CeEuFTXtG8vfdLteKK5Mx98UiPz5cX0djlza0cA1+lk9tSH//NYnmn
eU4wDQmnhv9AAhlgpWjG6C+nTO5Wa716jTrtaBXfx/28OMfZEbjroVmBQ2ehy+VjOFA/vGhL6UC9
quaPbTUqgGZxtH9BryUPXxKrCm9dZTfWkQYBoAI3rD0EadbBw0eKnLzLvEJM1n92NpmHp+Mag2eA
mIuB9bvrpoNb4pr0ajzV+RwvH+tVV1GeTUJ752DXk/u8b+Gu75dhF/2PdRl7rmJ1HLz88zJ6f/0y
j8HuNzL+zCyR5t1jQOewLck+B+2GUqquPefjvNJ2zKpi4faeigIVkGND03O4aRCAL65xZS3QmdG5
1udWWrn/o8G6du1/F6Heb0WeDGoXZT8UD4B3vycalFRzKsouw6l0QTMgl0vTNisaWc10v8qhPVjB
tHnnRiIMkdV5OUsMWgII5k3lN9En3+9zjZNtsQ2PTd/UwT2N4KC+Z2W36jdtkZ/P8pf7hBlFAhZY
UtLNiKaT++tKRNQJR7wpnk+DitqnCUu18ojF4jIiaaSG+qp1HEwqyVbxWMR6jIJduDn42A6zdD5H
m4fQapt7bcZ1bEWwUQXlKVqdWR+L3MHLxpfg8FJdWepyyvfoGxKEQl9p9OUe1siWuCEJQKlpESzh
lcAdg+LnMmirugXhVagxHXUhHyOgnVghcVddT1HX8yqn8vbp2z8vKLNe3o0EJW1KFz/hTMTzX0ei
IH8ZhxglUu3sm/hIQZ2aUDONMvjgMXnyUuyBuIlsq336f/hgAI6I8hi1NnMh+WswmOK+QO6FAtbU
tTUQwEDJc4DEeHmyKenOVz464A0JujNNv7lMvkt2zeRDBDT6Q2hvUsAwC/kvYSjqcMdx8YY4Qe0P
9GNbBdHnRI/ty952U/Il2iIAMngzoeTWchSjRJWP8Iv/469PugIiABAbp8H75mDvNYVvxet0aoSN
+7CctTNnVuDgaTkETrF+xEUtPuC8WPxn3OKfUTihPglimFSSsX93ZDpSD2scD9MJzPUcnuSSt/kP
xZ7Gu2ENsUqdYkdRG4yT8XfnkSmDvVtsXPCA3FCssm0+/NeR7+t67jTGbqcomGmCgIDT5v7jJFfj
MCNWbFsVECq00/tT4UR5c1aLhTAph2WurnvbZnD+81mgaAeDjH4VKe273n5F3b/tylURB/ouuKnj
ZHhp4ja5ka5lDS/LqMOrPdb0Mf/5c9/nTbG5oVKFdo0cENzDdwOxD509jAEnYeA3GHJtuos/jYOr
Pq2DtLCYBCHYZGPhUk4t5tCqjv/88e+vpWwBYC/0AUkm6Qdwkvw6EehtiNHdB3Wqt6lJKBN2cjku
yIlEB78C8QW83sZHqnIH2EsyDqz7HnD1db9OO8Z9xKH7BUsucI61HFXqbOq3kmR/j0tmeFA9oXVF
8/r9E85jPA9WXvKEAnDgoa7DePtj1451SRfOUX9Ya+2JA76zv6Od/09jw1XdgZptGJtUzn4dG78F
0Y1sNiJU3io/zcWEq3LFZsqz0GlDWIJ+pz/XCf4cKSoEKBWgnXsTOoX70W7DHeGrzYEPcRMg9/XN
Rd8s/s3h9T9kdUar1DwZ+S7303eH11Au++6vOQRqsdf/WryyogK/dTj3YQxsA1IL3OqLYOIfvM2p
LhugMkvmOe3+O8jG3wMpgQT1HyekAkQIf/cg+KkveDe046lIwtJiLbexGNOmd63Lzu0dsGlrgIYA
oEC1DleFm6M97kPTePjNajZHxa9hhYwS0gv3ULNa3oeVBPFWfIUsIINhv8OnrWdvP1aLab+sSbtQ
lVf58r2XaxulFt50X7qaPOi0NU13ix7bXp1Z893T2jrR/LuQZ8bg3bNFRt2GexKnDjelX1dT2bez
bIMdUgjKuqjpLXFzY9nAoqVtPMbXoH2ap6p7svp4Gw6BNY0uRfugOzv92r6MQm7iNzHvHXOWA4AL
E6BccKBg3ijHvXskbQPA1wvDFa/KA5KM/eBTnig87ukcohy869inVR+K7/Ha6FskOVpI81SPcT5u
e/i0jZwYvoXgLLNeR4IbXlchK1bjgIxRYmuf5tlN8t89999ODw5KVMzNTKNAw3Xq16FErh0vGQsx
OH8N0X86RC0Im6cZlYYS3RS1RQ+T1oP+c/KKrv42rlVcfgBXo8cvQe1MVuq2MBDfwCi/YFH+Wjl7
B7c2o0keDhg9QHSWzs/70pmP+a/lha044V7bY2KoVTNzz7ZcGYt7N2/i8GqelWVxum/khc9Nv0fL
w77OeRgco7bfq+mkfb/rH/95V/yUSP1l5VFQ5aSlM8RsAzZ+F8e6sNwXmNo5gINuxI7Z40ZH5dMr
YEzVKepagX/Ru/THcS6PgF9/61AHpXqAYF+oMPoI+KfKHqhoVLWNAkmx6OBicKZguhnEuvpXm8/V
IkhzCyHLCz9Rlf0nWlKSj5Iq1lb7m0PrbycCgF1qDByYNK6REnh3Zm07WG5V0J1GXy3WJ2xl7f7a
mrp8PNbxOtLPRkEz19kc7X33m0Y1COlf9zHYVzSiibc47Blcy3sqSe6O2iOYVOdtkBovXl2rncFK
VkvzA02/ooc4aSXror9CxfKj5bLmOJBopu5Vdx/Sq5y+rD9rRpWnqDmV/rKyTpyZlq2bgQrsdZxZ
ti7s6sIepkLPZ5Tl8K+/cGti97PudF/98KLBaj4Vdr8HXyrJeZynVEnDRzzucQ/jAWy5xZnTchXL
H9t9yfMpQ4K025+9jU9A8qJufKZG7VWSJ8e26kebzV1PvC3O1mNlTZkAzc2frG1vy+FkN7NskrM9
VzUv37YRCSqYULX56DwAFR3j4yRzFR/aCLc+XFW5V81gCJLGLJ2y7ahPDWVsamJI3eIcjYxjoZQ4
F5WF6GhKBb8L9UO7ROGqDwPc9O3r3GKl/dnpi83prvyQ4hJBnB4yb6XtUObeOV8sq9K0gRK3BfjR
dD7GmCVS8E3Wyg5ZxQMSz7Wq0qDOGbnDvCTmvw11qMK7MRCl+Teudw69ybZN1H5Z+9MOaSRisHVz
b7VhuHof8WYvXPtcyQlPmssh9PO8kqmFQnBg5kdws7teLZcd9sF2FrLnu7enhcxES+C07zqiBlfp
OQjwjOfe7aKYO4dif843Si0RxJXSsYK06gLF7sxh2fGVWUbN2l/bWlFjDNAgwjQ8D1yupqdirpxi
vnL62WPhlVRFGXrtVTZjblt+xcCWrt5nbvwjTr4/RV7Ap++FYofX4VD9SIqqYp6Gt73fryWTXqsW
Ve5D3sFlxIPu9bd+2xcGCJW7lm8fujLpn108JBBaUl6zPy9DN053SZgXP0JaA+oJifZ1+CaWztY3
g6Pb2Uq5Ss6oEkpnN4bMYk1K5nKuLfOhUOU5phBk6aJvvgyk9dHZhKlgQqkxszXCF68Bfnd28BS6
FF5Pg9iW9TCjeTc/h25T8cjN67OWPvXbb1Gfdxv23FVNyvFxcFerTs6TZYOsSauZfjEy75jNsCsm
JK1Ywv5UUDhK47iQ4V2S7CLxLt11MxXTekX2Kbmy/S6Zmlu3T3IvzUUwqi1t26bpUWFywl6kSx6t
Cjx3tYTdUQh7woG4QDZK38jFAhaQUvkDW3OQSWAt52IMPKIC8Bok4DIs0KLg07q1I9a/o7OALZ56
IhB+yFOtdRq5e+993XvLPHLFXiLp1X2413tWDeB3ZmSxe77jKZKiZ2vBXgyWBzSECmJ8F8h6fx5w
K2Ks172p9mdYpObPfMnioVID98MZPgD92FmCDSwC/tEByDl4R5Tp69C6ayIMvB/2ITdHiOjQ/rio
8mJisUUBZH5xDvLF/KgX3TGcykrq6sfrLvOmxbzI5/LMvnX3pFrQs/NWx0pSio1D/W3GToDnDEqx
sVcIMWbShY8+D2GtH1mr1Vh51R+OlY/yItl9f/m6EPq8EfFmuDUXla9F/tAtrnFyqznx1rQZ0JN8
sTVmjqwjwCo8qg4GYmdBIwFNTKBY4eJmQ7uY024tYivO5ooa4scEK1PxPLizXZ8dSdE4TjH7dPCR
871+qx6JgEvy4Gzezn+Jam9HmbIk3e1vcskdSGZv84QiNu2YlL+2Ce2tXjjwX7+wKDFiW5Doc1Zw
PNsk6f81/jD/K5p0MX8e60JgJBF4K41BpGg6badA6KDkHJ11mIejX7CG/uxHR1q3zjh2dXeibRiP
HyeVgJUOBx2WtO6tGWlENe/WdT3NxVIe4qby2ouloG12N1J2pZeV5/VUHcfGslYLmqDIi2e/GF0e
OK9aCrVvW8LLAybqrafB+HWulTqdW+gnsUc9bog78P++PrjbaPbROs37di0TOfFL3hem5zMXkTkq
4yV2tuspQhjpG8ouZhmi0y+Dy6JWAdIkmGy2ycMkfcVLab1o5tRQI1gS65pj05wCjICKm+UdJeOZ
wLJPIaVkFCRvvHkR4oYF2+Gjh3KFA3iioXKjWCZxfBXBCGdD+2tF1xfSsjAxblCTyzHncRZZ1qGD
U9BQRX092EguAr2cy8FTsG2nYHTKDw2E7/X7vitzXr/lSr6Tm3D9dpbXTZWTYHbWavZRuW0e78/e
Nx2it+O3MvBonuT1SHMBhrM1R8c36dJr4hVMoTmvFlz7eFk0hSaIt3Nv9oS9A69IOI2EOVS7VZnz
s4MFxHQ1U16ZofIjs/XfTj3w9AKlfvq7uXD/b68utEoTNyPwmAmm2/D4o8xm1He0I1+bRHByf77z
hKk96ku9NuuhCDbTeOpiRHQtQGk2SczUrgVvFXQN85SNYcWWxea7VMXDZud7Mz5VVi6tMFvtupcn
/OTrgejsq5VdKWOrINr6r3kp/XFk2Cl6rEm3HRR7EIhclfN7fz1NciRAaMvveUFEy4AzxJ4Cml6Z
nSuTUzivR18dtWbdkNeYrSc6P7T0cYHlayLQ6ydENQw2nJ42ig72sRWNOUADVKprZFk8DaLqtIVw
ECYSiSCU01PtjtbQPI/g2RkGMMAg4b6Wbm5GXe4R+HV82nST9y33cGioo3M3t248EhuXySxzr3fM
saw6HOWHU+91LX+yLbXDpNt1Yr4FGXXDQA4saf9isBdvdz64smnH6hs+sd7o3BddUDMUvVgC6K9g
Ny3evUuhT5L7GSDp8nOkujIyn1/CKMm/CitUsnl+SwscUYvp+6C2eH7aLM9jM2LFCdJUVw1X0sxv
JxOGRRkJ89CDb3JCsGzm6AlL36OHikQ/x76Y4d+PF9MW1kzHW+4BJAnX3AwZTvMl2zIhIwaLK8Pl
YYyx6/NwlW+7HCJ/Y94QKsnM1wnmuWcTgSawNKlVii6OG9JRJ2D0vg9FHekSJjKwO9O8FNIzj/b2
FlFLsttfjsPU82iBpyb+citVyxbBIbfnbZxewLk0Uj1yXG5xEDTruVO9mTrciMwuegOEDGUb8lhe
65EHeAI8HR8HGoK3rCl90C4JZN9VP5BxGKFxkeGj32VWiPmaFYBdtQNOmmv3umkKJRCSskVtt0fL
s6Lijry/F8/RYo3dH0mZx/IlSvi8bHYAPU/nJFJD94c/NDZ9fVnVcWEM49txWC4cPSBJFrRNoFo2
DpnnoaLVU3+GsSJHB/dGsYNxKSVlzj4VSiXzh77e9+2z7HqvRfx5LHcMuruxdknDFsnMeLflBO9d
pXUS9KJO9x5Bx/nIgo7L5kkXm8uPdh9bGWZg+xpQyzjY6ShJ5by0+igBNPPLBmAEm8C6YUF94H0D
ShclxOPuTzGVy4TxV+nuuUwZmzpybtDx7KvhIQaUYyPobjdLMN37CZqe83nAHtYh2Iki+Og4FKym
izpR5vOhSce6OkqrN7/5jTP4F1g61a11bF13bu8HtQg7vtASZdz9Ko62qfPox+8lyMRdjbXIM+nv
vnRO9AbzjTOyq/rqQqve5tlK2YFMEGmid4fuT+uVnTUivd+ZhbKyvE3Eg7a6POSvWfNbyB6EmwCL
IbexAJ92YWhiPO2cxFmPU1xt1TelhsBg3XMl0SCfuA61j1WLp0ZJcEahA4dnBEw+V24dM7MrKvvh
lM6g+TBKm5wGBGlgRXbTotA/BIOdxZFYp/hzvDusm1Dko3JprDsiuHWD2aSrbT+aa5v3eshVmnOm
ydxq2/gK3uufdHbhxwintLs1NQdaseZSxgVEETJe76bB2Jn38pEP3q7HLmD3VuhC7PpDnmtfnVi0
CUc6C4Vkcv95PamS6ue50PCa63nwzFnvbZRFvPT1puv6hTm9EW5ZZqi2m5v3+kThN6/E3Vu4AITR
cSLMw2CiPolfPjoAeuliluONwuxqEg/cE/MFZHHtozGX1Y4w95UxWkxoB/Vscswqbs0BHMUFO5V4
FRHZ0SFz8+krcqroXiKcUf/MSXPIvRK+yE+8hB32XLO8IjYBL17niDNDLTbfEFzvwpi63WDAIlVr
Dd1yqme/GuuLEJX0LT4noMr0Edn7Tn70Jk+6zPXMsBE1WDWBndcu56ozaEN/fz3Gu7DSxEgYCz/H
5fUaYylVOBKuZqi6w6jipczoEE1ENntPWGXZXiY7r/J6QFwXSPqYKCrIW7kgvSbOU5FQshktzwBy
OrTo+IP2NeRNJUR06Gevh2s+WIIJqWPLagSQzpaKStrn8c4aHl4zHzHlJuZ5m21SBTcuTFCdXtP1
Im/NdbCnW2MuFBtMJPr1nik1OFqbky6excwBESvHJFq2xNOlPzbCSsrrddjyzf26WYle93PAAMOg
YYXEyaPty6kvDh3w/eIFEbIpf0yWTdYXuyitfM+Wylo8jH9YP62f+qX0twws+uCM2LTHdfxCmcD+
JPtc6q/l6hkcVFkwjWcoD2K4dJci356HvG5XILe7t5+LYfL2T8zJLq2z6pNAi6uN8qNEjazu9xp1
/Mqyv7h563RHd4Ejb1FcTtZC4QM7K1C1WJXM/YNo5R5WqWg8EV9Q97YA0yb7ttXHCWWeb07eaPfS
6iZZfa8mzGAqHDtB13s6kd0VYpxLeLlPi7U8tnTk8vulEGZfqq6oGHQU+rle5/tSgXQOVdzVBx/I
SsidBbpLcLH1RKzpoNrBRryWY9LPxa25muHF4+ip66iRMXIkj/ijqJNHv9FpbkDUqv37243rLcsm
DTBZz2uR4PW+Ynm5OXD9ueRWWSQDCXyEhITVoco+A6DDmKSLWJTq9aJe8H37w+v61685FHpXZlfp
bafcuFI9YnkIwJf1t9crd53vJtV8y3PftkQULCatlnZrsnDLm6T9hbLB8F0um4josPhm3k+7h94z
6nrR3A4uggP5uhC03ZgVdiin5S0dMam1qKSJFqrex+pmokRW3fduXM4DXCS7b6+iZQ/r8LAV2oQM
arrmHmRxQeDjE3/QbP66bxFrTKllcJUcZO1IUtDZSWrAkTkz3KPVPOTsmVrMTvGDuNQQuvZhc5Jj
LbXQApS1XptPbKmwNJaE22ivqQpAilzmPg6kd0zgsN4VdR+jgi1sb8chesJA0T6CvtTqxUuSWb2Q
S8wVUoOINDzjamqzDNW4TdX3qbKQt02nCGwP3KkoHP05m3fb3KfEthrcE3JU3fZ1WFtT/tJdP4Qv
FRASUZ1zBS+Iy/pmm+myC23idz8stsMq/1k8iujl9yPQKRCOVVpbgxmOTmqbQDqSMZAbSRHwy6Li
MbzDU9OcBNpx8c88vcUwdlxMeaJUi0eGIxzp1PhjBHlSpU6AKGH7QdKKZMLC13Notr2Wx2le0/nR
9sxtI98iE74SZycXDcC+M2UDW8LfMdz4WdpyTdGJYe9RVKas6QSUQcLVncPxvAU20EWKpvHg3sAV
MYtPSLtnvrHeWphoV3mmoCHDAZm4Q05nDya3xlxtBuce6JyFqd/AgxSBm4SaR4u55qFHQjRJUuxE
aghW22sNoLU7KiZwOLhE47fD/smRnYvDLHGmbbqMp2WxP++DoOIO0HII7yIxuAwbKufF+qnwnXn5
9Ham2t3ws3i6AvTcjnmUD9v33C+kMx89wFxm0JCMZ6xX+iJ8bVJuM0x5qS0is2Wzy5GYLjY1ZByB
5tQcHXebODU9n2JwFlluy2DYYoT2laK13szdUSe4E+EGP6A/vl6/lQFoxppMgwJETXAY32p51GHJ
HKYpMkHk7bJYLLniStHOYbsDK0FwUAcHIRfNAp6WLdzOkfSWmDR52zCQyUYVrKY6VCgqYhfCHVbm
BW5xGEwppdEYwfcaRVd+dCgHIz/haImaB2uobJm6EQAHX6GwQpPgt6Jj3kXvmV+ssgu4AohILO0k
s+21oibqJfJuGPd+uGsm6n0vO9QNm9zL0fudX7rrUmVeEq/a/fyzPfMfkQw+9S3/+5Ue8Cvt+f+c
X/q7b+2L+sc/+l/JCr/wEP7/IB44hv74vzMPbl+0+Ff/V9rBzxe88Q7i8L8iFyVvADwukA3QE//m
HUAe+C94A34MNg/dNCrn/+YdeFASHOgGBuME2ILE59+8A8f/LzzBwCSCqMOZk172f0I8eIfqMJ5f
2MbbRpsKxAJE6l8blDRiHAEUXN6WK1nhQdJdc+5rX9buv6wRK9y0sQC0UgJzA+uUNyPp01/G6sNr
c++vzch3LTLQRD7Me6RNURgJzLf69QFkzmWp8F2UtCu0Vg8DcAAkZZ0y9K7biDD1NHZEycuNMpr/
m0b33z7aR1wYvjB4KmDz/Pj1oyGmN15CDfQqtJxKn+OwJa2rBze878Ve6rNVgaI6ymK2ficzZd75
L31OepwoTjN5BsZnTGnf9TmpXACZ87rhShEL7UxOLWmO0h63FTxRhD7/8xjj1voObwA6hNYqAjwc
eLQjoXn9+l2VGHSOI+VCzmht/bGw1PaDTHJbLrwCmjr+WnkPbTNp92xMqvAIgdO/bpsoD475ILd7
L8IHaqn95HKDK3qIpA9dUPTxdU7N+bi63ZqN8BzQh5iWq8Zvvc8yCdcLaVvhw5qEItNj5xy9ebrT
QV4+mv7D4KdNkgOCOKE1Cv/qyrYApVovS9OoTHEa/kimfPw+zGo5FZbTXJbeHtyxHL634GzOgV1P
t5Qa4mwI7DEjxXYuEIlvAyDKbnw90j8/x3sSf7J0EN+LPukAavZ+qgdIGTbgzptR9/JAZQx9rapD
3rywYK6yH55Qhx4fysit023BTaSfg+oqpJN37vL2aR3q/eOyuvoYYmJ/WEh/z1OiwotC9eU3SJU/
ogmwcIpPgsyStd7TfLX2Q0tv4pwk2s+ovyzkyAGtma70hzuSRGjLwMgMf9q5mCj8pIBQhufcWbnH
hbqO05Gu1bexnt1zvgXRqQvy/lNBy/q423l3QF/PAfhAcyzdJOafG03HWz+oPyj07T8G8UTlOZyc
jzGcj4elt5cfdBp0Fld4ZlxhEx2n9Ras3UcPnbA04kmgYRSbrbKgC7n7z+BXvgY5SUUGCFreuP0W
XOlh2rOgzKczSpvJeQ4HSgWdd9WXIVdLX3Kl7SXUhZI/gwQ8yWNIY9K6puW231QUwz/lcV1+qZau
yQ+Eh+q+pjj36MS5dw+NYXlufQd/h3Kh6Er2fi1DH6CCiPFF2xLfGVOJnNSZxlt5JAeb+nSsAXIf
uH1V/6p1cO1iTqPCA8CSoqLVZMkqaB9lYbG47jTcifmqz7d/cck1joPKwfN2U1x4Cn29JH70B7VK
gbEh5tEXJUCIIp1ENF309kgz0W7+RKnIQWhMrefKk3Vahs1yJyN8SaEnn+yoJnG2Jd0SPRVMatA9
bf4uDnvCDC3+Hp0aV5C80aY4VXOEXZmLfPW4bvutz0WRu6WzHIEv5W1KQeaR6uhN5dJF2KL+z5DL
YroOxaWDAeAjxYbP+CFQFovBZEAlWdPN0fYXR8RnRKi8bELg62YrZjvzxXyPkM56BqGnj15TU1Aq
9AJxvgY8Z+Ubqw7+ECUnkidyiN2UV5Kz61a089uhB5eyqcdwz9s7gcfWB7ov201VePI4Qlq7toYQ
vIiKFpqj+zqi4TmhSI4csrssBUIGbT6mES6WEF7LUr94VKOCrJ/rhDKwbm4dfD3q67hcm+aPss4b
64tYtjbnTeIVAdAtiarydkgohP3p5JXzQzJz4Nc7b3zoNmo+h7WT03QXQ2gKPycUuPNnMMIuhsli
F5W4WtAbQnuxXxZALe6mwkdgO/afI6RwANTVPO4fFj8uUNcUMe6DdFic5gQdmopzZ4Vzh+8iia9/
qUufp1Jb5R2x9aptgTHd6ossVssoTqYmWWZ1VdLLVjMF9lNS9W55uaomRwEWc03/cvEs41q7ifq2
dAq66XjYzPFN0dmoPijdifoKhw8QAJhv6n68gWXgL3cRkdj3j7LH6RS8wkhceZ7LWpMy5givIERB
HS7zmrZQR584inNf1K/+TTA0QX1LE1wi5UfteT64FhaTL/vG/rhth9r/5o4LPoPDpvanLmGJFVlF
mhzehWHBqUSTNg/+0NJhbFRM7MiUBYVtd/vBK4BFhFx402GHUtS3KVfmZs9PnjNRR2pbWWAUUMKO
+IDJVxx+asO4b46Ol6zJnLE6l4BqBN7bKROb05+UnPTdi7HsBBGHQ0R/7UKNKi9tlPeKCiXGWEBG
hhai7PIYdSIZRwyGwu4WT0zXO3VKeg8gXpjvG2l3mx9mFnDwqr11GkVDl8o9Hh2wq1e9ELuI8pQo
N2+1mdy5k90JweKkw62rR4ojBfbmYcIZU02iBF3XAyizknITCXxtR3+Cq0FqIEUuNMIWWC/TZh2j
Si3ROSiQLutFWUTVwV/8ej7Dv1/j1PLKuL/Bqq0urhId+f5zogEBvbTdyrRYsT0s6tCUZcVpufJ/
+kzmWMXyWPSTqG7crqvnr9O6dgAWZW83VEW3Je/9F7+1zRXC2/MAxwag4TZ3eccbh4+UDuz9kiDp
qwdKYDGKu9x+iWPlUIinYXIBlmAouzNSpSM9UIbj1hGy8rmlRy1hiCIIrZBi86N09YLJ79JmK2mi
ARWxx45OMpqQlHFzX/bToVebuQfSAp6rT5ZMys9RUTlHS2AX0MSJxKle1fKyGJtcZbPMfS7cgf4a
UPd5crYluRq6krabcAaav074jO/RZwnR9JKv153Wzo+6NPGoMkO1uAbWsjYnOdtbng5tP31IZv1N
LrSGGoxsznlcxbfW1OZ0FzfWmTuoy1Dn1qMN2uK8IxkJCxGVkNCPej5S2x+Rl6kOiUqiexEtlONF
Eh5AOgX0KaSTjshgghvDEPUo96U/wUdKroyQ4HFAUgI8iCawxL2u8SOzp+YBn8cG8wz6HBhU0ycD
SVE1V2UcN14605a5jQIsEy7BB9iXLpinC+PCfuE5C3jTFsqcKNdnB8ZvlIZJgRhFF8rUbv3getHj
duUDFLh24XGkzAmmAx2rOpgY63Lowxhu5xB8d4uhOXvoeKWNnncK6HN3OXWx/MilX6cx6IDLcRfq
iOvki7+344Msgi5V4EkpC9CAdXRfPvQVb4fjQPSERI4TZ50fDzej3XVGpWaI7qsV6ZOg84KCA293
smScnCULrHl5AlWD9BrQEM2ZB+J3yzwusvZxnFbnR5IDHKo233sGbghrq+n6JlODJe00sStxmoWa
lnSntyuPJc6/zzX3/uAUJUUbf/FH4EB3y7pVKo0JvmCdA1WRAqqyPHRB3Lnp0MUjyZA70yfZSQ+A
uzXz8Cg4rK+KQrjfvaLPr2tvdS9d3fRLtiTFcvYGNCzTOHC3i3oqNusw9tC50moZ5ytdTBCLp7H/
QGudhIpvH9P5p3SaDmFUf+ro32qqcYv7WQC5fBJRpfFLUf3DhEnXZantdjj4m1aXttSbSMdRieMO
BKXOBMDnkx0OQ3gEKTTRYvPr/M8JIbTnwBEyzsJ5mOx0puAgUu5mSZeOQPi6VMZlnzZzNV3wxnGR
ysUWzUFN1NC0jibnNI8zctWJl6SD53FuLRWcU6SWRzFn/jzMN5sYx69LLOpHp6GZmSZy3j97BlEL
2h9xvQiqrncXg0YCMm+3cs0gYlXUatn2V3G8qadpleojAR1PKId6zf2IxPzFNONppzX0xJOiwCmO
CJ5TPbMgeWaU68L5lLSbvi28sFAXVVKuK+NLfYaeVh0gMLNVzbW7FdbRKXf9DZhddNSjcB6XWSUZ
jeYuQ7+9OKlRB+cxL/qTylvxqUYfgG49nQYxBksG8c37zNDK4LDBGzi4vUAxlapeCOmzRCy2VNiT
c29C/3QuDhI+K7W/sSmXu4T88IMU9voUimjtCMf5+qS9bvpv5s6jOW5kXdN/5cbs0QGTcIvZlEMZ
FkmRFN0GIUoUvPf56+cB1WcuWeQhp+dsbrRvhpRAIs1nXrPHSxOhwS7JjmWeHTH1bH8OVesfUapx
Lqi3txt1nMwtxDBwJsZgU72Lgj3qZzGIlkRAu03i+kyqMUus0eFNcVoo2xL1/QsTBZIfDonKuEwV
KX+yWfVspRpW/pBGU/mDotHgic75pecEmLxO53RrRRoCk+lgILmK3HgrItKxrHaUakUB9rlyYmuv
DOyLOo80L0Z7zJt6rSa/ypsjojL1GtbdU9cm+GqMcNdgvPXatUUWvOqzLNySk5frfDKfzVEJV1qT
HQIbW8Vq8N1vqq+rNy05wF4lil3qtTucU5ASS+kUOpa7sl0j4Wvfm43fnCsxQDFHaUOvEAnEVlHa
O1NFUTcTjbnWskhdpQ5VLkVUZxq0RqIf0EnVODTA3mhHOYmV7ovBZ49UufYALkbdlNTUd8AoVTiN
abTsnWbr+5ZBNNaXrrExTCIqyQNtnCjzkfNNftaGHYIDUdx1T5OMQKedtrnlp6vJ6khH6cit0TZu
K2/UjOHnNIjvpaiTfdJYwd6Mi2Dudl5ZqWH/JscqrnvyyHMaa2qzpjCY5OvBUYYrXxAgr5ymKy/g
fOb2ccrYXcCrA+cQZqMaRWDJHLPDgbA1sQItJusyytH/MUmvHM/p/SjexjmSvQuAcP4jsQ+G260r
6SJY2RXcf/1+qqvGK6KSBqwTJCRlmpbcOiM+dRj11atklj9WE3zIZOKmu6jQH7qhL6+GcCSOqvz+
Mi+rYQ9AOeDMtrWDb00AHIgTrn3VweGnoA0fjbgSI7Hg3FVW7SyBTyoXUazfxq2mb61wAnyjpqFF
3y49dpCxNk7d2ocK2MWq7cvsJ0cZXadQGe8KvK8TsEx2upOzNAMMHlqLtKCVder04/lY29MZeztd
AFJwz8YqtMDRJE+kxjH+sbYLSrjSv+UIYqzQyuq2Y65bm0ANCMpYJyEFiCrZZYB+4JOk0XXslv05
RiNque1p9i0hNGWPolLK+7KqqnMBXnuplVm1TaNK+ZEDxCKETfMNK9pOtnidyE09NpJeneFrv+tB
tEtp2+m6FCLA0dgU68atIwuxgtoAsJHYiCWVnIxrUcBbaSMUb5qkuAvbOrnUk7S+QnEzwW2D7kOo
TGoO3io5uhGxmQoialuW/a9IJHW77KvGKkDdRGC97KR8lHYsFmB2SVBz7m3WH1CENdHwDxrydbaM
MI7H5Ve7hP5W7GlSY59S6c3BEJVzHHtdnM/uOt+aXkcuVWa2vu1D/wAmU0CDkKm9JKsJDdA0muG1
kTKMa1g57XUYO/lFR5Plh5u2bMBIqr9DChpE9j7p6gDiaEWhzr8WaqueF2ATMSsjJjzLhd5u6oge
zJJumLUvfdUGuO0OHo3hXa/i+hsA3IFR3pjZomk1KRak6O1zh8bHnE32q3zsCy8thFxIEVuPTaLq
PyS1GKhLHecY8T4T5jT2piZkXTMBz6lw78ogAf2aCfdKSK0EeojO3uRn6VYbYGVrVdJ4Q1XHu0Dg
YIb+DwJydaNNZ0qqg7wjQjTvVL1qUeGze0oipskj2AdSWvO7Uk/jD6tp8o1m9plYj0YtyaLs8iEL
hunSqSazXygKfT+gQFIiMm7pHb6ESfqI0uPQPEDtp0chNbffaHnCi+V1IX66WTA+c1liKsSHPYOZ
EoO6gkqA4tIkrjsBJB9YgFqcpRDiOTEhZuFC5ATDKip6NKooGfnBmW85QJESKkdP6hCU9tbgsOtW
pF3mHTSL4XuaGPiLaCQvrpK7i1iz2uoMOQ6/a+9GS+uHisad6HWjipat5rRlhvQqwp/jSGg4Dkdq
sdpd3OtoxJfiruamPap1kj1TKyHkKIFLisuk1aqx8Gm6074ql3CvlHjfv+QwdUhl4Bz2ErkkCJtU
eFRgWmth4WzB1WATJh0qPeKnOsSs/FglTg3KYfL5P1MT+vRnqKHLih2m2nWfArJV3XPZ0U/DLaAX
/U3gtuKYtkpuHcuhVq3HLjf0BLW5YfLXvpU69soG4Zx7oLhmbKesHH7VhGGp4oURzfEzFySSeTXp
xlhkwCSzmG/Cg5EjRHSdhFe+pM8c3P74UwnxMKGzg9eL/x1798bYaLiCNjCTAid7jtymlVe2BM4s
OFPg7C0BsE+1J0EXhAdHBjI+YJHS25eG0upoThshiHxqA3rIP4QGipxIP3AqDsMxU+1g50xRF29n
qtZ5Cg5bXsrY9CMA1plBSdOXJI/IZTY2uip6Yzt7eqr6eKEbDYk/ku+GfgBvMMsJGfTKM5wdmoLy
RFlBElg6AMSzy0EqpbopbNFQBUmIpXcVsqfZAbAjpW/VHegHdpw0FOZ7PxjvzCDOHbHUQFEX66ok
/fMcrdVbj9CUYkGQjKq2myJUHpYJp5obLIQ5ZXuV8kK3ErYrkuPwQg1RorokCeqJ0Helhh/2RnYq
3NEFNeZ2+i01p5aItgfSsX7bpgEIajl7AFrnmhZSmTGKgok3lJq/g/EBwWKqqU5e2lqSUrrliyY6
SwGdxYdMMxg7twlt7zmMY/2SWCiuiZC16ptepNqPJKRlVy0ysrWaHN6oR3x6SI3ZOaXLPM2xjGpN
8ODbfi7s1maHEpmrWL+rRtH6m7+RV2nvzN1loG3zYjEhHFmLFnVxgic0PMlGSh/Jg9AnxLxpNB/5
P3+cHCRO5RDv9Sa0xab2Yw4prW6lgW6OLIpN5Zd6viFMnuI1xrC5uVACS+aXcRzPLYOmSCgsSh0p
730aBdq9H9stplJNMJghcdww4F3K0thyBQ7umSTUVdawxAxxzGUjqgUXv9TRL22w6BkioHehT2eU
MpfjbiBAZ+2mUiVvTbHDPWh1NzrIlvdz5SwJ+JiQ5UGb+C0RwQbfliFTl1mc+6uh0ZJwOVQlsRUH
31jt817wq4Td2w4xn62ae0BB0tmbPvyIHREPhmrA+MEHrsTLZ60NoNHXetq52bKCblPt/NpUaYYm
Si/PlCa1+kWRlW2/mbrM0deu7If8fGiqJl3BYFEOLC7FxdpFFDtwanZ9JTBxLX+4jQaCerLxIKCQ
HZd7Uk19OiA33EF9qR0r3+LlkKlXIf3ifMVBiPGvCxMzPgc4Y7qUFbQmP44id1fAHEt/Iwn2iWFz
13LPSIyqaOGoyZjBI4L1s8dTJKK4K9z67g+m9A+0hTJN6y6TEa+mnyJO4DNqoq+eJtr6l0HGJ9oC
VaqbXy7iqAlBacHn7oI6A+uKzvydnWbsNwABJFO6DMpfBp/6BzWixNi27lhMG2t0HcBQUeEbq4mD
wV/PO4wj2iGp39LdZmm0cTo9/dmcba2xRh21dqutCrcoTMBJoLqyzXsNTGcIo8U6BxImm72O6N+w
SQkUrU1bU0mkKQQIZZ3ETXwA2ZvDnDGMNl+FIDOmvTXpdXBh4DNSHWIlT4H8j/HMZmnCIiavbCPN
6bVVPmBMHqObFcGGzQZ7Y7du0i0BBsaHfnKrYGcD7/htN+oQ/jYKU5NUnnXfipk4QWUHLzc0p2iK
ZNm9qDv2fKRXM92uzmbgWlCktOaW0uDlLnW95+AoZ2tbT5dZ4A06jKBVg4O9IxfoeVWpZ7Z2MWGN
OcGwm9mYgPRiajvJnmvASo5m78TgCUyVZbopdGhYa8UsMaEuY3e6rXB/O9OnJMbLzqGKry7/ACbG
JCfujuuhCpaJa1vZ3pSxCjlaRDPbsy3xWbyNkFatPFcxHUWjUE6kzTmd+cNFipNAdOGOUVhsnBgO
wEZv28jwxrSnnxWaI9zNZdokCu9Q4l6TIXNapOm+yRzFXg2qE28lSFBzq4VpG+9IN9zvKJmI2dSZ
5h6mq2rLfoVmF64y2VRPah+RdrdNpJkbjZLYfV05/rASGCXoyz93xJ9W6ZgBqVmjy6hdm5FVBEcm
ySy+FWLyKVnQTG1vyylsrfM/J6ZdQRP83tegk5DyUCNzCTtJNyRcNaMPPVQ5+XCzgY3YihDENScw
/i5bPLFkvNP5lLuyD0W8nDqjbX7B5vLbFYIA9I/hvNcWvgd69x2CoDN7hqbNQ6nZKpIBkyNRc7GL
ctDbZYjDNZEyH1klZgsAz21zu2VZaJNPTKwgNlReQlCgeJJO7ah4ah6N7oVC5ROwdRF0zmOKunh6
FGNi/aTMUE1njdIKnNe4FvsbIiITGBqRr7z0dbCAN3bQVWzfseh3Ilas/izNA1Vege7hh3SNrY4y
CCsp2vlKHYqfcW5NM8QdXG17MEBJV8/cJ2nChaKCSksX1K+lco4ahlZ6AxwHdYsc0lwQVjodt68V
KbQ/Dsuwhy7208/qAJ4M8lbFmVObWRHOx5QmV4rqFDJcFaOugLnWXBoKwyEH8VXC/XGKAZB3ZmT9
2oKJoz/WCKQOSIZbM2mI5oBLiyByTcQ6NcrmxMO1Heb9dVOnffmNZGKCbQUN1znDHgXh0zjWs2xb
+ln8kNQQ/lmiMILmGvZIlwP/0srRzqk/ZdWaTK819gFNU4rtcOTk7d8xkql2BlHXFMA+aDAf4upK
VNVu2cVZJs8DNel/adHECaBY2ozvwW7LLx9rU8doUqqwFY8zm3O8dkrU8VZR0LHOcifno6kxIPMd
pYuy3CqKEtTL1ByT7lqqxDRbNSXr2fbSVm5pNDXbYVAnNONhxMdnfm8icbZE1XYaN72uBM+2Te/z
Bzmrkt8H6BA9gVmKq58qGDvywGEMLbtdDFU4EgPQswwxiWwzPXiCPzmE94M7Vv4Pc/JZGz7lTfc3
DZax2k5t6Pe7eoqjlSGVRFLDxieJiChHfuWIq4nmrP3eatTriXpWiU41E7tFaE5pz3JwxPm5DxYD
OCJg2+TOpM/PQZ8Aby8WGm5zTbpBL10XtA8Jun6FYWT1DnDbAhRYPlW0FNO4IaNqtDBgXrNLA6Ig
29eWbu9NPPIQLTojieU34IVcqwVGRM1Tlnf1NCwF0uLmQtKF6g4IiJTFFsFnrIFoskTyTNatrp9D
vnXyhYIq3IRq4EB65i+kUrTTPWyqKqI6kpvDMavaXFz1uG2LLfwUzuaKDD05xu5gyX3fp3kYrEvI
jTZSsMnURLuo8Qv3MvZtYZ87Ek0dWi1ELBZFkVKbdz3yfNOBnKHD9FijJnJnm0rkrikDZ12z/hvU
1w1mTa0wDTK/WnUtpZeaymlhBek6A1OhlBeG0reae1QAciFcHaUEut1aMizuZl9gO04kBmZ/XAI1
G1ko03EN7AnfIjuiIUpDuND9WdFUsDz0vrbcaxEAy91NphuW+3FCU+XSr6loKIs4HrEMSjOjJdUJ
tHrev1aDMFT41XOdIE5UG847msuIa+Gw8f65dJV+EbG0dqbjH9SsnMKKgmUdOUNPgzQJiDFjSTDx
B/WSZKNLgdTIqHCnsCPiy2pKcEkVIlTsvVk0nfYFNV87weCoLisSrRRkScwZgHQqzZBAYtRLA8mx
P+Hmn16vUSrOpTLX6n+PCcymg5YgV8hORsdwMdKAcp7A7XU1AsVmfeUmutMfAh1nz03K4RddDtSS
zMsvvvCMBnqNFkL5He8vQF8uKhL8/eQLawUAb2XUtYNUx3Tc9QAG/V0Fb3nEZAAZt3VoZflzUYTd
N9ItwL3EG425rcTYRl+ICsxDvXkUfFlmrVWH5jg58amgQR6F/pha2nDQfRtztErL6CITQxps6KSL
y4cI9hmb7vMZOBFt0dQ5F6Hbh/c1tRPKdm+XeA5H1UKto0VPiRLMqpN1hU2kxXEPWUCa1Q2Nolhd
KLmgaUoUNiPIlBjU7uePcaKnwGPwHUyN5eKCwCDne/sYEETozpLuHqCNJSTrXQnOpVqQ9AIW+3yo
k8U5D0VhDrMUg51DingCy8sQ7OmbfKig08e6sgdwanU7kcWjXFQI5xdfaFKeoADnGqAJ38BG/QJi
GLC4t29mkpjXVl+PXl9klnHdCgSv7vJYgAAeQ5POv6sB27mUKcf8vZu6ZOAv7/uPoKX/FhL6Rpn6
/wld+jFK9X8gtBR6+quFMWtm/62FPSNo//f/uv6Bkt5/XUbPNYLdaFv/1zGquuf0rS72y+/xN9rU
tP4CwylmmSyQDIj4/DfalB8hAokGvjEvYZ0V97fJjrD/mon7NvLTLj5WrslJ3hQvJjsC8CobHdlL
MKrAUTGQ+Ze+99/Qzj8mR8Fz8fd/v4Z6gpZ4e3wgAMWhiz8csQ0QRDCfb9eZUDqqXTmxfSiNZmsP
0R1jbqomO7MjerQC+sAilhM1dq0Nl3Z4haAA/sC+s3H62AtTfkIIEW7NOAsXrQYqbaAKD9RqLXJk
5HXchEUmUc7HnrJQr7sifcSb8rco0do37UNnKXtYAlAK6bMsojH+hebIbnDFLY1UMG/+iEB7V0B3
lLeuVrrL+V/igK5YEyPNL8bgKUPhehvZsgc54IyL3rCfpNY8Z4mrUGuEhFX1jrJOVLr/sHK+8cLn
hsgfI1XfFmai4qvlk2FS0F+EeMVTcXGXKefbCnSSPMpJyi0UGch8ZGNAHXiCKP7tIAyAMCethsCs
7tMye3SLbJ1r/r4lBF7QnNxPvb0hyB3XWZs8qWbtelzpwbrX8vLPY0WNTum0oqzd5+VsO/HdVS7G
0riU0knW0Bwfh8k6DwPY+00b/YLvCZKfJ+HKKVa5Rcs5atXbjFjyUlQ+YBYBXH8cIGHpAAY6O/6F
EmZM0+6pzoKMFpOA1lJ256LQ7rJGgYw5PPbWdNs0fLkoscYFJpBP2PrspBOXS7RqStQso3LZ+MQE
MlvHYd2uszy9VFx5JwfmSTf5RuiLLsyu+9a15WWiVs0ynnifxJVUZLhCyeNnfRINbGfX7iHHT9VQ
bTLbuUeEdFmkXb9JewtdpQjTAUWqy1E8kBRiMET6gGgHRhhF9OQ340TxMy3XQacraxezpH1YcNTj
/RhQmxbfLFwlYwvIR6QpkP+akR4bvGSKS0a7gXwIC940xn2KS0JLJwg1L3znkxkaOQG1WOQjj6Bk
WCXM/DWqAdNScbt2TU7T3ED7GyGpGMg2t3W8ZDNHS1i2mA0Jfx/XKkodo/BGH6GYSJCipr2xmA1R
Jpu6tImCEh4HSGOEksVu0WW0S209GNrSiN3djO4QWv4oEeIAKmFtwkrbayK5ohZ6aat8/bBqLzOo
3kG8oaf2hbHfSfiApqsL1nzWbDeJuMwXp+JXMpZWrhYi6OzAc9KSGmlhelNsbZGkIVkV6ReX2jvR
uZfR0A2cLzWw8qdxU99p1PhCP/BsB2VbK3C92u48pcjvUbWXfnI+mNSdIF2xIJv7V+f0B2fdO42t
l8E5VC2wtyZ59slRl1NwpjqtBx6hwpNhqsXKUnC5piqLkA1nzcuHyED2+OmZk2dnCqjQzx/hBN7+
MtmaqnKkzwSCd1GTMEwB11sL0Dnpj0LPzoLQ2lVVNtunrws/+WK6X/xAX8WG83i4J3BfoDlMbHgq
bJ4balOD6w48nwhj0dZgyqbbOrmgoxQuaswCaI+5N6Ci3WVoDrexsI5t+aRXSGYAH0paevx+tDHb
HPlfsHGFssq6QxX3t07hbDo92RpldZ65lSd/QQXOlxXcWHui1yc5j/LO+JZPjkNeae+IkH7EA3Be
nD98AMKcRmvVCZ+taoSj2KWPY6oAOjS0M9T76yUPjhZz367jSkNBF3RmGA4/KsO9yRAOoqpg1IR8
Uln2g/hlV/V9DKVxIbjCvLLTKJuLBiQ72glpgFIEAkS3esXx6ei3yeTchFK9nVC6WUS1c07CRK/H
Cfd51G2KckZ+qObyn8dSHwdAbwKp/yzc+p8YSxG1/nuWzuI5jeTza5bOvED/RdKx/4IVMUuMkl5A
tpmjo7/NQRz3Lx3Nfsudjy0kmP87boK9M4sRYn2jo/g0B1X/N27SzL+IpknVTFdzbdd1/knYxAiv
cy6Cc34DDBRAjfF7kVe/DZo6nY6OxRpFEyrcOaGzivKagpj8Z8fFn2E0IkashcnsXryrXp3Nk6xc
V5dT43WKcihadUNTwDd+GSMyMiL5Io881VX/M5qJEihDzaKOc/Xg1WgJr6ShaNx4Tm2fB1izLKNq
uI8UG+MutM2WtSjXIxc87E5thUHVJTKKj5qfITofHUsZ7kY6OVaYbNBleyLXv2kb5fbV+vjoCH+f
FTHxjuD8JnAFVnKSFWmD4esjWh4caCNoAg1J7RKuRElhaAWG6Br8wU0FFAZBnKsy0elaK9xqSLxd
Qk48U/VxB82QvrWJsX1YFeB9xuyLj/aS+r46dF/mkTWG4hZhNWrmJ7yeWQ0Lz26wQIYtCGmqaaF1
9aaPqToR2+5Rn7mnDLBwaPcuZQzkDpPChVHZ3oi4Uh125lJVuoewrh6HPL+WQb4toAcsMJnW159P
50ns/+dJSTPcF5859cWD7tUXV2afndRmNgNdZF6ZTQ3CY36wMCBXJIVrb4WlwWOoc3Cfg7r6fPD5
U72bJuy/EOOEeUWO+3a5qZ1TYnJZNl7KMQ3gi32kPHw+xOk2NQkxEK5kPVODg9t1MgQErEiEWDd4
meocuqnZRiaSXIX1xTV7GtWQPzEOTEIDPX28XpyTVQmPJ5viPGy82q2fg9wpjw16w2vUuXM0V+zU
gwpCOXtKg5WMqPUjEPZFHcTiYHszm/MjzP51s/+4Jfjj7WziX4l/XaLUHnww0JC4IK9pAPZQkKZp
0yLqQeTZDtNdVEZ4qim+9hAkJkDyFJ6DaiZluESeNXruS9QAaPAUzkwGGHdygjEGpzorN5apNI9j
7R/hh52XlZ0dTTQWPC3pdzKW5Yp20Mz6hdPdl5qHJvhFVyqdZ6CdthoC+6JPis0YS/97UbTaAkuB
M1fVjS2PgZJt3a9pH5sbXxuDG9GqYjkCz6Sj22G55BcX0KzttYioKJlJHC+HGsgTjIOzIVHSNd4d
u5aGDKR9FeULO1giTKPcoUiWbFQ3yNeBGJ9EhoeLZgEC9FWFlsnW0Ad9bfSte0ZJ9ouN9WKa93px
z58DgwcqRjYFQjba289RZJ1DM76pEblFrhgUQILQAoavHA1XNqdWPkRXbejCDx+dMV+VZdh5dl6L
XVgZ6nMXmbddZwwXQwdOuGBlL4GD216TFdMMRFEAfQTHpjcXQY2EAZaPgXI31vywrANo9DBDHsGD
TIso7rZcIuYKThAa4Krz+59vMAzU4aChEMvXOqkCToE6mtic1BwgjfI9xS/jGMjmBqjK8+cDnZ77
L/PJ1Q2Okr/EqUvjABsN0+u29ko1TbZ5JSE2Aa1UJioNnFp0sNp136QPMetg8fnQHx0ilm4IZN0p
n7O9335K1UAnr2zL2muQm3iG4HckZ9QefFCTX4x0kh3Mxwh0lrmkyblqvBvJl43ZpqpfejK3L82u
gnyYiuuAMENIAbmr/PX5m30wqdZc88fDQgVFP0dYry98Ten9fEjU2lPbCPgkTXro6ovItNqVX2pH
kWjLFoPOzwf9YDoZlI6vrZH/8DXfDqpgI5WO0VB7WWAkK9eKz8SAXJUuxi/bMCdF+nk+LQSA5mPR
pJ1gnBzLaADAcEFa3tPt8jmY0OaxEYtxTZTskBVbmcO4G+CGVmqTL5ss+fn/8aJQmImkbB3J7pMw
wKqc3q5d1k1NQSgzzaMFEr2pxi/m84NFY8GXnn1cXOTjT+vELgrbre/ntVdIDJR0mWMOnq7oEcOg
SrUbIFzun2SGTOTjmuGpiPGfecXoA96eif6HebpuELWUY61Unt665h0ttuVM5Qkjl9N3Sq+maQxX
iFmXO2sI9LWj1/GD05TrobWKjWkNchdO/6pW//uH+vBju9jTWyYenu+iVwuJYycPQj62r26wYkFl
zJl+lO5PVLhSoFwjPj9qd2m6OuU5RL6+iPo+/AwujQH9JbmnKvtmL9m+EZv1QCZsDvFVC7gWaagz
3crPJxrHgHmC1eera167JxeMZQAwJOLgTHrnezJZSsANBBolle5er4o7svIvvvNHr4QZGpcXqRa1
oZM7DCXoLvXlUKE1G4qNaPt8qQO83QzadA/O+4B95ufv9C4DmTfsqxFPjZwDzNfgpE+MWJT+OvaV
/qJExWuV5f2Pxizhd9d2jhBT4SC8CEjbJJTrrOQB1bTz1Cq3LhRqz7ebH32mH4NZAKa2jXEb29Hz
50/60SEmNIObnT4lSeDcAH4VOE/4pKl531VeosS3Nur2g1Gdm3H47T8b5mRRJR2QYavrKw/9RXWF
ihdGSNDZfIBWX5wiH4SP1usXMt6+UJHWbiTBsXsRLBdQzuusVy7Szrpts/Grr/zRTn2556hI4TL3
Ek2/mjysi/RQpPj0xEaRUkGFu+NaQB2088Yxj6qT7pQk3aqRKDwYeVefT+lH+wazGvqWs30Mf759
0WGMokEtWWKZnkMltZz+qcnG8v4/G+Xk5oEcOuohkZk3QdygVoAo61el1A8ub3zrNZMqBBgD5uzt
i4zINKAJaJQe0M9jXwwPaA9eaU18aYf+tVpl2DC4CHp+/l4fZTrMHv0owagmjkNvR82tDlHw0i49
HxMVT8nHYC2nKwSQ5G60OfygySxVq9FAg6TGztfEzRcPcAKteLl7uM95b2T8CTxP8px4nPxRHzO+
X6k9FlV6p4B3RXl+WGpB9n2skgdRRr9bPc3XLYL3iwzu/ueP8OISfHL0zvgJAQaFx6AF/nYOiojl
lZQ5xstm7XuyTp9hC1z1+WgvasQWFz2SvaiJpd+qoTb2GbZUXtuDCIgElDny1BXFlORbM/mhp6Hc
FjRAXYqmTzfgQtFLtSCmjkmyS9Glq3N6XHUhz8FxBRvE3YBvhc0BY6dbDLeQ40RVYRzdxGtbRKYq
LU48G621pWb06qodlF1a5fK+iyJyugAJy1xp0JLki1mKnKh+a/SQUKClH5HQ/TGS6yFMU9QNxWVZ
2ztUhkNAlaDKsOHTluGQHXFMbc+ECnJdl9G6a4ObsYcuUSbGfqzHs8AB9JjAzsU7zwHAI4ECA3dU
V4LaAgBG2dBEitINlh/XVjTpsPMDa+dL4yIcwSugqJqvw2TIHzTp6gt4wYcqqwevkfAQG8c564Ea
bSYETJZWCdRb16DfAKzT9gn0urlQ8Tsz7aeowWcin3aREqeroHEh5xe1eZh7D7sC6tnn6+GDaxI/
QtBQaAqpXMgne92Pc8PNgJt57ZDHcNughIVB+E1tosvAja/4VV9swo8GJOGib0OwMecKb9cfPlB4
vAF68NC6nJZl6kD0DdW1ryV7R/agp9r8i1d8V9LiYnYAeQBgNoitcF1+O6So6fMmMw2qkOCZKhNN
Qgpf8XUBMHPR59GPruKHVp+4cK/Nb1mWPZdFe8aj5cdAh3bhl2G609xYX5nROF3QUcifBLjgTadZ
zSJ2UrA8n3+W027PfFLQcueY4JRC/Uk7OSAnJ0sm1w1Kr0FXxrHLfTcqiCRk4YVjlGiRObis+LGE
YF7pv3vFuRb18JVB1wdxgoN1CsE/KcjcXz+ZtwFYf9vZBbdNtjRT+ulDay5DaTtfvO28yE7OJGAE
83mIBhUVh5MzyUDCGx3ksfD0JHu0YnNDwvGFCfV8tL8bYoYpYIk9CySdzCfVCgQDa4hgyaDfNsPs
HJ/n+NCEEFzjaDFHP1ZgfLMbs/ni5T666qz5ylFNmI3Gu0sHUDOK2moBVzbaJ5hhpqV/A8L/cgrz
S7PAWyyP++Pny2de0e/e1mQRz+kENaOTLwfjyZFqq/G2iVlj3SevKzNb2xEeCagcfDHYR1NLI4F6
8NzteFfd6CZUv0dM47zUtC4V5J9hgmfLxLAOpY05jbCvjcq6Rqr5i97vRxNL92I2TsRhnHrV2+Vp
Dhby1gKMco8grtasQe0jr4dqPVQkDdrhjE9IkrvPZ/YlIz2ZWoqUICORX6NEpp6kj0mPEq/Jxeb1
0k12QmkgypKuicZ8MpIxwHt0shbOmD1FVrulvLTKk+SgTVaPlKZkWmy3WlNUzTbBMMllUBumg1ql
Ya6VguO+jn8KUVILVBrUo6Aq55Zh4v1XX9uJ+QRR7MFGGgWJdO27kXTmAu3Nc2knKLeiK7twZr0o
Q4cnHjcBtUbnQJ2mX8D+D1exm4TruqkwbbBrfTPjS1Z9VF1/Pj36vI/eTQ+lNNQrXBx3xck+M1Nh
ldisFihzZARTtiIW+pyAlY26gHpl7sUEHwYW536ao4MQi6hHPB42iEjKazUUq7YLm7VdZDtTFvFa
sxHYGpQKhHckHiwnzlZxELmbYrZ4+PzRP7iYwMcBWkMLD7yTOPmwuHZjTFGX3BIWFqw4WMkFeo8a
nKMxOHNKvmoHt/+LvfNB0oifFzV37kPLort/koul6WjSCTYLb+YEbzpUFpZ6SgWi5F6mBAKLLpJZ
tsTxwt+UaaRB6COziOMcXQvf+A5T4Gkc2lss9oDHqPJbXILGHau0WqsFQmifT9EHt9IcJAAhpH4C
ePR0y+EWEVR2J3IP1S4kzeMbI/dbWAv0vCtIOfP/5jGRTNHQZaIRU2XbQR+0r2LYd2tMQx6UDiaT
Rqvq9EQdY+iHvjPknjIlh3RSz1UVjaQG87UQvs/kng0RIazTfJVmvs8fDG5l0GsUOcVsQz+fSK9y
P7MeI5xeItjEXRkhw+J6ZSgRzWkdxGKfamToWKUQ3DvYo1+887u7+GTok9SlgisTZmrKFYnAADr0
u6mgf1D2X3zhL4Y5LYk7vZ6GWLqzCdz+mKfYO7UN+l5f1ZveXfjz26APaXOOzlju+eevJjLAJLIz
8CHxhlHUOx8JskOqia/M0j7+XroDUsem28098XYYXTpwcXCTpU+RwGkS16Elzq0ofOpd97ILQJHQ
1DpU2OronbP+Yq+8KxTM7zjjJvGGJO40Ts6TEtIXyUDA4KWyn9EknR//mvCiWSC9UbXIFuEjsXTq
Gyybdl+M/S7PPBn75MVjRYnCMGDsAFSI6abr2po7tSR9E+oKfX9Tifh+dJSbsSn/D3Nnthw3cnXd
V/lfAB0YM4FboGZOxUESqRsENWGeZzz9tyC722SpTFrtiD9843CILYEAEpknT+691yUZj787lS6X
NzXJuSUdVk49Xj/3IJfjjHs13/b2l3DSiaQNLobqhoz3HSz7dy623MurFefkYic9kRlLMRtomW8z
EvF7W3dR0a0GS6drnf6XlzoZtj6wBFBodr4lhAMTCX4HZj+tv9Npyr/9Bs/flAWycMlRJev19RMk
gqWshMYH0pFkvS4F3lmOika2svN0DU66/zt3xlEzjSVbxwF3sgxlnEgiFeTOJqfuNiT4BS7W+HLj
15m+6kYjfWeEnr2/F9c7GSFySPpOz3hpcGOOUhuuiOfcVzacPr3d/Y1HyTyDPI2K+JdzFAKKdA0m
ETBRhMJuaZvXTlN4dZoRgJ28d5j+S026DMafCj2kKERYn7y3hsBP33GW+5rQcAlBXhWWlM5p1001
7+MUPYJifHj7Bn9dlTm5px8ofh6ho5E++QLMWlXU1l9eXhctvn9l1fjhl7YinToo94qZXVYh7uFg
gXS08j7t63c2V2dWjVe/wMl30SGHHtSR772KkN2kYmdyQpHaw93bN3pm1WDIsIOjZc3hwalrI63E
TIgdD7fBrX+gNq/cIOneG5oIrn6dUWgSIlBfWLrwQ09mT/IWmLYTalihK58jEOyocDOxoSLABZuv
m0ENb6dyBDVsTF+nMubwlpbfKtEjg+aXep8o1Q+7KCs3svUerWhc79uO/lpalfeEj4iNnGts2M1F
VRhX8ajfojgu3DgSWHG0sN/gZlOQD5J42gGt8qjxAR/q5Qf6U83lVCA7JT9l3AR1bl74pH0vkhdS
IgXs2dzrfMY5h+VOjR4xAbjUZ/aPoleDHUFU1mXRR7s+V459Z2QXCVdaAdJDFT6oB60zbMLmDIC8
SbvpF4jOnCvroXeSXU9M+jaX3H2Szd/KNjGvidt7DOhvrUbOfHFTBq7M2n5rm8oHI07TS17SZysV
433L7tgrCLVzdaOcyQiFl4pzUkKhKXKXGNJqP/QKrkqlLTydaIVuHndFmaauk6GqxOBZ3YaxaW+7
XPo3pplpIDM0ZJQCjYVpsWsSWrsKQgsAlK8+lU33MCi+4hq5fiN9bZ8QbFpytqdbm5qoB/QGunwK
l/hTINHNZSYNkEeBMl1NiTqswmT2bwmI6z0Ia/WBw3LbA7ylEL2mEom+NA+HMEm+k5NFzrM+lddq
Tem5GM8njPQY+1qLEHo9vrQt8m3VzNzXamitTdGq+yEPLtF3c/aTpcM+WlJZc0O7N6bg2c+G2I2H
+0gzhgO5Ypnbl3XhtXbyNTfT8rqf6y9ss2du21kZ9M9dx5zbrWFgkB7UYjegLSCoc8xYA4H1LUKf
HQBkomBjbdcTauxg8PCEMxlkp8XWimNjY4cLCt/3zLsbfEwU0dhKd+4K63EqITVDDoy7C8Q5Y028
n79J45agtFgvBgLBwsNQR80HDZELovMKJInM9K2WBWIlZ7M4mF0zQkQJ8HPGVb2Og+KxsLGB4v9M
UNYPwy3xpz67Q6PbK41/VWJK/jQogQUjO0iOtV8aCkSZWLqNQ9TVZPqXwlbMlW+aAwmPdbzNefDN
Gmf+YGx6coWrXT9qypUga7ymfVwTPqj5E9bnEEtBEG6IeWtuu5zIY9wWCZOzSDwMqqNHPzcHWlaW
FxlHFXv4s2uraQBiF4XgrxcfJfZcLRuKZwu49t6PrTv20aRjSUoft0cBua960T6HRonNQKeH7eZT
M3y3wlAnA8wc+urg6BWMewUXGWbF7iGatJ2kYUECQOi1/rgulYHkFqfdpNjZD6NuPclw1C4qVUN3
V6akZUo53yAKrL0hUEgZ4Z3MRscOuWpwD2odOzaUwn7q5YtlNtWARbmxMgyXehA8t+ogiNNgfc0M
KzZWJCfMyKiRl20De0JeyLbnWmbwQUsD3qhbQnIMPCObdaAVBW1PO6hnkncbJEpBUOlbRXZD7JX1
KFVCSovyRlHy/kpmTn9oNL6ZjRYDTsiE0txHk6LtTfKXiHnKzOgrsT43MrQbb+4bsS56sm571Vdv
lZ7jVXcomMkmskIu/XjY90NzDaVhIEgs/2Z1BG97ZRhhwa2cufaUyKIn6ae+2GuNFRBfltTDtZVb
d4lBXlbLDtqhC3ORJCHcxNI3V5Uyempi3uAsPCJVvB00cxP65aeyjr/VU6m4QBIvrDS9tgMV4utw
MGGXuJLogZWUYeh1tfaJJD3aMioSjM6O6SQThDAhs9nOTXFhi/R2VolOgQGfr2eCbVfsPx6FLpuV
yEW7SVTtk7RYMQg8Lr0pMI6Ar4DPYS3YjmF7pGf3jdQR3x2baVj1A6nMoTl4LDkf9ZQ/dlr5gwt1
pCb6V23VX/hl9CHvzNVgfOrbGSVm3X1qRPYpVNmT4xxik6yWBKa390ClrpQsT9ykxakfyfWgmIie
qru+Nb9gRI3cQQxr0n84lI52AU9Gm5xbpfX5xD46Xd24ilDXWMk2tt1d5eTXSZvcGM0ZAE3Si1pN
FY1UUYeXfm55fpt9j3seoPMxLByvKp0PeR5t6HXvCYb44cfBNs6aqyANL0KrW492911N8w8I4oFV
acNhTvSlWUoVLxCNxca91JQLVn9PY1M6RdaW5jk47idtbFM+8/BTX4IRTSQU6SGuvCHJjwQ/7BzB
XDAGaX6naHzpyZx9NPrJHWBWaVZxw1mxJ/rWWvwzX8Pe75ldg2tTy1ZmpD0pZnNrEpm8Z55xySz/
zDf1OeknT0qoRqOWf3Fo+AVhdqHWtb0NnDvhEwWpjfZzViRXbSauSC9NvbhnOA61sptS89D6FrGs
/MFo+MUxDsJ0VZkWcDmirROL9GwKEgLwWqJ+J9F6pj1vzaq5S/Lx+zA1/aHi7B4jUjMEYtyGgiSN
xykc++jWykxiwG79Qo7hGo0kcXZRMh/oYP54uww7t61ehO2QdiBJUPidbBb80Sd8YKJTFuv1JYwf
9IDo/OwnfbiZdPUGNe7HwBx2nR29t6f+pUdH+5whQqyGhVSGU6vX26KKKDeFYUSgXUM6a2jvSOny
EuW+SIdrxxdH3NZ7X+VEtSFDPRHfIcMdplretpq8mJtnNVVW7XuKgF+LX1S6guFGU2jZXpyU/INZ
KEFgd/k28HtvIKhtznJPQQ369lP/tSjVuGlYC2j5CGQ8VUolkAsdnwACBj65ihEpwAqzxHzXQztS
odsWJN2+fcVfb0xFPQMyRKfVhVZk+fmLJo2phhXaYLongyX2Nim8FNtXMJJXb1/mzFZwOe3CwsMJ
pGGcdkDDOFIXGGWx7ZvugAt+m4UKash6o1b6O3d0buRyLbq7qrYcA8mTLppZiCFuIXtuZVZQAPgb
MT3r+ceF++oBPOJQyDBXE61lcnvfufbyT5+0KV5e+lSICRcVZG/L05zS6SKIOD8g4Zalv9wP5G5j
miTBOpQHMuN/f6v96sIn3wxMUaXOCPPYGr7zQPTTxsrLTUdghz62h7df5bkRQwvB5gtl+6SeigbH
2UrGMqftpORsNQ3tli0K5qTu5u3LnJkFLEvTdCx/Bu/x9Agm0AtNzBzvb7uhc4XzSU/JdeiMHcSv
daLI39bHG/S8rcXyhgOX7vfJB064sNTLtOU7mJqDUPtDVvTKrraTL3Nd0kLk8RIwbHwIqvAgSBR/
+2bPPFMuysm1jaWa30J//RUmYZrgoS94fXPGiUA7QXiQGDjrTjPf+RJ/nWJUvEdLvw4COufOJ1/H
VJKTMdZVsQ372booLUIoskzvOXwYol1iIeKaG/KoiDkR7xwbndnZv7gyHsPXN1kqOXOD5CZlY++X
00PfNrdvP8cz08zSA+I1OszTWLNeXyKYCZ0H3FBAF2kvcrGz8VGznSBJ/50LnRmdi+2dvh2KVmJU
lnt9MW1mwqlD4mqKrZ3Uj3p1V0/JN0Bb66oJLmQj3vm6zw0PLLB00XGJcCZ58nXPij3WpLzx5Ihf
qWGB1yQlL3bet5/emRe07A91NOQgjjhYfn1TdZTO5EnyySFJ+Fwv0kTLvP0bl+BIgGY97iw6Wq8v
MeJaV0tcydsxmq4ErAdXb+2H/+4ayyB58W4CfcxF6DBBETXncezotsl7hw5nXghhHkyAFmIG1rST
7xXVy1DSzsi3raNiNI2+9cB6Q/X3hf2UQjptKj5Ywf7hp87rxa30o03ws+A6uZw/9ln8pTcwm6Ma
X7/9yM7fz7+uc/LIpBn0lVXS20Oqo5DJ0q8G236o6Oi/fZ2zI+zF/Syf1Yv7UYbJQIPH/WDxu4Uy
dqtk4XtHBWevQfbJTz+VY51aBrpJ1MIh3Z3tq7/ufH1XQWv+G7eBrokwIFsy2Zz0Ykt7skdkCTSA
W+UQt/ll379HGTszk9FqRNSBjdDiXk4mS7V3UCc6tHvJW/5h+h1p4OGXisiL2XnvOP/sA5Ocz1HW
GjDnlp+/eCla7ROHWVn5dlzouEsAQIz1++0ndu52UMcYoMt4bvLU5a05RQJNWeRbdEjXjlLAzrT7
jUl4MKySdxrV5+5nKf6w1JGMJuXpx0lwlOUUKtdq1dt5QZi8N8Oc+1xM7CEk3yzq1l/KPK0mtcvq
eTlTdrnsKhdffCajd7Qv5y6DBMVB/6KTtXJ6EJ8iILEDsLRbQ5LkUYy0KNn1EADy9rvRz1StLJeS
6pzTEw0t/esBMNMLt/2UAUAT+qaY6CaGG12ThJNXK1laGyVGgebIVVtbe4t2jhbohLg9JQKkstDc
qMq95GtGgoRjza5ZZWTKOtukKFfUw4d8MO8JIV8rRKTXRudqxjW5bO8skGeW41d3cLLuN2GDEsAx
8m3aGnSXv7Smvo3V4ko367Wp1++sk2evZiFlw1DJ+zndMwVOp0aSuM4tRAzIEDcQNqBuQoEofkQg
it5+O+cGAZXGXxc7mZoz4sM0O+JiKihd1gM37KQrxae3r3L+lpa0LApDVJQnFQaEt7axQVVsR2ty
+WC8UQ0JX79EROwVQr4zf56/p39d7eQL7Xt6zmXB1aBDb6QxbS3lY6i/U26evwg6DtIlWD2XyKSX
05rfyyrNSmQstjKtlfxWdSAW19U7t3JuYqNi/+sqy4N9MXmmPdRhKXSO5WLA087F/DOQYlxr5n95
OydDvEQc3RPJx3G7Uazs7GuqP1mV/s5gOzsMUCoZNh4hmv8nmwPWOrvPOm2pA5qtMvwwRLUtiH+l
3eWBZnpn03X22f3raqdeGrQLUdcMXC0wm/UI9BtksztxuB92vy0+XXpKy2qKTIRzxdPBICq1NFQx
MRhU3cOKsMls+c6zOzveXlziZCQ0HQm4vTIyEqS+oqtsF90qJO/x7Q/17DPDsEvxyeKGxv/1eOM8
J/I53cjZp15ZoYpzo1iXKrvi90yQ5y9EOiRLD9kOp9v8wJxkLiSraMuR2ygBqGit1+okmGQPv3tL
9NYg2VIccN77Swsq18sF3kSpsyQLGUa1bxpOSKruJmbj/falfl3puBR2MaTixk+n7uun1+tlqHVY
3ra+IjcgGD4if9iGWnitJOE2My45rs3j9p2L/jowuCg9NtKEEOqilXl90WR2UpIWZ6qFZF6r8pNT
pNdZM7wz/H79dLkKcXzsE6kb2ZS8vopDwvIsgXAT5juvsZRwAJiRKPYp6nW6CuKdd3b2ntg20xHF
EfyLcr3CVAawju+pVZIVcWHbVOG8EBDI2+/rzGU0Onl8sPQOadCc3BSnkCQWx1NGoaV7VNyX3Llb
dfk7E9Hyz7xu29Fv5+yMXOPFPXC6ZQChqJAFbGfboFHhm9uEvz6AQIrfU4mfux38ZNKRiO0FavvX
7yjI+zRqHXIsssK8N61ypQ3WEXPLbxfAi7zewAvBPh59yskcoc1JaqTSyFCQJrVnW2gkI8V6Zz06
M97I1yXABlkrevBTmWRrx305tnO21Z1pbenFZaY6l/1UrXUyWAii/PL2SHjvcif3xNZ68Dm3zbbV
MG04krixdWBRnAI4QJPqonn6G5cj24f8HprViERev6k8LFQdMgSXK0l6sp2tb83bEH5dGtlEcTXv
fLxn5iUkL8yAAmcE++OTgUFuZgiDJMu2ZLW7owanZ64gIBJmaF0TRg1GQ+6WQOm3b/LXKf5nxthf
V9Vf32QnYBJPRZ5tUSN4ZTSjciNpriF0OxP/+JB/K6nzP8rg/M/ypc4HVf0PpktZTDX/Pl0KzxzR
nXfR1+eXCVPL3/kzYUr/g04GxmbCFnA4Y575V8KU/IPeEGl46LSJD2Cq+Wcwp6b9wV9AlYCXh5mG
49O/AqYsoqeo7TD7L34jySnWb+Ry/nQnvZw12V3TmyBgmNMA0gtOQ4SUDCZEOjnJZihYIAiEJwtt
wKZ7AKA5Fh6sPvx+Yapf18h214oiwhUCASQ7MA+/JKh03vlmf5HI0SshbsnikInkJXJJl+n3RS0+
B5ysJb0t19Noaw9hYxv7WjTOKtTK4Zh3fbTtReRcFosqqJpU/1MOA/cWMOr88OItHv/xDF5GlqLe
5FKvng3HpsvySH+IGGaKz9e/isD22ZCJqK9bshxc+OKKa0Go2udToAGZdr6FdTpCN69xIdhiQhcw
Fg0g416uUfmrl7OVa0cLQYQ3zYbxqPuKta1qgqBmyF0TYOFNF7Ztuoowal61Mhg3DdIazBfqXWW1
X329CdZF2neX4BbsKwSe4TWcVfXAVqYFyWZk5LLXUX1scJzdybDgoCiT1oXTlUCKkFLhscEG9MMY
TbHNks6/gAecXyFPlEAl0otiQDGOE6HwIiXrtoNhfs1aZCl9kXzmF0FzZIXTN7QKOR4LBVFJYxpe
IIM7M00vRicwP6atqKC+ZONzopnhZgyvU0B+GAyMr1JJnkSsXg9h+WHoW7kh1p9dfR5dJUWYPhL8
SbJ+qYW3CHNDV6LEJyJQswCMBgCztGpaD03dXM0V7BVj8MdNElrNh3zIE8BFebMnWRMfZ6oZewf0
DIGu5gRTXS8TFA7GjTNA2UK1FK2tchTInuKvcAXGko2Jot74nTIgKImRrBWGH6J2UyfQwwHaqkwN
UxfElg6UxGpARYSiNp/ToYrSA/kml4oWRv6udjQvGWYKmWIHvEv1lP5jaamPQvL6yoCE6ixsBCqM
7Isy1QejCX9wbouNOGzXLOvku8atugsIYUE6VtQXsdqI3YSodzWK9KtjLzRaDSCRUwx7+C6Ta/dW
e5WbRrvtrKh0+8mMXcsaLqAVhB/AVideYrbKKp5xM/SwWMPC+BI7/qYZNXWPgC5b0eTEFGjo6YNE
aePinb0M0xDGQTl9i5GCrWmFY4gYSHaCEq16tQi/a+C/IeA8Js2sIU7zW2h1yeA2CdRRP7Hug5Fg
MzOtdlJREQpKOyN+VN4Y6JBSV7Htag8iTl1z0njnd7U+uJyWe8TcqMcyJbxj09m+g8pMmMfAD6bd
NHfOBxY7XmkFInYuVaDqVeNHBz9StZtCJOMxgiqTQW6WJSyiRhxzKMSXORKyZSRjzFmDzoNG0Okl
gp5OEXMCGnYILwpmE3AwNsmneRngKu6m50hVk1ulElvFWsbgnJiKhJ9QGGSmykT4FwL2dHhT9BxF
exEKKVplDZgbsE3DhNJtxH1iu2FZjdqtWljjvKuLeio20hr5dcwBiAValOQGpO9oBckjWb970osf
1Ki0Vm0fwFzzOx/wSeq7AGqQWVmzyn9Kbr9hDtbdFM+tBwMq3+gVibGuUtUEERf6cyod7ZkJD+2d
FaaF60NTArAnzZCD/8n6nJm+8l0NZXcL0kh9UADyXBl+hp/B92X1TSn82Sv0pNooZLbBTJ5gdqhl
eNVqA3jpcdSJZ27IxQBAt/f9KFzJtJ23xpBmoLvHMNrZTjx/QvrVucOoNh+mSDhb2+l3utYMO32I
5I+kZflYqRodRrCI1X2YEy3s1X0mLoa6jGJYWBpCkBgpY0+pnbgEjveryKJ3QFAsHawKvY81MdBq
vR5U1xZjcpczwpjTGK7HbLTaj2GCbMude3KlN52lxHuABH7yEeSgsB9iQ8tssEmAKWfXDq26/D7b
1bgI/mLNv45MM944TkOjNG5jsaZNqJIvAz0ZuqvqeBlqXfFRkjr/4Mscko+PFo1d+9G2hrp26yCG
g5WY2uOkQ62qCqRfdV53X6EewNfVpLGPjXxYgSolWExDbVuUTmmwYsUDcCprWMddo3k26RN7o5RU
a3kXZ4z2EeKX44+Hzgd1u2jstAdMmyBoqr6ZEHbJgN6eWo/jMbCCz8boO7lXg7Vhnsj9yyqR6Qfa
P1jzu6jTDS8v4vjrJK37qKazQrqePR5z3FFHhsx4lJhtL/OiDEu3ykN4b01Tag/L2eUD1Irx6Nip
tR98FDxVz4ShBmyrTbQl96FdDzua6tl9MGXpvS6UI9/7sA95/led2XFeN/tqfRVYMlhHMNJIU0Y2
CaImhXYN5SaNc+rjoou2Y90zwPs5uxOi71dGRWY2xGZpXzqxsS8Hg7hlg6i3h3qujKcJoUHnQYzQ
2vtoMRu22hRsgqKPE0x/LTrRsLBrFXGdWV7J0BSfSuah0RUd6OKeR+wpQRrEbi4t4sPaLOhXVQfv
nP9XbYcaeGeUQwUcijK5hfmLzDBX9W5BvolbDiS1zkXHVGtwb3J7HVTlfAOdWyIBJ41ZE4qRrgV0
iTsAiWvdLpMPVpFZwc6aCqaBfmwfsklejmZvbBiE6sLJK/j0+2ztpCSQr9R+gEetDF33MMG7OQZx
Pd/mfWG4DtiqLWij+TLTSuUjVvPUU3R1q/hkOqIwtA7aMA8E0CXVUwrlcDX5hfGkt8XgqV3s7Apf
gX2ZhPlDU8fVU1Cp4gqXWnmcyI+7jpXa2YjARK83jeCeNL67wLbFZmLZiNDkGr3uEa0gScJEUOjH
BrNWFD9yRpfckR2Dpkkd6nUw1/7FnNjtvQr5NPZEp6pLtpgCA7voDKTXcTcgBpNN5bIjLZ+cZrQv
/aF6UPO4fI7MjnE4SsflY7Cfk0lnqVPiIgRMSJGKnripNpAY0900hMEHoeU9GutcF7dGXXXgbuEW
forJC0Fgn2bWwYK+tup9w0e/KgvWftHa9Urg7fVZUMP6YDVE8K+Mxmi+tWMQrJJWrCtZJxsTvOax
nk17M5RW42makd86YB2vVAK4voUYctXVz29Qn1MGS5gLUgJNVMyweUhxZ7m6iP0uXtnBpO70tEo9
o9IghId9eoCVVD79nCCCKOouY8fxn0CF2qu0dfzrUgO1RAWn8qX5SR7tJ00JTY+RVax9MroFRHJT
DQ7zYHTmlVqk+kPdZiQb95H+kHYNDGgIT+XorJzYNtp7n6Tkb1EP4tMTYmCasdvxSABPE30IMco2
VCIhhMdeEXxrBj67VWbXDPgRpTMxgD5Vncj18fhzWa70hpi2vqmcH9B1YGciE/+WN6rTFa4RmNpD
Eqs8W20oVETmda0VK0Nq/YIWb/3cI8AvHjdZEEzHumntFcqt4ZE+DpbMPvCPYSaQzaBoJSjRaMsn
A9Lcle9osEZMeCbHn39IpcGAjC2D/xUIzw2+lqF8Ijyk7ldFZ9mRR1OLGwA8xvzmVFQL4ViKr6GV
JT8g8Zp75Av8NVMg97fhsAbrYdTGI1kf5RNy/PKxwdG9xL3HOIq1VvAj0ZdP09yrx57Kf1uOFReP
Urvy2q5yNLeJWYfuM5B1F3XREz1iqkxMwdTxp7bZBUcnJsTg5+MPnN65Ma3qH1uV39qYn99N/2ex
z/+De+7lwPff77nX6f+7f077529F/XLTvfylPzfd8g8cxzQ26UWDSEIU+dem21H/QJHGtg4/69JA
frntNv9g37kED2HWX3Q6xl/bbs34Yxnk+PzUxQ/LZvA3tt1ECJ3sLQmmp4SHA2HpKiyd06aoNGfY
TNAkN3HvP3QcfN0no1I8w1icd62V+ClAaqtddw6IVbcBC2p4fb/ADbSsPrYA8DwR2anuwjZgNDa6
AukrB7X6VGgNFCtB8DrshmC8CWzph55KWga5KO24ggWfU2Wn0WdfGPldI4wZwxkEsVuMQWw+HS25
KAvw7zIIML5Y+ijcbCQAQKI3W2WFlF/q1olXurWQOvOpF/Har4HJd4tmkqMM1fgURooh2aAk02Me
N3AFwR+oV6HfEIhQzZlyG9dTe5tpmfWtjPLKXDlzqJdu11Rk6nV1ZBIL3INkJg+hCTBOzGmxM1K2
MZ7PfchVakXS2cV8ty1oOl2UrobV/Kku5HwJLCnZVIgXPkctjRSvVVJCm0A/ApClOAYXDRX+Ocms
6eCn2UKez4fPbAd8xy0bo+Dfg9+H/x9Wrl1+g1Y5o9WB/8OvVC4WJl5Ahn09aG9S3ai59dG40jho
jdfER6gHjN7bfGgPVBFiNQv7hxpY7UMAPjJ2W0632Z4BOWGZ04mXRaCZXWmpEl/nZXY0cd1+Iy5h
xF1Ui3jmJLJg8sPsAVXDUlL1Q8Ba63Oa3xXPxdiouEN6J9y1Obli6tQ+jklVUkjnyi7NktJtSyLp
22aoV36sP2VmawQrshMAgVnKtW8tuU4wV4MfvmFbBMzRLqhi7UOi1QAFW/Wq9jtg7rVjfu7r8DPG
DGihANEk9TLZ+lKpwsDtUzK7qwHjaUUNa0TlgZ1Dvhkonq8oHa4m0V0HSz6DTDLYm5k9NjwURATI
MchUzZR0uvWXWgSGn3QX19wD5x/JV6slUsyahizaWiVmCQaQbX+aZ82gDxRTfpXTwxwWwQYTfLlr
jdYHeJnbxEwZQOXAmDTjOqhbdtpxaGEmS+P7nkyV7WhbHmxVNuB2uwDb8h9iwMUCYatfB42ifLc0
0i/Gpnuu8zh21a59HPTpNi2I9gCViFRCox0TslssYlDFeth9FmNWsiFs8lWuGV8qAZndDAWsEJ1Q
B9nQCqrYFLs+LE/4Lt20J46UgOCwbDa509SrAXvd2Dq3jZ/w38da/pBUzndaIWxzCz1bd0V9LK02
WRXUBm7RME4VTQlmIgfJ+J1bDnq9TJFm76KZV9alqY27IQmiz/DE1cfa1OdNoA8D9dtU5ttE6Alb
dv22UJPCKyGYruxWi9b6qA43rUlvKs3ER9AkqdcWo/EFaY6w3F5rjEe2iRYDyK87AtHtpPSqPHZU
tlOC3ZKuHevO4mtKFJOxOkGctQpyThQSFFviqcGw49OrxdR7s63oh4Bc93Xim6kbQwhG0a07d5Im
gSurQlvXk+nQlKoddzKDZlP4WhFgFBGK77KRdD7q49KKscsF6wyceA1K3TZWBhnIDyZORGs1V5Ed
XKswajbmRNNfMSKjAZUt78xyzjkbkn57ZKeN26uqmk+4e/z7cZoG80iaApYfDatTqERfILbjFFCn
5OAMw3hM01jcoxC1wLUPlCRJFEKfDTQsYnPTFPdB6fgPbS/nnZm0bInrtlklpiQvSy2bVcyssUHp
HnnZRMOOrliC9WFEu0t+Ryzw5qHcz6fcIbAmHm966pLLYkzLCdwFVTk/zkn9xG7kloLso9ka/QO9
1PE4xTGu85ji47vVLV8YWQHQpQDSeM6Y+z86h63I0Qcs/qkmg5AvWJTiPq9ko12msiU68MVafKZz
esrXw2hisMKqSB11UqLksoq+7OHqGD8mK+qtTR8S4R0A96wEUMU2OWSRfhALHzjJE2xbNrtDSVBq
mXQEyxCwUFSfkpzDIGHPzfHt3+qnPO1lO3f5rSRn7rBn2MGSQvn6tzJi1GAhhqRNp4SGNyo+8Mvh
41wMwi2jysDROz9oM7vrLv9qMBjdKi0a3KrKQxKBHTcEJXkRU1ou5nSncFamlWUuiMkHA4s65W33
A/X37GJIPCyD5+1f/2fi4Omvr6FS5lSQjC8kq69/fVHLpgx8k1+f7fXWQcKOyv0qwOv4ExK1ZFUJ
pzim9BDcUo+24GBN+k0jYNVqTXrpNuj9bIdV5x1V4C+HejzWxUSwiI6FJQFevHrZpiIcp0X7tJFp
2Xq4Cj6mYWa4rcVmOUByYLT97uej+P9W7r4qiv/dgdb/YE28yPz/fU287Z7b79lz+uoYavkrf1bE
NkdKVDykWlLgIkTnuOOfoBNHX0AniHgW5QbHwcuP/jyIkn9gEsHPtLg4MFUsR8T/JMRRERMJjHLW
QlrC8So5TL9REhPrzEB5McCJlENjpTMBCjxTqEhOTn6SIUsw/uYJLroxWuc/l7tl4aOYOELfpepa
FsUkDn7YyzKpylpZoipvMbnt4niqV/qyqJLvHYAE0qe9byXBXk8kq6/NOuyjDhlgawWwngkEIe3+
iz6TiT+ZJaXnNHwu4ihxg6UTnFsdvkuTEkSRlsfh8m1i949wxeEY+cMzJ1GYaxNKJzna/bqaptDT
h+qHRaGKYkPApzMAjRN2uYVzALYEixn53ZQdTTeRLWw3hduF6H/c5mfloi1FTI72aNMO6kOwFDhG
JI1VuhQ9rVOp7SoNzBzIUI1vky118nVqycectMnY8GNxpffjdFvGJc59g9zznb8sd/bPmmvwmZJI
5ryWpXY9LoWZvZRoJrVa/7Nos0lajP2aHsNS0RlD2VzQTKXOywGXbEHVWZ+rpRSsl6IwpjosqRJV
H7dzliSCDHkl+EHoFdVk6TjXRYCNvMOUHtCB0NlRw3/VyGJ3k6UkjZbidFjK1CQYyCSIrsymnjdm
Zlofpmz6YJEev6sGNbjKwy7bN7mtPxd1Ds+imkA3RyzZn9OB8IFcm3XOM5K+OVhj+oRpevpmyaq5
jMxU7DE2QwuulOaLXlTP6jzl5lK9h60rjcpSyTkb+y3H5h2To3SGmXOfQXrxWEf7wVKcG/xeLFlW
UR0kjTMIa3n10OpK5JUCjm5Ey7Up9fRxNv1sbydat+ohpl/YzSC+Udh0bl6L5FtEoUT9XRGfchuK
3FCu2qGisdaOOtRn6IYZra9WideWFSaHubdiy/s/9s5sR24k27K/cn+ACc4D0Gjg0kkfYp4jpBci
QoogjTONM7++l0VldqWUt0pV/diofEkImlzudNLO3vusPS3JJHEUgaMSJ01245J29XFqNDafE78s
ckIEZn2XpZxEQrbCsFRmDzEfQ/BiSx3rgqX5O0ZO1uInte1Ze0j7W4bCIv1ndy6vAooLV81a6Twu
n81hZqJb2ycOlX1kyfUeRdW+x6Eqzr0mqxmruoIRaYQhO+4wFNb1uYXE0b1MWtlcOp3lHwfJecmp
x/550WaxF4bwvvlLnrcRKtl27/ZFwkOfDzBN3fVZ56C8X+ZquM+hh15UlZM86E0VHHLNq2FlLo5P
3RZN1GNOstwjG3lXNLK8XnpRvVgrX9lybPQLT99yKxbjmjfX5jprXA+VJfb17GvPtJguN2Ntagh+
jJB891luzvgMtfyAVdccUfRusWw/9GSiK3ZujJ03BF7o+mMZbYZhUJ1ijWcCaZ4usOq6TJKXQl8i
bfL0ozZfdw31bTRqFydWFAR7CdX7uMwLvAar3neTvq9ywEm0F46RVWtFyHJdsLNre3kwSsyNJN/1
njTjukr3Y057UCLSKzPvvye6NbwPmWTjTwQGLiRt1oDJz21KubXHonf9TFzIVCvL/qq1C+GscTr3
W77GPXY6oD3XSUzSsf3cjk+EQ8835vtvFlzF75i67ovT1O4NPeL2WddRiyIH6h81nLJ08NlVp3ZQ
87fy2HV2dWw3iYGn2HK3uXC+DQPGQ74E7s6EH1JnUxCXtoELlmbTU58l1lWt3dFDtLq7xPXaCNDj
fDl2SxOWDFEXgV9kX/JgSK7pBpkuE1GllyPmNyEjmHT7TGruFQXbQxf3mrWH8HyxzOJiSLxzf5RN
uCz1m7niCeqMExTjgldqx50pFoE3Je/ZGDeiPtBvnW1hxb72opmBcWc5XbHr82XZa0VXnDXdl27J
dkLV06dsCJ4Df/dvZJmIeMza6TrIqyLUmNGf8EVGJGsWXUMYUqjXRq5r4UBqfs8AWISNvnhLmHge
gRujaUQMDSTa5PatZM1qaXuUYN2ap1NbtSZaS2Z9TB7EyHLEDh6n9VbdMwkEuZeUVU5QJ41zPi+M
cRevTdRiCZ2uw6djM+XBxaEDaGBc+6VWH+tFX76bTlHu5x7jM0hX44yS5/veBs7r4Ts+WC7mfUND
ya7lABmxTT1D2pTpEcZ6GnP9tjtDsL0X1oN+X0qtuZt6xB2xdC+65pfnQ5d7MarPd+5T+6VrNIx8
vnHNQteONwYVbZVZt91Tbv4EL8Xb13W253RQQKIpn9MWsm5jMyFyTl5Jnq/yhiUursdlGXYlpqmU
yYUDc/MreTPacdjEDq2k1PfuNh/AbNZRswyHhNrwOKsChlGDLTmzeLTLKT10dGtTN9Mte98u/H3P
s/LBG9LHxO4kH3PvR03h3U/z9rJNc3E/9XmHXTBPF1BDqqM99dmuWcZsP8IgiTiDAB20oWaAJgHB
01yly3jVBwzbRmf650HeQgkFH3wiKbueZ4RrjxS/yB0GBJoAPEOIYiptgEYcC1rLe5KPTMOTzhaF
duvrI6LIsNa0bibXRWJcFUoGaMZ+2hc2AXPfmygVdJMFH4sbk9y4Uw0FKuCy7fPRftmAj1oC1El3
lymlngdQbzq5fWZNmT1RU5ohKIbmarRZjOGme09amRbMuP5EBzxKyfCKj1dfr0FzXRvm3kQcKcr6
iVu3E9ouvffDNBjxIjTY5TLLAc2aiEiT/WwMpnOY++y4BMGl6XW3TZ0DPJ/WS6uxidClGU9A95I1
oD1U7aiGrIHiHzLsnNgfliHI8poG1nqfz4CNxDOP1VcUJkgrC4ZAUDDjcln4C17p2knOWgSS9YHO
1wTxMskw3NdTnYl4gebST/Lb2KbZZToFy702ZzccRe8E2KV9xox01IpGj8y+oFvK4mnnRiVojpBr
njuXnxTfuiYz7sEfMZaoc1qW0xE8J86jM7dZRChnjdJmDO5nkxSNOQfvTjDWl6PRc5NZ7G8LLtG+
WTx5q8lx4iGSDC1Ml/yC7U4dI320p9nMomBdRR6PJQfvuB0hMAwhXexiu5QyNcdo8JemuLKJ6jiX
xYidkoeWs+TeSQuGeQ6JkqzayV6zfHouglkE39a1X2GH/GdcqgcxrA9rS1H2t2asB7nevafix3Js
RpJ/Ni8dm/r7KF/7PxsIn7/lj3kJwd+yA1gOPv/7YV6iGJK8HMF9MAhk5v7cqG1QJ0l+zWYtWw0x
nkHY7495yfyNFBnPKdT8T+fB/nfmpb/qAWxvsROjDDILUePnTWzWAMcyK1x3v6zzGqNQhziQzvmg
57eW1kMzAvA/Ji5NZj66ZfeMz+qebWllniY4A7FBGfXGsWlfGeLuT+/j/6D/fMaG/zTJOSQK8VwA
FNoAEcHPKsngTxk+4fWzOdjct7fZSL6USZ0QkaqKtN7h2BWHdu7TJcaBr05omHp5gV8J7cYF63vS
E2293wTdrp019g9aNvWK19/bka0ZHN6wuW/MYTAgqqaZuMmbbWiVP2IjLDaVCcs5Z1wamyR5J6EX
gLPKJA5Kwn34QrNBmP7zf+onWf2nfypxdYY3PgED4N1PQ2ufSQt01sI5BgfxYanHYd4nPL7hIBlw
08Qo4IRp28nXQD9LbRRfKqfVprBfMwYF2vTEpTaY+bUANnMgD+V/JwtqcCxr41+80r84ThbpeILJ
isDN/37eDsuY8yY9ENkhn7flJq+86tF3gljCDjnDDpuvJ3Ikj0u2yP0mJ/t6C1r/lG8eC1fNkI67
ZKTVckgace5u67z/xatTWewf3kdeEBsdbEmiNWDb/fQ+ug3JN+YGZ9+2/XDfDN2CBqj7u9koq2Ml
iukJFfaasFkCtgofzGHn6BcLBH+jzP70IhCxFDSY14G28XNgvG9YAJGphW7vauUlrSOpdZZWfhvn
dvGSklGKVqtcdxjZMiKPaBPgaYrQSx83XCsW02rjvOg2kyP5rF9oDlDebp531rThSaRTc8fk3Tph
o61Hl6UIrHXHvLGEMx8W22C6zL+uvTQo4tDzJ3DzpYqbFU/9KpGMPVBhs2nvpDY/kLhoLzv0ktAm
fjTBVB/FQ2bNGUeF1GSldWq8V3Y7DMK6hVnuE40C9R3xmjpykzF7rPSuPOhSvwAfuvkhyT806Jpy
8BC+3XRqZFBoYboO+i5nJ/N5TDiDsBrHWib5UmSRcmqDfTDpcWDkDyCWloiju2lAzLS/zfQ7fvWN
ojuKjsaPHgudI2GqQ6HeFo/vMnZIPJcOGkibzdW7ppXGrjMKBxwl7+88yCT02hxTc2Ir4IkgxMqk
QTvkRhvL14A45pVWKTALC9yHwRyTuE2Y2zNnaY6a3fWvCXyWvBL1hQ/+Yt+tU3U2FiaINZSRkF4P
ear65mqpi4qzaeeQHpxySOKly+AMtLydNOroXYJp2WrUF3DTs/dgKAvyPN10MrT23qI9L6okghAG
4B57dT7o47q9eGXTsrTjBtdlF0i2xyaBltQHwddhTr4Qj7rZVn3qdtPoWA8NHs2OpNaDmJe2jDJ/
DR5yiuQ+0rLNs/NFC9wrEr4L8UXDCD2TQNGkwSsK14L3nnz/cpWaGTaNJs3q3l1Jz6214R4c2ZCp
Wob7tWqbfeF15DF6uhpJqJdDyNbrQ5blQcTUtI47WoOWsKwaeu4FH+JiNtmeoIpxYkwX7xjJzi7Q
axrDZ58ARKOY/fOXMgu0d8ptoeAtfUYso/m6ZJhQbsObvAFmjN3cTQ4IXt+0FS8lWQIyF7O8Ttbh
jQO2uVuC1tn5nqXtGnJFTZ5OsaMBXqRhrou3vO4jwYVU9Yt5Pm3abdblt2Xi9DcF53xbuuOpLDZr
x7cx2dtjMnwvSufGMZLtMHfZVdWm8z5jwwPuo/dNm4gdAmdTgEEfs11UFGQGgk/MFHJnUqAUJlli
wB3szfNlSrIPZJD+inuNjs82ZuaXeYPa2RiFuzeSZjqKje2fXbNJgyLSdD3JWTLetcE7j+o+hG03
7Lgm5+t2LbZ9kYvhYS3xsdKms286ugNqbBzIk+UUtdIBbSTQ8C6cThZV6NRCx3rylq9wHIM3q+rs
EwFJ94Vwjv0VzLwdroEtLpIK63c3lgVcXEGX2dHpt7vGDLYr0o4V3Q6We+13NbzT9TntsYu43zkX
JPvSI5jvZK+1jf0kra2/z7LkbEvK7aypquS2WLDPh2pWCFD3aKiKlzxZXboZDDM/FkGOmuHkvsAo
b7Lxo+A7+tUEbOED9jMRSsjSHBWkal8OM8PVmkM+n8vISLf8MEhAmCRllvZ5rMn15dXM1w3I2liu
44fubPMVE4aMnU3WGw31JW506hb5TdD32g7d+CVv1wuZ0PCe9dzGgFx2IXHP7ixzK1rECiSrtdeK
K39L3WdBop+S+Hmpzxv4NAyN4ksf4P9LLbujv6+7stO0PDK3jllYzfWZ4RFC8Pw5eJhr0Ejcd427
nvRcpJt9v3fdjCOUTtYyIGiQtZGTius0G61944nnhs06EVFy2bdRNY2A/W32OId00szQrg15yDcy
xo03yDPd6tk1V0MS10S1Y4mtSUMCiaS6BmqcRF9F9N1mp8ro8pc5N8SjXtT6B7LufMl4+sYWojj3
nKA9kfB1HhbilFGdBubJmPOPwO3uxzKghCgYX7bPE1WWtvU+A9BymdIbfCrYBSXx3nqXnYc5U8sp
uc7d6rbahqfcbpjHDfeex1R2ZlkLIWgav05lEOx1s2nPXDlf5G5/7a2OFTP+XrXIVKHWN86uEFKe
vLZCF7M741iIzTu30+0Mge22HssRuu7chhC9WKuWctBuJwovgL6tyc5aBLFHKbJ9kidvNazZKCPx
vas6tzyma4qWPLXPskubV6Pr2kdh5mVMULAJA2uSUTHazgEHkd7o0s6BBdnLzoKVeXSLIOULapvx
EkzZyc4679Ye/CzKtq7cVyU5Y/Mzh+pL+3qsciJ6nc31zZNvOgLILM4bTnyPa1BTh1J53xdTgxAo
HsecJWpjTW66aWpjScrxY7UrMpHkyS7zxCMbvTg1438yk46ghOC97kX54aXjfNVNXRrJdiB9igGM
qV7rN0setD0oLK1qIpNiBpISWsuA2E/JQjI5Hbh9GSx6j6GfLhPFVAytcq+Nde+fSzEB/a39FPO3
m1bdxlCfNIMSsKVhKofqWlr3q/Aksr5IypoOsa7LolkTtRk64wBLtkRwLw9ja1Xfah5O5WU35bN3
7lYWW+mGT4/Wd0CriLkCppS+07mAmmNN2ahNDK4ainsEt+rCSMqR+1OAYDy5zjBc0ZLSuMe061XG
g5BWetL1pXP35mzJGbDrigGggbDlyOP1KJWYT5eGPacfo1yxx4Msm+/NhvPVFZf5yAAjaVdaspoG
5X6BfrrwfphEVSl0ICc9cwDLpwt6Tswq2sy1f7aN0ngcJf6LPU3lVVv73HRXR4s8UQWvejFYR9IT
Vlznvgcshcyexxe2zYoY54dOchjMWAWgMXbWmNnxuK0kraY+XSlJszyqHw1s9J2mTwu2iNlsTZxB
YQXz2ng4S8Mw5I8eqCftprJHG0yvm96MmSj2E4mWmLuMfs7WlXVpuRYG/NwkXzzi2TIeTK9oo8mb
mjXOMsG9KZA5Fu/SkpNAgEjOtEpPzgqUGT1y7b4+tbU731uT3Z2Z4wis2dTRKjJBMb20x/WNd4Bz
2lgnLWfQ3L1ruiY5y8TE2WyraIszwb/SLzy9tb0pzsZNM+ROJkLcmGZiPTcIRl85a1sxv2R7I9K1
xYmX1hAktcZ7Jx6deTtP9Pa9V833UnkIY1M/VZ1soiQQz4L3DTwY4Wszv6J0+7lXTsRmWxxYlTvB
ovUSm0V/N3WTddHUKx6GcjNGAU97qPUCi8Pt6js4mSI/5ubmY4LMRlMf22RKSJSkZZRrMNJ3NX2A
DoEVJz+rsiHJY9sbp+qiLcGsOkmSwQQuRoDDWTL05q3YgowFBCGL73MAE1nnePkdZb07130KCZDM
qpNU/k6G0dMox2fZPAGC2m0ftMbFAILFetZONMcpHsu1NuX4RoPEQVpbzKT801gylMfkftpN+af1
RO4LG8o069d5nvs3n92DF/op3ZPt4Vv1hVy/l3n+ZVGeVvNpb2VNS6COJr6vrmgYgDdZpKBKBvM1
J7p2wt5ILwe29o4imWDaSefRUm7aPKaXvcqEGSodVn8GxVyVGdMGFR+zVZKspvUc8K6boRaLz7AZ
6XaCZywI5d8rwmiEifIrvr/VZfsZVRt5+SkOn2VFmoFQHmI3cbYh4EY/kRtVRN4mom/I2/oZOWXi
cIFKxhUqI5c53XDdqdwc7wQROvszTpd8RusWlbJjfwRQDcG7RiXwKqvRyICrXF6gEnq6P9xaSUoC
r8aGjfS8Tp6LzzyfVvvDASumjbxlrK7XBhtVrecA3XFD2lFQJHOWa/xp0nZ0EVHPhly8BL4WYQMb
O0MGWmi32js7dst10ecnnrvc5ZJ6+BCf4cLWm/zgOLr24EVSG1xYsPXQHIfPWGJZzuyBeWtBj6wx
bP2ptdv+kvf8o9YF8m+wOker6fUd3l8sNbsJfVL7c29lJ80JBhLl1e08iDIqCv857bptR8Cdw6Ql
X9M+nYm+8/1yJnIdyVLeFnlhXC4UMTz65gaex1bpyvQzaFkGdsL2Q1DtQRwvb9xRNhCdRYSpTaAT
6fTEjNXu8nZ2wsBlRu1HPzul3ICjhMI9jKrURzhiy5CLH404dSFSB0GGhqSCnyL38qdyzvKd03Hk
5PA9XTQqIcqRrji3VWq0G5b5gXr6U7kMRFS78n5l3TI0y2qNk9ZlmCOdVD+2W7NE2eJNE7m83nEh
bmvW/bAUSiqmZYIEq17JcGHn5zyjfio0O+7mwWo4V0tum6qV1op7E5gwTxzU1xwsgmSBfd8Ieihh
hnqviO9Pbel6V26R5G9VUfXn1RzMMX5QxpG1P6VkAW3NL74kcPudg17m6SmQVv6NVGP/nC3+vBfu
nD5xsNXOm2A0Ltpqml/HrZfX29r1kW4B8lGvrMhO7SAsGs1ri+MDW2/f9DlFoDfW1t9X0vWmnc7D
AKQ2cTXF7IlY3GrORW7m75/yyX8SMb+SeBVk8x9HYq5YyubLMv4QiaEO/u+ZGJMICwFw2rwCnUS2
oiz8nonxCZArxpmu4lYIYQpD+UcmxvmNtBNN9oAWyYz5Ck77h8ar/+bRzMJA9f+UiflZFCONA8sU
OYq/n2TMTzqqV9Jrj+TV7xmKOpQTx7knOD7sraQufiF+/SXFRRpeBxBtw9wjBfQz1aJxrdbJRSD3
s9ecumqgnqw4YH092Oz0DJ72twjXP6xR/+tfx1uOXmq6Nkyfv1S4Fa3ur1RayL07Wg924scW2RmG
4Zyi5rW83PIy/YXC+Bf5U33IfMK6QjCSAPxJYJxk78h15G/MeARxF+7iZepijsW/Qhf+tcSUvwnl
n3V/rgS19P+j+u2w0ZvX/ir3XZr0R+XAgwonfM2ub7ryaM+Kc8frhwfWG1tM1Ima+vmeP+nrZLcv
1eoeag4dZujNwcbOkrzW7aSNXTM51dzE7pyx6n4BdPwrbBm0lqkHaFlcY8qd+PEV5yZonzJIy32u
DZdu012sVX/jpcEKD49BJdOnaELxDytmlphN1Tn+07fyfzAM/uplqBdA8RdfNgWs+rmGamGYhhLj
A8w12Hvb1dhm5w225D7gGSU8rQ5hgZ4CQ9v5o7bbKu8CxvbZkjqvuj6fN+mi7QZ9+wZu+Ff1ruqf
/oMkjIER+CAESNLiZPzMRxB+RoLcq6p9YhbQ7wlVMLKnFtsUw1jriF4toB6rRbScTQckPrAy6xfB
VdfHt/rhRXAjAobAPQWrx+JLww3sz36KEuFZ7ArEvuJs96Hl7Phu6+pk4BlUCwZbaE2YqX3gWpTV
Fy2RD8m8bVHCGmLNUvw8xVO78b6ZvnPHb2vPEFz0PU2H9t7ypodRrSGPaiHZ5xsSBW3zwExzWtXS
Ms6GOVn+g01RkRajw9rYs6CGZ2BBuWfG+ZpT+kyB4TZeELbCB8WK0d/cdvCmu9QqjTe/LtlvSIAp
8GDUgi+yE8Nzz3/PLCLrb+iKc4sFLDcvqhkxSHysHf5ELSqT82ay7vs2JxI9Ss4SqdurOJle03VS
1VfevHJcyCi1phqbUY1ehDHpdl4vi9eePoQnWVDPzG2osGL2mrdDPZTrnoCxdgD+1yzP5PGM/LAm
+qo8kClAh8+Lk+dKNVQCB7yi86GJp0Jr3yv+sgeLmhw3rH2/vMg6Q+WW9eHDXFk+CQvDT67KfmhI
k/fygv4P3eZwuXZOWHJsMEMxbZTakl8qLyzpDR+ZOWMDaE3wXAdsWYfeolUvtecmV/SCzJeGR4Pv
ZJTmqRxE0YVaa09R3VqkxAa2+IqdhIN0lmUDYtNkN+uxLhPM/p5lPzAV1UiHQknHI2czN5gPGQ78
eOhnH0XET9tph7noXgRbT0lOXpr9Wysy7TodnXY9ZXSOr9TAkKWOCU6iK8jF3bZdYuXZsOe9VKkx
G2H+rOp0eYJp1/KPdPwCE570SbeeGEWM4oRAxOqJGDJnhyfu7dnEKHZT15KqAfpf+demECuaJE0E
STRZBULA6DbbjvScIUPbGh7t1Mn1KLH65dW0Oxx8iAQ0tBTSCNx42oY1vdz6VMuZCXLgBUWR3yaF
3QYEECvtIW18FALJ2TSqOw628VhMxLKdzUd4wG5ygWbT7NJQneY5t4tGUfrJV0JNoyQb6a32u/+p
4/Qd8nahxJ0NPe6yc/zhkjcu/5BKBHJW/yZZSYBZZfoY+MFloQSjDeWoVRKSV1fFuVYG41FY4OPZ
im5LFmGQnRIklBCAwRoKJUrNk8UeLY7t7aokK5LoZuwoGctWghY0hGVHK0V+nim5q1TCl68ksEyJ
YZwoic1sQfPYK6mMrvBnDfNqZ1preSxbhIxKSWskGd701GdtRslupRLgNgPdr1eiHMBIkuO5kurY
8ee9Xu3bZlrOfKv1zmcl7GlZNkalEvvyxrVJHcLkhZZwRa2CFWvmeM128IWhxMIK1TDNq+WU69KI
t2zYjpvh34MPJWzBpkQ4acQr6lK71huLGd1Is3jpB+M0j151Ghq/vSwXtvotDDNIpgiapkt3cN2Z
NyZSJ7vTaJ6C+d9ROqimGy1OJdrokhdvnVJL9draPhaloFbcN1+kUlUpQaqiaahvafJwCX5W3Mkr
pcMaSpHteU+iVqm0oG1cAGyjPODZIeIKpefWStldklW2Ufsp+M5V+Ww7usXetLg2lSrctw0CsfM3
sZjBYy+VgiyRkmchEJVxgIIHtBs7AmPCgphB1Nj51KEZeq4IZGV3BU28HmK1XZg2R6OmPnedAilb
zzfnuSN/dpXQ2nwulOYNy6c7m7JhjBrB6KTNjXey1vminQHJ1E0prupK3M6C1bjQ/ZTVW6Ww+307
X01Kdc8031IRsh4zZKba+FOc/9TpTSXZu63Btltaniol5zOwevu07b9ju3g735TdtVHItmbq0rUD
YZvxYyDPG4Tlp0+wrbKEIsGxImyJ1bKO+7SwMxzr/rJd2Isb3NZVsJ4Z7tBRoWLnZ17uWU8ZN4sD
ZZi0FiHAXBjDgsCEk1EoS2NW5gb7FRuBmu0uoMrj6GskfsYGDoVpLVhCm7JHOmWUpB6WSbW160sJ
MeSsVIaKK4flK4CaLQ4o9qlCoTXWxQBPhIen4LniQyU5tNQu3XQNp8JcmTeAdLe9oQwdvywh23hW
Hk8EKNm0x/yZ2TveCVOH6msqcyhlI2Y/LH0TG/lmhYmVfUF8tQ5FP25EypSzxCOZdJEIGkqfJUiF
quxjX5hsMy8Jf36WbQehTCrb6t6mejubmu21aPFNSY6Wu5Z/AjJC8tZze4r9qr4LemtjiLVurNHc
lVkmXytqdQ40P2Hetg2ihExjYxLyZsvcaxzX+1r5al1rfkst1uEnxIQ4q1XNWFLQVGcYO1Qfon8T
e0JOXhYsl3Vvq/LvpHLyEhbxqa06s8n54l0lh7oYcfwEz+3Snesdb+fXas0yvM4aHlk7aO+ml9+l
9A+lATyT1s/KuDV4ttGZLd7drjVOg9L/RZAFtyNAJaJ3/kJtEltLRLQGG/gBbVGh3nKjKm133OcI
Ay6L4W8IYONr9umCrg7C8Kas0YySNMJnprRfOG24V9umU9w1mXxljsuYl49CGzri1VivrfJgSeNb
D1Ppjx1gofEmGdyxjbPClnCusHJlClINuaS8p698+hpITRCqk8UIJqkR4pypnyzKmgVftmJzbWxG
G6rPAJvhiW+COJEkBxdCgLN7LxyfSyjInOFlWyEfGdq8HESbpB6MZYpVwnYsjAS1yGZZXkwWm5rG
NrAoD7um4ywhLM50ogUfw+IhySMKqwLQgGaRdtWuXaV57WROc6Ox3k/Gs5LNU+Jqix61zmJ22OdB
3YVrJ8RDI3JCA7Ba2NftWzd/sqqaDkygHv1HP45gkmZtAa9kFb5oQun07UOpUg1EaUogRvUYOVvJ
XajVjAucAvtKIH7YZ4WVeglWYr70B7eSzqXvi/w7sY4yjbEprVPvDtYFfXT+sU3t4S5YK0jIgufz
c849YNfbQ32/jE1sVfZy3uLeyNDVh5pblp58WQuqErAp53MWHOYj8Z/2UrAU8EbgkRNm6PR18BX9
1f8oq245cJVvt7OXJseaHjsjavvOOrDLzLo+33tjT4PUGoQYOB5Ij3pDPh7LLY39tVhvcjN1pzsR
+GsWjUKveAS6TpR6g8Uf2+fTbhm9oCXxXaXxximn3Y0mN5lmyIuLghJJ2rXbenkxZrBeejc6WRAl
w6BboUR0BYwL/r96RKNcvnmMVu/t6K/3BrJvEA1lKynw6QIncpYUXdOUuv4myNDmpNn15r5L6xIe
BvvgRH2DcXV23Dd4Cq9NwGeZrM1dV3JBHFbiu1eEaJAhu2opSWDOdWwaWf+iZWbw0vNnZzFpuCpy
h3K6NZgRzkSTDXe12LRDuZbDhTezGdmzwyg4UG8dyVf8jqd2BTbDoWqkgYst1MUhJBw0zcm2mtTm
3LlZ265Klsl9KoXDQYzG9Evzk63DergbK9W7CPlo8331yeHBbVwJfGQOfB7u8ArWIz7JPVbLNtKD
3pdZ+cTeMWbyJ+cnWAKYP3SxD0/FJwjokwnkKTxQZypSkK2gQbPCB1UKJETOFK53Cllmy4ekCBdh
ghwyNZ6BUnGIrDJwztNPOhGjeHe/KWRR/kkvMhTIyAyK+Vis47HTV6YQhTtaFPjIUwikQbQC3pHi
IrkKkWT6dRZNadCcXAVQahVKKdM2GXJ4yC5R+CeeCUjdaS27faIwTIECMpl/YzMpTJPvA2zaMtBN
/xEI/6UM6J+EiOgVTuP75++6eq1Ijv63HN9+lAb/rzDoBr/56NVUg5iEOUmmMZL/Lgx6+m9Icqh+
FDqokhr1U38Ig+ZvrkmYNyCaZqAqqo6XP4RBk1yoj7RCAlRFI61/ix9hKg3pz7IEshJreVSWI6Ch
S/xMr9d8YlEg9hiZZ6O6dXSWo2mmSo8z0UyVH5grLkFRPYy+lp4ZazduBwfvYNdqW/Eg+nY600VF
H6skcQLOL1dbAMY1X4h2jAxOMWeygWjrMuLfcTas7ye/95u96aJz/PsX5r+GC72e3uUwyvf/unxt
+//aj/X314HE7//6YVHzf//4w/5vP07fG/Xh//CD+PNCuB3fVXS4H8vhj91F9Sv/1Z/8/XL6pUr9
z67C8FW+ATL5MYeM2Px7DNkJfoM2gkluEk1UlxTiz+9XIj9F6tQ3AwuSCOFyG5X1jyvR+o3rUK1U
BkzyDr/k71ei9RtiFoMochJoS/ZB/50Y8qf29OcrkRcFJZOdMuKluocm/qM2BQOgB7toa7vcMS70
gABUlNupiLfCScaYZyTtDVpialsYrGITO/I8prZDhJVDWLmmPMtYL/pwNtbkOMqU8zsxN7K8srFT
jENP7SpZxvxdxbdCyWnlsXHq/FKCwvq9DurfMlH+f78U1SXyj/2S3etavdb/derL1/r7Dxek+n2/
X5Be8JuHGEnsHRy6ujP+/YL0DXWtImwZROLZ5lXQnT8uSH4XYFGYPGyK/wi0NYLfuItxXzQ8k8iD
yV3zj+/i79oxX+N/6Cz8layDcgWZGy1bvQoE+J8uyGWaYTxmHPFEMRxq0CvXRfvE8YoNIiKTNHF6
wC0sgylbt7/7s5neePqyHuSGt9cZcE6LKYmongqO+rA2YSrX3ApbGsLjqdqSmyLVWbgiQwH07Vs5
ev27SKhgLbbqV6Rxk8fFD3d5NGdlxtg8TGxVhfiTZ5F1JdEqS+r77f+wd2Y7cuPYun4ibVCzdBuD
lIMzPZXtKt8IHqo0z7Oe/nxM7D47Q6ETQta+PQ1UA90umEGKXFxc6x/0X2UVpl9s6Y+t1WMKb2iK
+ud5nv0IaixHh6oddaBqAr2HHN5dlDbx+1JbEHVXJ+tdrUz6gwDWwgOsmMyDSsv7M8Z41adpqb7R
BD2+2jf//VVei+fqcpVfhwXigWtK9gQ6C5ITQ0B7XbLWnDSuQwSWvJaiP6mm0fzhgPr/qzR4WR7d
RqV2PlXo2MxG8amqxy/43ounIlT75ziHlsADuEg+DCKvviY1ym6UjdygO1gWb5vQzce/I21wIQt1
f81lo9+j2zr8oHOutQdnzouPndOXAHRmsKSTsO8bt9TsA7iiAHVXMOxIoGCtOEfxN2FlECEsQ5X5
LLVxF+p1l/z8/5fcmm0jz/qNyLLKtOS//Z94YsCzQRzbkeYAPAVeXXCO8V/IqCNNoDnozCDeweXy
3/FE0/8LRxgNbQn1xYhOI0D9J9UidyOgcOdZNgL9hv6WcLLWgMaHAVIHTq4wz/G7W/d/yrrr0rbr
Br9tndlrdDU8xZG2nF4txsZxWTcn5Sh0eA2d/8LwdC0dX4GnqkYrG3ylGnTEJcuUAn2UgIPW3Z1e
295QRO/XBzNJ3JFrPAebBEDbhMx5CpwAuboG4M7tSa1bZ0xKJhiSKAUmlVz1ciTKnRlKQ1pP0U4J
6dqYyjuQFC2tki6Spqpu5YNkbj3Sm/avEQwGufr/3WEbi7rx6Uydq4pVtVWyIXbI65mqGpA0HC16
38It5CAUFxprgO/O7VE21pMAzQYmDUcFZZ3/tFXUqkFa9z66nMrjktQxjBFNOTQdfOjbQ21NyEBh
UiV1kx3JFT2FpN5RFlHQxwEK6mNej6hF5OqHN49i8bLBGZHAbWprz+hCh3UJqaHzactAZQD69Jm2
evH2uZANgK9wIdeREaw2R29TE88qo/MrpzMe53IKaHu0e47P8pZ5fQuxBfkutonYCOt1xc4qOxSf
y1Hr/FArmnu6k92hqoVDSy2zcTB27GNvU53JYzwo3r6KXN14QUhgCSaTl5tPIGiQd0WHYHcP0UIp
8dMYY2t+82G2WTxCJxARwCprhwt7EWWMAB6sfCSyoDjXyjt1ii2wkUuzY+V7vc+BTRCmDImJESR5
lxMKXHMWbTVVPkA++2HRevserkvzXNtmcX977baGsgW7D6Ea6eayWjuoyJEBR7xiiwteuC2SaqWi
JZ6y8HK4PdT1kcJd4dVQq2RRp0JmdDn+QXbX6nelkZqPU5jvTWhvlFUkoiPbVxWEexR8TeOA2pf6
FJdhuoOp2Vw26KoS4IJdmrF6icU5Hjt1GDKXJZzvTPrLB1cxY0nRjneC3uaE/meodSSCJ9MFNF5L
P5ht5x5N6sW3Yu3v299mZz7rSxFkUF2V9DT9KkHJOwp6oM2jgtpDO+y5O62zVXR7eZOAsnrBgeE6
fLm5hVADQAAObrOghPywy827WHS5h+rQL6JhtvOlNpfPBfDHE8XQDVO/HC4KFYqRjg0awI4VD1gu
7WV6o2/+SI4QPBsQYTNhOljydfGKhVsPaKrkFH38NOq+9tOQnivX2CNuXn0kWXvgvuChwrblqr4c
hJq3FgedyHxk5IajpUbdbz3qqG5WjbXnZna1bC9jYf2mYWEnDHu1bNxWQUmmmPnVYE0/gpCUnUcI
LYrb++6K08ttjiorRFkST8B38u37euFKii15BFTEF0iXPKNvFr8rZkBPY2pi3doU/XsVsPSToo/1
O55o2vuUCsk3NE2W5KgqSHoD8V2e7F7B2CKYkkdugPZzAeh5B7d1tWvl72TReSPqjuSiX/7OQOtj
MwZA7Pdh735vusB8VkFv+Upo2EAihjfnHzpjAdZjUagg8bq7HM/QIJy0oZ35mqp8xcsJhSphT2/d
tQzi8H5nJHyvDPkaeL346VKg2yXgp6KB23h2Xg/nwBz6naW7AunxjeWVKQwHlB7ljFXgx5lOF0qv
pH7LZ/pR0aabT5aCDiUYZKc6VC1Ik2OFn9OxWPLpT12PXL9GQu0PIjktHK2tPjtYqNL6q22aYCzE
oVbQHgEj1y5nKhOlN1alWkIbG6qPtzfo9TnQMNvBbgQ3OlLPNZQRUMdScomkfprNziHvQaQ3yux4
t0e5yp0oLgM6hfGsoRTKy+zyQyihK3qn7lM/aCrab6h+HZE9CT0Uf+PHZmga5Kvmv23AHZ9vD3wl
HynkyKbEhdKBcil7Xo4M3qRQHKtLfBuuKj4bU6J/NpfZ/FFWzRwfwYgga0VtYfo4J8iYnmpQVin2
NGm4vKscl2MHz8P9ntI2/R5G1jwdU7MV4Z4P4fXx421Bfmege+jaCNZd/szepMw+hajKLlamn8Ys
+W5Kc7Giy2dp+NPvhKWt70G5VpDsCen7JHfFq3AOPrN0G4SvfJx8IGIXqEOb8ulxtLo48C30zb73
UpCtmq3iy+0vsrXh2AikYuTqFlH+cuhIa5K5jfrEn4A/In7cIQWFPJV/e5SXo32RretsONoZZLI2
mhYvcfnVDIsYimCMVq9fJw09/EyoM0yhfPrUtpPxAEdKf5hpnH9ZqONAwQ2N+7EeAuM0FN10L7UP
33pNy98j33SUy4ng67stLpEDKwFPIYQvUjY/DhaNZGXdnvbG4uo6uQCanibX9Rrc2SzztPQoWvt9
pKBarOUV6JE++V+OsvqEKlIzfcV14Y+zjaUk9/lBK1Acvj2XraPLyXWolWhYXpO9X+6UgPKe089G
5EO7f+8UQv8cxWEDtxkOUCYpOX17rOrZQHIVO50/slL00tIG3jlWjeI+di3sbpzE1X5rHKp/qgmN
2NPt37i13oDzqSsRQHV8Dy9/YlfGigrWDR2MHgBmvjjLByMD1nN7lOu8iFq2SnNFM3irsxyXo6AC
oYYJ/Q4/hqb9YCIzfFDcPjqTuQ87n1amI+tj41I1V4Wg0MpOuhwqGrNWAxGK9+kwgnmz37cx9lBZ
Z3+pYMgnjvbz9tSkhM1qQJ0Svio5CZgz0QhdDeiow9IA5/JB0qR+3oPihGBK46fmCf9eVRH0Uhqr
A40nUAQww8LDJzr6wKc0v93+KderzMnh4FBDliL/L8DpVxEDrCFdeVSYyQiz5Q8LXVCUFBCFh6KT
7wSD62h/OdQ6KVz0Dp0mhtJIqz3bzdM7U+1nHyxX+M7qa+N/OZ68Dl5PzWgHgYBG5FPERimkrPTf
cZpORxoyMCphpuwc3atqHUFIk7kd1AjkXqiaXowHOQxZf1FGvo4ewl2dCjinsR0j+RXMg/qkFE16
HG0Af0HQOX9lSaD+c/tbbm0rllhqzJJkWpa0PHw940hPlRq5EBCAtVZ/bMa+/GrTxD32QaA/jnxl
zFnyDHCKgRx3WAdnYFk4R1XDW8sPrAT9fV11XupTazZENJU2XIgm8qdRpY7HsQMcjzR5aGViJxZt
7V/qXyY4UQqlFNwupwxOplFDJFP9pgEbvcwI0KYAbNDLq+adKLG1f7G8gDyARzZ9sdXqdmUyoXBp
o6UnIgj+0YTVb2Pi8jVLcZcoS3b203WYpeQqO4F0/FSVG+FyaunQKOi36CE6q1H5iNaA+o+wi2Kn
KnUd+xiFnIEqs+RFqKtTUk9J1bXw5n1RBsO3KgOu24e66mk2BOOJdxkyG2jc396pm1Njh5IcmDpd
iFUoCKk1kmoWoZ/povq8ILn4MVL1cScAbKRDSGwKwVUs/X/1l/PyKgIoijNNkCxQ0cqM/GO6pPOv
UDXaB9qRwbM21vZDO9vR2aD9Tn0sKY5DgRg8skb5wS6LZWf/vNCWLq8Zfg5pncb5pJS6zj+RfiSA
ALnyKUaW78G56V+LaFG4Qdv66Cap/kk4WIsdzFmv/y4T8PYin407aJjJU6WF4b1epNHe3bf1KSyo
eNywyFdTb73cZblQkTNQ6hAaqKv/LUQB7Msa0AC8/cWvGFKCkEBIsjB+llgHifl5HZvmUZ9BL0ah
37MffpZahQZq01SPbr6YjxW0hfvZbSK4EC0WDHlVfcTeBXHHf/MrkODWYSTRpFmX5tkLbh/YiuIh
rrL8WYyNcUxK4JhdlLXHuu8cSsDocXZLkjwvsV0cAGSXf97+ERsrTsmBpi6FEYf3wGolBsQrVaB5
ipcLG/tEmtaA+tJmZ/PLv2W12aRBDp0jQgf0q9W5lscOzeRR8UK0SRQg1U9xlHtFbU7EL3fnwbk1
GMcL6BYvT7TRV+cZ2xJ9SYdO8aAP9B5PUvtMPoGmUFY4j0T99NPbl5CoDx7MhiFwZY8QYc1lIovC
5HR3OY0q/jTobac7uvxbH4rYyDeSa0iZ4HLL9sVI4tSjkW5DOcIyIiEXDKa9cs1GADYAvNF74D8A
PFZVApoc0dLUjDI0ZvIhnJFpR7GKsy/C9tiXtfTEauOdqcmfvt4drwddFR3DbG76buH1knSL8dRV
Y/dYdxKe2ZbGTxu72LsWaS0/qALbe/OnAzaFPp2LhJCrrbt92NRQz4lDxXPDyPDFQNRf4Nb5t0fZ
SAvYjMjgsbR8QV3++avIH6eWOprN5Hoqln/IgS/wL0rkJkoIssfbQ23sEu4xKrg2j24Z2y+HGoJG
hdqP/V8UDc4XZ6yXRyRqxp2USjbq11+MtBIXCIptPA3XLR2IMKJZmgzd2EafvMkqI8R2g6Q8IHks
fgHwKrwlEfFvK3Gy5TiZQ/irNHr1WYNx5dtWiroZd+6HttcVzHMWu1EPFYHw2A5L9RQVJiD5vh93
ONFXtFSiPihQjA+ggMqX3GpxBI+awA7Q1kZ2uXo2MkC9Ph5EDWpQDupB+V2CRNh8oJo5f4qzBQ8e
V0Txr1Qp00/QRfG0m22oHZ0qwABnfPLqYBmljh/0GOILd/tLbmwamTrLahTlfnoZl1+yTt3eUtTe
8ZShQGKscrHpGZXsbDdNunMR7Qy1bjuK0Q0lmcbxHHTo3nNNtPeaNo1P9bQEO99gb6jVUZ+HEc/a
snO8KHXaP4q0EXc2vZN3ddTvUX03h9JppqIbJjtBqxdQX6Zh4tId9nrRNIhioMPXH1O9cT8FTm6d
b3+tjXOHwwU9aRqqXKbrqo9CxQfPhsbxOhO5ciWSrCTEb3Y+1PYoNlm4vLMprF/uCTTJgcM37Akq
9xhsF2jZVBGWiLfnspUdMZn/GWa19VIHOvGU1Y6nw436Wk81be9AMd6plfgHtzD1hx6ghak0sCxE
b+XQd/AFeHtkxpFU0O0icLruOi8ZbRxUDdGy/Rt82oWpIxs5j+bOVDcXFFFfi/6BwTZZLeiyuKka
p8h7OGqs+vwvNJqQ8r+7vaDbo1BvtagqU39fbXpnTuZgwM/Mo0j+TzTVoacW9bDTAtnc7jy0ZQeE
h5qxurl7iji8N9nucd0bz5gMZF/RnzT9tgr2Sm57Q63mUzbwXUPcV7067fJHlSzb7wz85GAc5qfb
S7c1FDgFeXnydOJsXe54aKKRBP04Hhpe5d3cJe0DJJj45I6d/S+OMN0J8gCQETzTVgvY0nSjtskR
LlGKJoMrIVciwb5zhDcSLHj4Fpq9vNzAs62iUgA1JS2GhM80DuZDPcfxA+4L6h0kVP2Ao3nzOBRR
9e32Km4OSoYPrEmgm2bLjPlVAjIgloUGnmXjTjlWZ9kBO7vo6T+WXYfjcap0tBr0eCfUb6ThDibU
oPZMHnSMezlo1bioLc3s+ipJsYQYR93THMRYTUC2eDnr2dsjhitRtVyVoNMsS57C15NMTUjVHWe5
w2IGohdkXbMc67d/P+rgKt0DSqaAdVYb0tBVgeoro6giHc5jKBwkGy1kMasa5+60q7/Ubr93QW/V
DujXUHk2qVMArF7tzaTMq2ZgpaFsGNJXXNHaj1qI1wGs4sL5q8+IkUalFx9CIPVeFcuO2ohk02OR
htq9Qt6yswwb5xIwmTApGtOnd9aBUxe9Mc+abnsuxBJMZ/BIEBhseIbr/pvvapoqiHJQfy4Vr8vv
agDSbFIEWrwKDPTHYTQjTMsHZyel3YjR1O3IzWl3qKTQ8gi92j0IN4yiJQB5iONU514gHRz3+Ezc
Poibo4Bfk0VCSpLrJmyI7FQSJIxSgZ33Erv/gTZ34b99EFRfDJ40dPXpeF1OJbUHUWW5antxmyxn
JAMcSJ8wOv7FKJIdABJFvqFXC+a4ixYjmWZ7uts0R6RPEZ52on7ns2ztM9AoSGIaNirea9y5ripZ
Y0WtjUfI7NyNSqg+BEqUf0SXv3n7VSPpNYCDZPeOI365bAtUTB3mr+01dmGdrNCKzwqvEK+IhLHz
hbZmBW9CF7SHDJWNcDlUGqmYSk6hjXUhpNAl6zDpUe38FCroTd7+TFtleNpIZHN0PcHZrAvFqpqA
swbm4amNeR+niKJqCERTpP7TVpBCVkL7S+E6PYYnuHyPrfYdyY+ft3/D5nRBmbBRkIei43w53WCM
gzSlF0j0wheyNHGozFOjODe1O+58RJmarkoJMgeCzQInD5rF6qYzJ6RUcuRfUJnRlMewNLVTBUvk
iOeo+mTGeLRNY1Gfmy4aPjp1u6dKtXW+uV+RvOf5TYq+itOh26UKR8/yYEkbB9souuNArNwJvtff
FN1litXyIrANdDVXCTp6isWM7KflITdjHMYiDvCeoxvwW0GQ+xEXIuNUtYF1bsqk/NKPxuDFWHp9
MJJFm3Z+y9WM+SkETaAyoJdo3sk/fxU3l1rVpnTqLa9zRP5oWHH2YA3i2+0NdEUCApUh3RioU/J8
57ZZfdaxmhR9ANfuGVbZz+el7jHPHZsc+KVA7NFzCnX+Hegp2VQtFBXHTHuMnmd3QfXA1qOsOSB0
pE4nHNLyyR864Q7+AMX8n3K0U1QUJ5tbtQmq4VH0WZ0exhkC92eEC8UXGxfr+DyoY2kcClMdCoQc
RboT5mSwfL1tYdbQEpBXPL0yVKlWJySc3REZ62Hwbacun1peC5i9YVnIbl3EXTWQVohEU/6+vazr
c/kyKkUi9NPAu9Cqu/x2FYJQOP1ChrCauj0nKbZuVjcgNtC07fn2UPKvWk2QKMRlRFWfZ9C6qQ3j
Asdk7jqwILnrDajw41dm2Mcp1JQPUWUILw0N50e3OOkObWG9tFRFyZkgWoIuJvas0X9uhBS9ViwD
+ABj/oe67O9FVEh7N2F9l1pOeDct6BHdnu16YV/GpPJMiigHloKCrw8FznpFow18TiNrtNMSQvcX
UYltnz3NO/F9nWVTgTNw5qVbrgJ2RdLscijTSVDrKazaxx4OqXaVqWGpx/kH8XhQrMLdWU75973+
kHI8SvlsVUO2VYVc7lfnXYvLOR+GvvanQm/9ctKW+yFM6glPynQ6q9GYwMl3LSwCGuuRFntk7Ex4
HXBefgAPQY1oQ0hYVzhrxPadwMpqf+5aGwV7LrhDLqY83gls1/uG24PGhEP2ITvYq8Ph9CovDQ1S
i+vEIUzrQht+TdYgKQdlEaPqgIdmDo7Uf+vWYVjq7pINxbW9ZtkgksfrkZaMnw7Z98xxkmNT1X8s
qr3HUdpYR8pFEK4okVEdW39IvXJGpVbn0odgad4j0F5ipIqTyZunA+1ell25/nm6rC7EJRyFVQ1N
6VPrGb+NeqDck3sXJ4GX4t6b5HpG0MpQLGY+0ChAt11uzQUBI/TlksKPFLibht2qB4ox2en2jK4P
HJg9jfI62TUV9nXTTpSziCki5H4d9snJVTvjSHPNHw01RGoH49Xbw21NipcPFT/efeTy2uWkpgTR
74KXnq+Ug3sENBR6WTrtQYE3JsXD1SRSYTcLvnz9mdQ0WXLUZnyMpb9ZqH4ck9S4azscckdFG3aW
cGNOfGTIxpqElkHoupwTXmC2SWZW+s0klo96V87e6Iq3wmrlA0uXaFepzkDFX/6KV5FKWioMaq2W
fl1lxrsR3uxXvRT1zve5DvWMQkUA+VMIY8Tgy1GyuUAaqzOgGiwi8GBAUaZXB8Ofcn2PP7y1bDQZ
AaDxEkLldjWhRKAXmmJ5igtxg8w5+D/69P3ivXnD6exuACxSodJapyIKhWwzmzJoGuOoHrVq6SAc
KHuNt60N5/CkozsLGBOQ0uWyuRME3qJyCx/3YOdP5PbVcz+jApi6A1KI2NzsJFhba/fCS+PWoD6/
xqJmvZqntbYUPpJRLiY/SnTMI+VfHFY2AtgO9jRlxJc09tWWm/pq1IoxK6T/kDgXbQZu3yrtt285
GkIQJiAKcBm7qy2HhnHYqLGOmfM45Hc8MvIzEl4pgNPO3RnqqhXAIeLhiIc39UeHasIqpuKtGuO0
yy1BhbbDe9cBpKx/o1f7s4myf/JseIz64nM5u49V3Oy0hTe+mbw6QOwyuCRkXu6RsQmykeJC6bt9
OB8TdahAnBZ7U9w4wPz1oJNBd0IslPIHr8OERlhsA6NklBIPpKYjwCZt9jF2mr2wd506UfxH1oP3
Eo6WEJAvR3LxjVEgQ5Q+MHQMUlCSwshc7/0ga5NnfQnxTgLfgb3rGCL7ZLQ7V/HWctLTp9sBSROK
9ip8QOm1q7qPS98usZht8BDzaIZ2Oztm42DTgeAKBourAilZTZJEIxfmAEsp6rB4ShYFkHe8GDUv
mVRHdzEVw86I14maQ0sSFpElaV88oy6XNVXzQkEAsfCzdq4feR/y+gtL46lBtA/DLtjCKLaCaTjc
jpObR8MleBH2kUoBN3s5LoJebaEEESFsWmhO9bHyBdfU9MFpNCQBUfg99H2kf+jionnQyBS/4m+9
1xDcmLsJSo7rgGSR/qP8Gq8CTmzko9oLF/PizlUeEhyEngxBzbs1MVUvE214AhHwVowBMQGMnrwd
0JgmfK9iAoT3rhkrMqAG5NgduvkuLjdh9/btapLjS3ISR4X7aDU1orVj5lrui3oOPy5R1Z0UKgvn
219R3jOXzxm04Gmkyr0qv+Pq+RTZdoF39Zj7Qd0hsLFU2nv4qsVparvoFFRwLpMaG76y7sPT7ZE3
4o7Js01Cr3XexWusaIdBQqI3de7jLF0fBA+lQ6rPpbdoYtx5s11h/eQXo+CMgosN34Rk6HIt+X8B
D41V7iuW9UutMN5BGLyL3VOSNR+0briz0LYjo3Du67k+pZjYY6hx11Tlt9tz3ghBlKXJmSlEgm1Y
l7+1Ar27jksLFnVDBEQY5NCl6fL2nQMHmNe+fEkBf16FID2BOpSFS+bXuDCSLeumh9D0HtZ3I9Cx
mLw4JMaZAvhqTcXUoBidA2BGsHc5FIjf3itgzpAkCQ829qDem5dOsujYqWQXJDGrDF0PJrXvKjv1
46YSp6wumr8MDLKfb4+yEU/kC0rqkEmFjHWKmdvhGOtqmvqmm07fo0lrz/My4LuCsdVDVg/qQzKE
6h4R9OXqWZ1CmaDj6IQYAlnhKoyhdJwUEaQNHzxqiVNKn2Z+Dl3nDuOXzk+ScMSXfdY+LmquniAk
0G9WGumcbtCoRYbzGFbIR+ECbe+kIFeNN04OVxkNX/nsln2Oy5MzKzgVAnNN/VIvcTlRAvuQRkUI
7sd95xjJM0rfsYcj1ns7yt8lxfic1452SMzp9+0Ps3FyAHxQJCS7JGteA66SpjAGs4acplid+tC3
bu3Ncz/sRMPNUUDd0tdjD3CXXs6WOuPUm4WS+EY9tsChreYh6Mxft6eyEfhgM8pPDRRaKsVcDtIW
mVMZs5X4AVC704RELqaYEKR6t98ZSf5Nq21FP4eNTIuSw7NGXOsT2NsFRXvfmpYUxyDiW4vhVYjD
ebN8W8J07zF4VZhnu8CVUsFfSDghs1zPbUyzIYby5ixx+GDqEyJOeajEn8cuNP3KnbKTMsXNqc0c
F2H8OXps5jI5Llac7+zcrU+JZI4kE5uyoSX//FVmIDOlSQ3yxFfF0JzxUlaOCsjKHbz+1rekLO8A
faXrDlDnchTHjsIswt4W2m0Zen0+1CcXOM0JFSixE5quJ/RSvaVs4L7UH1cBUMyRMdpBnvsQsHBZ
D6af7WiI+529Kd9Ol1uGURDYk7cyne31hIoaQc8ePVe/KpD3OI5zFdcfDRI5zAoQ1mmPxYjg1DnF
WCg8jAMytAfuU+29hNMDkMWn4Se132w4tsDGNQpCdMPQdJ+aj6JN0WNPMQH7aZZ2+DuN4BMD9M+D
7nGxcC44ueSq1jEHa/976vT4jzFvJjw38UkYhNa8T5Ox0Q+KqrcGhqhNkfujPS8h5KhswCuXCPhV
dO1Y+q05N4hlWe5pDlT9e62DNkGOQM/PlVWLH3EwZn8rsyHmk92NCIw5jSt+RrUyq+cu64M7QzER
kdaqMl8OQ2oD3dSMEI2torHjnYCzkUSz3ry7CAUSh7uuss6iTpJO06GHJ9XybWhc6686MfEFUZXm
Y5VHGAnmhsP93WgPdoGxgOqkb+3GksbyGygagtsjk14/IHh/ZtqcmFw51hJ6kzYsh6ky20Nn4Ph0
e39tbWK5sehmMaC2ljzox7QXrYvkgVajolbOQYod2r946eF3TWqJ8JRkgL2ojb46+26lmwWWxZkf
pYF+Z+bj8JzBq9s5+1tzIZmEUyvlmOjQX559I0xZ0mWEwYXBiBggUwRBruykrtcBBtWYV4OsHneR
NsdROjNIGif0OBMHu/nYio40zvcYTptD8YqkXURp94p8WIRLX9rNkPlDKFrYYXXgBaBVD/00dzuz
ur6YmBVQnZeCLh2KVdhcgOrMKNXxgZDcf2irToNMW+YClfSmihCwnvYYL9eJHSNyp1PNke+pdfqY
4KmN+SQjmnWrP9mU/I/mPOKC55TaUSqzeEOiv71QxaAUXyXpCazLOq3Dv4NCphtlvjXEI9L3Oq4o
sDO4hOe9bs3GZoRdwobnMUd7eF2Vd6ZxWIrCTf05zsenLNesH2ltK28vwdKClh0weqZULfXVJWRj
HyNEozOMqY3PWlu2f3VFmO/cQhsfixNFFsHjAt7kGovEq4L8Hx6Jn5RZeIyqWr1HTRGnWjjV6hM+
5NZpaGxnB6+3OarJZc6LCVT/OveHEtlbMzZ4fgg1zatxLDiq3ZQ8W0EqPNTAk6/W4pr+mwMi5Vi+
GOVMWdNc1TLRRdZkVSr1u0rFjdvtgkNtx29VJyPC46pL75d8U9I8VlGEpTTUtuxSf1zq8N1UYbd5
KM2h3ImI8tiukoeLYeQmfRV3Z/w4jQnlPd/snOQepXzQB1OX/0JUJvXcuLX8LHFhOcx55DzoXWDs
lKQ2vqDOTYpIDokfgB9Z7Hg1PsK9eN7UQeIvhdE9Dyh8HScjrI/T0GunoTWaeyXPw6+3v+DGE4kW
IoVTykFIiZHQX44at3OeVHWNkIU5xPWZi8Z9jqsGg6Cg1f8ZHaf5NTTCfiStGg6aSCY01BXNR4y6
eBJ5GuzsqI0wTgcQZIzlGGTja9g/XuuZNmG6jNudOh4hXGaYtKviVEcYdd6e+kbQQZBQypqwecHn
rqJB7gSzhq9N6pNVdFhg1hgOJ/1ejrQ1IVsWpwwSUh4y8s9ffVUjFg1eHnzVII2gcy8LLnMicZ50
c9xrA25OSHZrpSCwLJ5cDmWXIlBrk6Gi2v0eWk6BrHi0x/ba2qWgImATcwcC1Fodxn6KYLw4WuLr
Ds7gyVRP56qYw3dGhE9JFFrWPXjPvZfZ1swoEZNxUYO/dqRLgrzsXZYNZYEAS3VHGz9NQ1l/ub0h
Nu51eoFcsi8VUnf96ELXLDA0jBB824zH92kYNh+KJEDcpC/c7tgFurkTcbam5UJjpZUGaRoo4eUH
S3De7oawoXCC75NvKkbrKbPYkyXcytJ5SaJsxtIBxV1XHzJF5IORDonvZsP4IKJxuh9zNX6nY3Hy
IQzha5PIZPfAyeMfbbtQb4vypdzJnTfOAUuLwBryWJRB1iprbdICdV5C4oyzGF9dJYkPtUC1ogmG
PS7FxrJy2Ey6NUwaxePVkevHfpycfI6xbhTFDzc22J2tW5xu75atUcjG6JzhO4AU0Oruw8MDAPec
ohSjqN/rHFSmXiNTcHuQrVUD5yE5SVwM1CpXOwTpxTAtotif0lA5UtYbjoVq4eOu6d3OfDaHIt/D
YZFiwBWZJl/GwmoqO/LVSPmrDqfgFI/aB0VJgn+xE6hn805n0WSl5XJO3H7VMNuo0pS2FR7LuRVn
fYox6g3eTAohc4C381J6oxl+JcZiILeCqgIy47NRU/9rwK8aSuicb3+kjcQB5SnKrTZNd4ldvZxQ
0phDroH382kCohkBdSKIPbtKrfbMN53O42zZeK+DflkOYwbDg8e4Yu4QiK6CF28faS0g73EIseu3
qcSP4pnM+UJBs3wfD0l7HEDuHsgU7RP2jMFby/RyPJD2srQqCVir96PbqQ16V0XiD7ade64Y+4Nj
dOHO/r86ZCSQJCWIqkr0OKXTy6U1LCR1eXDHvuqOv2qlx3Bc/Y/rxf9bpF7+1ovMT44iRRSk1B3Q
o1XmRTOAEnJcx75CLaE6zHELIERB6y6LWv2TE7vpszUmwUkzGsW3E7WPsarT8idbQ2MwbNs0P7rq
0HvYH7aHrEbyFcvK6TyBJPQyU1FOWGqZxwjfD+Vo6/X8QZlj6+vtTXh1fOUcXFmGIYtD/Xi1Ujmy
ko3WsVIGJpTtqa4LgyzZsbL4MJHQ7gQLTS7J5ZLBU+ZA0Q+36RivKS1GjD85eHdkWTQsdw7hXCdn
J6BE+iConQQPrS0Rt1kzwSsIpvp3g2H9s1uOJbI1c6ngmqY6DzC2i9+RpSt+OWvYL7ahWT7FhT08
Y/kVnvs+iJ/KZbSBtPbFYUA5ED+uxbjvusTxi0E0d/lo6Pd1oPwAUr1Hpr/ee0wRXQe4lPCuiPKX
ey9WRaECi0DJqczM5xlH+gN2lvHOOdqwFUBmjbxDGi6wnutyj5XooZolfeQHGoZ9/aJ5otI+RXUH
6t392vbao2EHH5Dhyw5Gbni8iu+xoca7qGiOUTF/mIrhj2CgszGKEYP5EafjrNcPM1o9pT7tlD6u
10RWpCQxhQQT1OHqpED9dhWDTqNnFAP+SUVp5NiY9b2ys7+uoxnjyAcA6BGoneuUJUzRy0C9AOP2
YNE/x3ZS/Cwp++c06rP800IVd2fArYlJTgedTaBg/HP5sdPWnpqeq8EL3EG5dxPeXfoUZW9N+ADN
SaiDJNbJ1vFqS5luDCWRZgf8hma8N/ouPkmZvX8zF4AiJOiyGrAmhFt62S1VzlywJYqeQlGPhypP
453n03XAIckCTCyfjWTca1Zi5GjlkI7QQrq6qk8WPrKDU/5dgE7Zmc7GXpDZHOg8FM4oV65eHHh1
d2XUOpZXhOH8ONYZT3Dd5u0xmOOXerb2zv32eNw1EnwI/Ht1s8WG2eU41FpeDrXn+9ijsmnlKEB1
qG6ex1I1dyL3xtaTLDzQqNzbENBXZ2pJi05F1MvyHK3THoPITM7UjCbvrffDywNUwtlhrqEbfrnB
Ye67aJfJWelAhyIAKXetPk8IBFl7bPqtBeQuInBKmBtYpcuh9NlBd1Bf4LdQ/X1Yllp/P0z0O5Z3
ZpNUO9vwevWkdiAaQHTWCaJrWFYXm2WpB7HuNdps4buNwVw3KvpOine92WUbjpYqxVAuu5fr8NUr
vkzMZWIYzXNq9+diperRpE7rNfBNdup4W/MB/WCQHfMoBCJ/uXhdPeB0OWqa12CtB0re7E95mAVv
DkTMB+QrPWk+E9fb5SizHooxDHWNNnSC3Vjaq1+UVu3/eOueAwNEewbIGsVQSKCXo7joT0ZlMGoe
RjmBhxBN7CWVKT63mhnsDLWxbNydkmEL/kBV18TexUAJGYdpjby7vm8Hw3zsc3tPBXBzED4OCH+8
gOhrXM5nwsAbfWIGsfCJptpvOw/xqOx1ma5LcjLrYEeTekhYxbqqWgwZAq95rnqLUzR/NFEHJoVg
30UfFYPE/oMajG17SEWVQlILikocKojV4X25tAsqUwuan+fFMoe9wHg9fbKgF2wgaE5JPricvgjx
Ho4hVnhGaKV/ZyAu6f+LeqdTfB09KJsLKtmS+0rbf1UUcfM5bzOzECwy/TXHmdGYD7N3Q1RXRzPP
mp2TvTkcXE460whbwfpZTSrRoLnkofA4MMt9URmaF1sIM4VDHh0mke+Jsl4toiTgkACQ2xCQAetf
jjcEsdEYhWF6xmBhb2SrxVksxpvhTYwCRpRbmacZVMNVFKnEgvpc75heO8e/jaGzj007G2gHdL8U
xcx33p5bc6JIwVPA0mXZZRXwJ5wK27oRpjdVRnZEgr7CYlbPdiL91ZeSe447klc2zYYrAH0NTRGT
W8Pw3MgK/cmlC2AMy3jfVjaYUWzZvdvR60p5/oV1i3ckZ/FFUWK1E+P/w92ZNceppHn/q5w414OH
fYmY7gugqrRbsuRFviFkWQaSLYFk/fTvD5/T01bJY43v3piL7rZbVlFA5pPP8l8GxjYDYql70SZM
EuU6qgTzkL7sorW1gQPYtpQZrWkTcfd+LU0nbLt0+oAThyNidOcaGVmjaQ6Rn03K2JWNoVkcHG2j
wmFSILLLSS6vDbm20P2sMmN0QOECkB02CMP5owU9CDIpYbT2Hrfw+WMN6GK31JobWxIeG6JJ/sUM
bCB85Vltoe/lVZEYpgOyMUmPDpRh9lfdS6lPJnfuPhfBou0ClD7O/dLH/qzFOyIs3GaKnVRqNc/A
9fc0ApsruxHJl9Fyh5Nff6GfLEkaG+DRYE1vSs5H2yxF5GG0BSz9oM7sqwUJoVAvl/53j1GeNWqh
KJzQV92MS55vZtplCm8ZhTSGspcLe5IuXSzP/P3tBcSC88DYZLhfeOh1lpmj/FHY+wUHjsgZkb8e
bFbYr5/Yz9YNEgqAFA3yQ4SSn9+LWeuFZ02+tcfVoUmiyi/n2AhgSYWdu3QnlET2KR293x79bq1v
2GUwYjY/wmN2+Vx4i1Fa5G8ag8QQMAJsXRV0rzzCn9ycbzLDJsITDQm8z29uqu1Bbwfd3NubrHdg
cJ0dSmtGnEyc55jPaw6mgq768OtnuoXZo12B9AErBFQSGfWx6p+7lDZimwsJgzGn4bDM5Z2YZm9n
yMWnpYUlZ+Mn+k3iL99+feHtZb288DYsgfqxSXI+v9/W8BAtJ/aQFQ/9To3VcFUgTH+6DK7xyk57
4TlKmGRkss22Nn1ZpCueX6vohlwOw2Ls61yHZN1lsoyQX+u561lqRZzQcnvMbEztgWv7O4bUOJEK
T9iRvTZqh55cdwZ2Y43FIrv9Qsg9K9MMzxdPIfOrMTALhiY/b9kgYbaYVTTkhuxfaUr/JF4wcwWg
S8xgeH9MNwtQ5tJ5NcY+cDr3RJsLESXMTF7ZYz+9CvIhJlfYSCRHj6qvbJ0GijL2mtu97frEu1aJ
MF5ZdNuHHL17Tsct8nMFjoGjs7/p6WXO+mDsc20l4Objl0BidC6z8XTpKdN/vdJ+ekukgx4DQRoB
x6DwOreyIemlsVcYoIS6srzTYsWY6tdX+W4Pd3xTdNc5jAmDtPKPbqrGE6grZ6nv9dqp8Vmvg+4e
QzE6gjRC/C9aUWUfmswUeTRbaLjRSpynfl+O9CjDVAw6lEjf6L+11pzIsEPu88nCR/1hSroRG3L8
Me0dVIguj7TOdsqoA2KdHxDx49wq7WGVCG0H7oNTySCIbWtBz4z/gnTbWMaYk38nVh3mwq4/V1Pi
fw0Y6j0ZlL93o+1P72el5TaIHcu+x7KhmEPY3c5HO+2hDkB/UUaow9YD2Gr6oNdKO9XnqELi9p1f
jLofYWXCZAReZ3Nb5lNxn3btnEaWXZljNOrN2kWG9Od6I8uUKuSLL87uP/zG8zK/r3FeTUrhhm4K
PjjUG7/+8sqrebHcoLDTKEUMC54Zk+Hn29/FYWX0zXLZL3SaOOXVgK5i4/d0TrCc//W1Xi62LbnZ
qMg2c/sXJ+FA+TUZQi77vBm7KB3s4G02ZeXXX1/lZfAECMxpQQeNzAGe+PM7CvxSriC59D11prcz
51KGs5ZLrK7m1/SoXnI7KItp/MJB2HSTMRJ5fi3dGbqiX9t1n1HZtRFF7HpKD6ImkaiqvDudOzFq
6B5mYojLIXU/YKMiv5jNVJ0PeZ0M0VJOtHztom4ef/spbHJVTJMQbWLrHe24eW6laCBhAT5tzSiA
3hkzDTVCU7avTRN+8sC5FKM6AEO822PtL6J5GnROtu67xJh26P7ae033JwCQ42sP/GUiQI6zdSM4
ljd09VFOP+hKU37jLIiIJhTRRpvIG2O1cRa27VS7HgsHQ6F0sVDk+vXjfLl0abOggcfkEwUN0GfP
X7SjnDJL7JltMgXrWdEk3wJn0l9Lc77zVp7HSS7DdB2pZngmcKefX0autepmI+j3STMVwUkbKDLx
yjbWYmcly/zZdlrA0HqTWk3oqsD9MOa+0HkOkwuUuO2TJM6auTTi0amEGSLhq9lhrqw2Dw1jMrLd
HEjH3JHJzDaO4HN7Nwdrk0VTks8CwDUKEyeYINKAa6tgbvdp2cOsd1BU3tVlslgn65TJIpp7esch
RxjaLrgfiDTKE7p4V7KqsHRZ1tITUeWY6ad2GX0tkv6Y+XFQS/8CTF1qn7hpCzTW65oglMVk3unD
0KbhOFUaKVUi0nE3ul1V7JK0ym9cINEV46PUV9F3ifo4GfRUDy1z9q0QEZXuSXZGUsaWsbgyLBKz
+tS6XXkH76C8Gf3U/domg3YLwk4vUG+Txq3XGsbHwRp8yGWytqoIR7K2Dtu+cVxAzuZ0aZeGCfrZ
mYO39dA1SRgUnnCiZWm8ed9jJo0qs6etzUWF5BEz4rWBmDPm2pAyQfQpLlvpB/kVtWSlo53mjbes
WtMIEfDX37ejX+ZRIa2xQL9jrapwzZ0qCXMLzZBD68qsgo5mJiJmtmm8s6cut3ZTafbypMq64YPl
ZNYDg12F0siGYM87d7xyNS0rQz9l07xPctmf59lqrrvWDqZsY7g11kFxs3Xk64UbC3+u/NB2Uvtb
0CWug5KPs4CTs7PUwu5sMd6OExE2LPJJ/4CpjN3tSarSYMdK6W7KRhsbzAEMfKCM1VT0eNwsUKG3
CO2kb5mmhqhTagnH1rrcF33R8tB8jW2aDdqCLZjsqS3HQLKF85zRWNk4mYwwA25oz6brlzFtl4xy
3CftnNaiv6DHs1p72Y/W3TgG5UAqqWeKrZ5OQeSas+niEzZk32qrsS9MZ8qvmX4iRKGVfn5dklC/
89O2JLMNvHqMVeszd9CFIR+7dcKGafDKiRvS+qSJiHATyuiDNZ41WeF8KQA2MJ6jfcn9VMFq71KR
Lt9kVzi35jS6HsrwpsEcTbnLFE8etUqE5yt9Uxx8MiJT4w/rCUihvooSlerXo6tBs3cBHURmldFy
macsmcPK92fAOyKX38zGST6jVtTe1z4MybCnsLvp6dlbkRlQDcNJMLrL3n3rjelFm8vkbpKt9o2a
ry+idhz6OkI41nua4D7cCzGYxqELSnvZm6NVVeelaysVTrnoHiFYOTVGe5mf7c0hK/B190dxVQMS
FpFnL/6DbNvxKadJdMPTSWA8sHTmSEe79akJssGLIMlrdTjh/vmAdv5wtyyTLg8Ngs/8v14wqtiq
DKuJBpSok3CVhbijA5qXkc6IzghrhAG+9AHtmh2W4aYTD0vCuihKJ/nEr+VA04bJDYt0ElmUO623
A7voUlo4mvdOaQuqd44o/NAyenVdWhKBMZxBPRZjn23i83nAO+hrL5OhBaL2PJjMpD1NkFMf92yk
4K2b2j4uZ/PCeN82mi4Ne9dkLpoj3ueFdPemO1K6tQt5hZMgDzSsc79xl3dWJfRoEhbE4klf7LN2
DQwWrZH501lvThJmLlWcihCGTauQG5wwu/Pc/lxz3PwmcdVcx0VdOhjCjLp9m2RJdeNmbe/yChsD
LzJXGScOc4vrJnAhL3nMekgTkd5pd72NV4IWqBoM35BfrIi43rW2aax715NOe1Zjl9dGfT4iE7z0
wRpE+VhkF5v9DGvDps2zb2Tljft1Vk19GAcha/pxtV+fFLIbQb7kFbDVuek/lQwi+ihjMHrwk9Qm
zsoaPfqqn5wLf+iglJdma1zpALXcaKrEcGm0PZpkFcaNB6w4CZ41joD5GZ7OqcIoJZuMg+OOhMoW
sstdV4jyMTO1KT04uT+nezWKOj+UiG9Rz5GfW4fcmQJybZkRkUSay89cYKbzmpGUQJ8NjFscPAqG
6p3G+d+Rf9WAb7WliNCTNz+uFX6nh24YPf0Eg1ozCx3eYsGLyaEJzUE1O6E1JH4TQs9Unyo/15Fa
EDr8ntqz109YbOPStlbKvPHNojy1BjALYT61zRxaFgoCO+GleX+SEIP12EwHT0MRrvFuUxTM3TAw
2u6yY9N5Z54nNR2Nc7ssQ1PU5VOZDx1CY6gc3TO0784b9GcT4GJGRydWetQTyyqX6yRYtRE7m7oi
dHeJM4eeEFC/hWbXvGY0tU/LOXHChqrmMLSeHq2puoA51V+Pk+bo+5UMToQmhmX93pFy5BGgWIFv
Wbp5bDLXHq7tfE5FCGAtve8drRoipxvB8DNVE2f64MivDV1CClFncEQobJ28muxXk3EpanLfZFla
I0yl2+TxsnjaxVAhT0pfyMnuLVu5l+vSTvmBSGnNsdRMjrHMEDyo0a7cSHWtUZwmrZivnUH091WT
lE1kNV6+EEydAr7XZMgkXoGaFGEzTc4Ys2HKYJdWo3pYmaAckMRe/LMpy4uTtuPsiIVHavpQOIW7
7vJiSo3TrNayz54+2jK2MscUsTJS7NPmyjioOW/2fS6hj9lW0RpRvcjqgmcpqCfzpm+ifNVSGZlo
7V2tJYzZL/Yy0yMeCuXeyc6xnrLAhaTr9uWk70rlo2lfc7NDKAxO6VD3O8KDatz+bdF17ZNqOekO
iCECOrP6ZKFIJez2T+k0+BxLOq3lOtGXj4Y1V0/japgkBW232HfFqE2PqvualXtDVOtXjKT9+7lc
a/I4SQN7ThQAExMkhB9qo+e2Me/NYYKLseVNO/jqUQ3l+LFBk7sMW2jHH/LZG79SlZDUSdeQU7iY
PUmdjcphebtlJTfZsGjZYSwzJCwD3LvGEFIClJLOUcMUIeIxZ9E6r9CE9CAf77rO9D5K31GfCj/v
hyskCupHyMuFG/m94XVhlWjdlTf3+TdH1eYn07IlFaGdJN8IbJzNvWnTPsIFtkpDPqd+N9i18b7Q
K+92bBcdLE+loSgPeKFs45kwp8XsxjI4JXly513RGPOpu7KcAAJvq6eA6YBaSgbp1U+Vd4P7V1GG
cyYzCKCIfN3oTWml8aSp+l4mhfNUQCkkdRZj8F5zzMxChcCpnvok0N7W3VJfismYd/loFMuuNrpq
M1/Ih4eqatrHpVWwyqokkevdBKmOJZHP2W0zBaTqXloYHoaLcB3DMUEQkXsoFjjNdVO854EV49mI
ssuHrNHyEk5Go8mrte0MLR51eqyxR7yXIa03DiRR5I53kIZB6xVdiNSJy1SZOeVJX4m3+uQuzfs+
J2hEfWfZa1zMOmhNIoG6QQi9k1EdeIsKK5bqVd11+s1Sai7OGPpEeCP1qpdQ0sytQiPD4zX0BxEs
YREgXBgyR3TSEzPAlg67urnLQ2bSctgVyk8/YHgbfG0YkwH88+ZsDRXwvduidXHxUa6ufa5wUFlJ
oMvs3WRyioZ5Tkdt7uxkDc0MoE84N2nThFrC62Q71ml95ihjzvC5GK2rCoFf89C7Q/5tVvVAPW0W
SRyIufJgqc1bxSEsQ0W4XMgh6tAE1c4m/LNyRCX87E545WgT/xZt/oAD8TKeBP6qll1F7Yedo+62
zNTxSOWYCUzNoQnrDnLvJmten7RQEi7MTqklLixBx3stg2Kf5GbTI4RnOd82l2hy0an2ndNmaOav
YEU9eVbZVtqFveYltJjMtIoKmBKfLKthJxXK4yBpumHu35p4DlcnaTeUQdRNTl7ExrzOH2pLDQ8J
KMo0KoYx6yNzUvIhD/IujQBZeo+1WLFtHep6dUO/5P1FOTbcTmhrqvuodOZ7oL0q/6FsBuQCocPS
N6sqJ71ANr7VdrpyDbGzeplhTMfJbIUzyPY0Ll2hp7G2piOPZ803fcG0WKvDaFaQLkxvFDm+KkiR
HFyvRE5jcgcax6lorOkK3Yt6uh57z32veUjfROZSrV0s7cl8ADQzWXeepGZPHYS1ItREsViCVR9k
IQ3J1I703CpvfW3i5KUl5jIASnx6dSjlIs8HIWYBIEv3L3LSsdVP2r60zPsSa5ThSut76UeIMtWX
2ZK2zWlQLNlVRVbhhkNR23VIraruERlS152B4Xo4r40jokAjdY2IA/DzVscckqh2FVIupcnkPPTb
RZDki7K4RV+qtMJhrAMsQPuhn0IXWemaoUvQTwfF4vAPeYCvR+Sn2Zidm7UVLOfkUfhGeNLwT8tW
6sDvahRko1J43W1pFMO3uiB+xlOxtO8mRmI31VBQIoiUGvJcJH1JpIFGgSGZbFR2oUmtm0N/6eSI
G2ZVoAGez+zPOZuaLkRryH6A+95nceE68nqecVQ50UgaDkXByHTXjHryeSl4L3FHIlhEvmr1Gzm0
pJjWpDdiNw6j1m2Pxhtu6Lo3QayKQfWhvwatFYra4sEpy0wl2afeDGQ8M8uOPhBzf9B+jnFe5ISp
s2zsVEO+ksqPnqar/LSAqXTv68gqxOuadmtcBTX24+W0oOpIvqUOaqDni0xygpWoWrz5qUKc4awf
HSrcccUhLIQMh9SQLtsqIbj51RjC5U8ve0iq134m3RtT8wnwRptW+m7x28QMR5dcm+axKDyaKXkW
cK2hkFGQ+YEMzXXSH/2xQ0zOlLP62goGbSdQ4pJ9M69BErt1Xz8OvdXp8X9Y2dhIzNKmfbFVzU1h
kmq22qz/rkUGYMKtDUR/UQfZCLLieT/IyMelsZZ63nejfYlapsvp29MX/u3ulueBmEPN2IV2T9vw
+WXEMmijNPRpr0MaBeILt6nWl9eE9F9ONrAjxjYRkhwDUZbM86sQY/ssReodv6dBXFYiq667KijP
jMSx9m3jW6+oMLxE4nA9EwsfRJqYqBj+UbdwzVtrdZx02k82Pn4OO7HqRk4za/6goXAS+nVrRy0y
zaGzkqxX4ka4ZM3d73ocOrCDrI2gZ20zKjB8z2+8UyMneGoq5IXEdDJJXJlqpAx++yVyFTRxACNz
x8axekJhwpxJrUntYWJCnO68nnQAf5hfN0JfNHvRw2Q0Bdhe32AKx+hU2l9l3qQjSuLJNF6KEpMY
eq7Olj6XvzsuwLcayCgToE18k17288emZiXTdSyrfau8PuqyOr/u53x6ZVywNcKft1yhzICGQueO
visqCM+vwpe3q573wsspmd6MpHaueJyTkbaadg+lDAD3a6jxFw8R5S7d3+hw0IJokx7tt3LAzVHp
Dq+qFkVkVEKLPQBvESr8v829g0zAuiD1YAuQwBw9RHPtnTVx1LK38aIJc0qTw4oA9yur4mV7fLsK
XA4YGEysjx2YSlHV02C39OWltu7Il9dwNZrfVu3a7oX/bNbpzJGOgUpp5U2eoeqF8cLshg5dq32u
cHBce+1vZef/fMYq6f/5X/z9sZFLh/euOvrrP9+OT50auqc/Lh9k/8d+qL8+qLyp/2v7kP/+pecf
8c/L/BEPvuabOv5Xz36JK/39TeIH9fDsLztceNVyMzx1y7snaD/q+wXSp2b7l//bH/7x9P1T7hb5
9I8/HyE4qu3TUr78n3//6PTrP/7ctCv/88eP//tnVw8Vv3bonuqHrw/Hv/D00Kt//Km5xht4cxi5
MfUCWgc+4s8/pqd//YgMnQCxyfAzgtsQ0XVDHfuPPw3zDfR2G5oTol2g9bZI2DfD9x8Zb5je41a0
aVtTeerWn//6atd/bde/Xg9P4u+//1EP1XWT16r/x5/HG4ygD5yHk2aL/wARt5//APhdUHyvpdeK
2BKaiHq7dXeaMfYnzqy8+Ien8pNLveDSbNfi6wKV/c7d0Y+uZTQIpcyoSMatE2iXJVlTmCS2Gwf9
8tkstly9KLPdhjvFqU5el+S1uNZQ7vvLPG4teBHhXHOYhpVMkfR0GxX3jGO14TBVzb4aGxHjvhJQ
lNNsqf2iD1FvR/i4pFB3M1nR1G7Wy7pU1s2vb+04NHJnbGaOalBhmwnIET7Kw1snKBIuv2pGuVdo
TUTG3Dc70+na0ALLF5ZD4IbrUDn7X1/5OJ78dWVO7W2JMVbdfv7D+0MyChQR9DT0xup0B0GPVFG3
X7Nx/q7l8GPs5zIAvREeRAeZPx3jbKjIjXwIgjyeHDF2cefoclcM2RDrAcg7WGJWF5vCT0q0n9Pk
EbRHer8gldNOYvEio9DcW4ZAZ95SmAdmX3QsnLKxvmWTn98wWFN1aDC8GeJ8bFKadcMgzmffEJ9F
N3sxeFYSdSZE1rnFtOR0mJz54/fH+FtR7H+MSM+i2P8y1v3/GMU4PH8RxYaHr08UtfLpWSDjd/4d
yDCdYaIL1FD/TlZ8Hsg2FglpAeuD8cq/A5n7huXCsUoaBHKKwfm/A5nzBoaGtwGgOeOhWv1WINsy
gWcrdFMz3piaaKlxeh8DZ1xJ5rJY4xDTovyYdOYaNqhcx9PMiJGe+SvH+PePO74ciAbkKpHqeAn5
B9pMS6owVdwRwUKoxr7aERemzykuU2fr1ENGYuKMx4eTetlX7EBkfSI7yzjVi1XpoWvkeobV/WDe
d2ZJ/6pOtHdQ/WlwCWOxb8x6MK24tpyyiAS3fABV0x0owfV9mbQ+UL42P4NrWJ+VpWneZSB2ZDSj
rJwHI4DbudJPl2Wd+8h1EjXEi+Mxo3aXLAU3vzBwweqvuJmyzKelGozilXj43cbv+PHgaQliFG4W
L4VD78ewpCUIQdbMO2Omae3nuqvke3fifNy5GhAls+XQCd159FDzr7XP/MlO96Zd0vzVahUw1BIZ
I+hV8Ai8Wa9Dr3Cp+IO+Sd8LWdGzwEOlj6CBQoNZ69UIXZojTKLEODBdXkdjZzSu8bUfRyH2A7GX
tpZYaCcIpw1V7Z7MumJW7uH8eq7njIunxdIuGvCD+9Vb+SRvMktGSJWR3lhpVnxiBBGuCSIXrxyK
Lzxqydi3XA3GDRa1FmKDz5/Uij+tBG7YM8Fe/XAcSyN0aLxWWB7h64dKu5AXqCFpB4PZnjJQY16H
dKcyZJjM3DDPa2Oeb9WkOweaMkADenAFeqF/ACmWHqp+Lnc/RIWfnOIvxAP5wiAIEWdGGgpb8mMr
jzL1JlmYpYrrOqHLtfrJyTgHn/KOySyopp50k+6TNetZXOergl2GHE9ZdOMrReuLk2/7HqRODNW8
rZY7WmKqdNa8cFIVr0pZO0dLLCQD+teSlhel8ffb3QQtAX6SxB0TJoVoW78shIrRyWC+jEFy7IM1
oGK0+6hX1nwSUMnvNm5CiDp2cgZ/1sQ4Gcq/USbNa0//ZZjbhLEAPCJDim+ATjj9cWMBfqg9s4GR
wpC6vTCbUp4CcTGnKHOmKUyyqbrR8T01d3VF31OY69mCs/z5UHT1W89UB2v013ov+PQsnMY6uZyG
rn2N2bOt2ee7H2Q1BG0YV+AlSW6ff8lZ0fztEr2P18k14zLIL1ejPlPupJ8N/lu1KvOvx/Jbx/db
+VTfqu7pSVGFHBcV/0eOcLD3P+zWrdB5VomcPOQq//H4/v7v/z6/PeMN5SZqL5tQPQnjf5/env2G
RodncY5BkOMwJnv9uwwx9Te006AbmiC62Anb6v9XGeK/gUbssayRukTbGxz9b5QhW4L844rhwEZR
FzCXz1CF/+Hb/bisV7+zsE/NAE+NI+s4bxCAz1HuO22W3E7C1AyayzkxUxWyiJbDCD2xeCUSb5d4
+RXwZIPqAL3yWCjdFG3RMAz1dikDpn3XWlZkZ3haMzH5XTbFJni6BdCt4uIBHnUaHIzrk4qh065i
IBXrcnXirC6rV+7n5SPloSI4T/UPEhvJjOePNPNLvTEH295pY6G/7TCE6WnhNSg3CJ0x096sSnWC
fIJ25SKn+xEEg5nvf1h9PzkrjuPAhgHciliAlegv0jZ9/hVAEDEUFiaQ4825S7q9e1kuSRBTBFaH
2QVPY+mJdvLri/6lk/b8TYJA5DSF3g6rnq9wdFmzStpS75ydXkuRhk2WZ/qpZpcgTNbMlMEumI0u
PVWdgRtwFrS1Fya6g9hfIIvmbao0+71c9WlBVrR0Lmrp0g3XR7d9KHIVAFtr0jRHZCWwzltjZaAn
BVJ0nIQ1xKjAWucizLNkdcHA1RQzfFNDHTo/s+90f/N1y53Z9MLOE7n9VWS91kY+XKFpDyY0eZ9Z
ufjEyxLvvNKyv/hFW4xwBYxAnVTCAALltoH7Ll2C/PPqzY57o2j1V+9tpmRWGDjIU5z4g+bep86S
2FdWCfDofWEv6H83Yh1xoCsMMzJcZrZg2KvxIwZ0eb0zZjuQV2gOmLep69V9tCBF8H5118E4IMJA
/epOOBwzerNBCNRmMjww+zMemWzoeIdUk3XejPk8Aw5ish/B82MY1eqjIQEKjd4luK5+2WH6AGbI
E+BDw0Eoh1TXL0sZVSwKa18LTTaxlIXWxpvCcxWbSqFSUuGOm8Ug8tLTulv9lqq/skAXeU61z32P
o9gelnUKy2Rwrvwsn+9SZvsBuGJ8s0Om/f6FNwExjnAj8R+rcnaKiJOrq7b8yY6BIomDnheJES7u
usyRy0ahoVDKJ4327u1aALYPx1kAnzNhq35rEVrKwNPNc05fvBiv62780oh8acNSNPYALswhzbb9
uX1MVFJFK4zjk06bRm+XUJLclMrLLoLeDT516Zg9gVkEfmdp+gYL9FcLGNHYHmRfqoNna/55VSze
eC60wL5vpVZem63VyDBn7n/GlAvzdm+2zMt5DnwwY6sR3IzQeruYSTrTH+g4TBmLJq9irGz6XaKW
FuxRrdtrNPr2dDUb2dBGdjXXRhw0Q56HjqllH2QxZjeyLEptl9syGE6QFXbzqOzLdIe9yiw+VCMP
rQ5TrOrcM/AzNDokbMH6bLZFsl4gzI43rTSr4F3uBe0QZYzeRNT0xXro5w4ysbn4ThsPSU2XZx20
dY37rHGbE3sq0y/2uLhwbIJSMHBiFg3uZVR22AaNeJRegxCNpVYdqWBnZO5oVq5mvRW09JNowSlB
7Qq6L1fQFNQc5UhrvFuGpbn31Wo+IrKQM8dsteQGTWv/bVYIDxC6I9P37eCxxsEr9E8e/IHrAJ6P
HoHsFTdLbqh0JxK9pM+RV6Lf+47mfLCRHPvcmXP9LagVIJKgLcfPPSnxFwNuQ0twMQDuOShOYXZh
Y/l5QpnqJG/Hslt0gCeMbiPohMMQibKZjZBYXuK/p89TGnZNwT4xPBFcu8zzVGyONZVthX9kZNQD
gNK0choQC3ltXulKWEXo+hQIcTEsij+39H7jzCS9CxlUGNB99UbasTnRd4zGPFjvW83VULMoVf3g
pA3ECjNTjdjX1UDTOLA0WIXNSCuNzYpbSJz7VobbxNAtBjVXH2hhp61l+taSiJ5FVlGNfuz6EpeK
YbTQh9UmHciVRLKZ2W2eTxlMzRGM22K0GbLFZgrXdEk6ew7d0Z8f5qHTvLhoPKnv9BlZ50h5lrZS
ntppumtFZ00xJnB6dmYnJP6RBFC4DYH9+sFP7ep6ZfWCToSlaoVW16xv3UWrjQheZvIIv0VsRNFx
uC9TTb8DTlcm7Ah42eHseCjedLoJZLEX0khjupedH5k16hsxrsFFEE997dwhea28k7qxRBfXrj82
Z9OgWJlz0bnvB1oFIpR67YNddfviNfbZcd6PZCr1ztZpcG06xsdyCX5DBALg6uy0dnBuyv6mYRh4
JtZSvrM9ntWvz9CfXW0jOVC6k5GRFj4/QdcGmLbbC2eXA2C+BnmyxtOkYW9vlfZlJtTTry/3Qhvo
O0scTTbokVAWUNh+fr2uq9eOEGLvxjUdbjI/r7MwcwYP+GwXrEPoMETvoikTYtoJpAPr94DLtCRW
Iwt/pwJADXFru3IBsNzbl/pQ90D8UitNIkJy/YQrubEcrACEQIyuSr9E9pLm6qnm+HvN3+87cf/H
9IPkgxHcNllk0oNd01GJBlENV/dNfa0ccIKO7N4LjC92NvacRmsRuOckTLN52oqKCmk29L4DurjB
Z1pC9vBXFvhbldH/9cbmpmj6Pzc2b5uyqZr6j9O+fKi/9j+WR9sv/lUdGZ7+BicRWIRsNMfd1Ar+
GtKgIvmG4Ii+ImINWyrNVvm7ONIciiP0X+iKgjilc0Oe+XdxpDG/sbYR39YzRwSSWc7vVEdHTYjN
vgXJtk0U29ycR2g6Pt8fdFvsrvSq/LqZl/YEgZj6BPfNhe57KW5xC5RAskpjQzUVu26abeCNa3Nd
z7X4tIrkld161LL669vgpYBqLR1d2hBH38ar0lnZNA2vCyW9T7iSGXYIAaS8s5oyeZqWsp/iUVSX
jj1zvmBnlN4wxTW/usP/4+y8ety2wjT8iwiwl1uqT7Ept3FyQ7gNez+sv34fToDdESWI8CbIVRIf
8dSvvMXnDm/8JDZc327lr3Wp0XYfhh6ESjymeY28QQS/ZRxgYWzyNO9/vVv5GwnJm8jY/53N/346
rrBIU6E3j+b3nDS9a5cAV8U6ErV2L5WFI2+Lri+/1JRdm02UWpJnj2FpuxUF0lMeZd2nYTQKGIiB
+dNIOl7ZQVG/dnAQvxgDgAksVtP6D84S/kEaTOIJ1UleVb+Lfhl6OH0dm6T8nKjDJznspG/3P2TO
nK6/g0a1SnpD5j4ns+++Q0EET9ahcXomz9aJ9w8OAtT9/f1R5j9lMQrdfnI39NqwCbwi7WmyHVXg
Fbysht/c6SgVl0NVPdYxL+39oS5fnLeFmaXfYb3CzaCwN//7dx/UYbxOlMcHSVH7mnZG5ApffW4k
Rbi1Y3y9P9it78JfDucBSg4UqCmqvB/MbhPUhWs98jpb6Nivt+PGwFvPGzQzW1F5ubFQOKygu0wN
hUz1rVD+7rtoCUTkIXXsYR0UAa/R+t0M7/7vlqdqdbuLe3MUbBRovswCz0ttvTEzgLSZcuyBY4n3
/Bf1DnDnmvjF9ShcZkQgM6DFhty3yKtVxUTicFJijwsKSkJbtXvfjtWVb1m8n/NWoOmNYRvVZYiE
bw3z96sjBj3i/U/YCpMpb3OYP8DxgNNB9gYUnDGBlarCoLKHHWJVEJQJnVdqy5f93P9+AgUElDJn
aRlKGJcbBEAvSUGXxF4fqq/EjvVBUztxCMOg3+pT1G66ro7ISa21E3d9DAyAX9S/uOptm2fncmAl
wSveV20WUpa/DYOsb/LE+jqJ7ofiy2sc0VuDzaxc9AzQrAIucjlYoaQt2gNR7GVj+SJXjrZJQoAp
ivQH0Sx1c//M3ZpSns9ZsEU16HPM//7dQehiG/tUvYw9UafKru6EsZtyWXIrG2kZbXCqJ1r1YBsz
cw1UttC3eVtNBwAWvuNcl0h+LPZtF7Z23gML9ezh36TpnvURkmAUANyWT20mfYlT+GWEikMONtqS
we9+Dsf4Rw1RcRjJfhLSkvb3/em4voLQ1prJ3dRQ2evLE2t25ClGMYWek0rRt7FA8bX2/XEfG359
uD/UomMzfz86VjzVwCMBeFATu5x6XxMonbRhPD9vyRYB0YD8JZr2c1N/04ShdbQGKf4HMHu/gfXW
fIQ40+xLvRj+eg/gcA8ciTbKXOtdSvb0il7bPh05LwyV5FiWGom6kIddmskhusG5vjeiKfqkWnW4
MvL1VmdkEDazeo2D2thiq2eaImWwP2JvCJ0RR5tI30Zm0e0coOwf8yiW1+Z8joEun06sWYg0Zs+B
GZyxGDCwi9wXsh95tR8qv3s7NT8VjmQ/maMRQ/ntNUNywfTlQFrGKjtJaYTIXhLGK8/qrbUnRiWR
pdIMWnlp9VWOkPNQSo494NTOoyYaZ2cSxbgl8HNusSQ/tX4tPseDFbk9fJLdoI3+NsfucGVG3lq+
lzMCAoBHl7hrvlGXmLS2VEbRjZnwogj3WoxkEBVyMf8s2l3bKWpNYpel7aZ3iuBRkuqdCSO6cqu6
hzmE/OpI9TqTOk/309yH+5yB7snbGCWWIjDV8giV2KRd2miIyybCt59q6DL/wBILt3Bfac5R4hLf
rU4fPsG8s9vNYNT5UzUo0ieLcvCnLDXpPvdtM8ILCMr6tWwRkVlZjuttSNw8H0f+5vAvJWQwDqFS
ESaNBy0Y262UEBRxaZ/mHaXKEeLF5/tHfz7ZizmnWIHBEcDeuQi/SEV9as84Ow+NV+lVcpxkTKVH
P117tK7vMgIP7jAkxGZn++VdprRlBUhT4ata5dUMCT6KSlTwQ1Bpvv89b4WAqw9CNY8LZDYPWb6P
Y5TCTg6lxiOGPw74TJrDzxESdUC+QL96G0ORQktkA8v9qNj/CKnf6ewfI1H2pq7sQzM/G3J1cLL2
dwOXNSFpuv8Lb86FZc0KT7i4EJ9f3rVh1YVmhzCtR5U62mFWM8CsRp58dKZoe3+oG4uLMO3c45kf
cHmpdMqC4HjdNsJLyj7fpUOe78BJ/X1oadPpR4vG0hHSvHJrsbGLEU0ZtV7mh+ZzUkxUueBfrCzs
dXTAKKgF6+hWcV8uC06CgMER1gi3skUtEA47pGe288MU99NjbFIAnCbUB+gnr71Jt2ZxTuEpqc14
7Tnzfx+XmFYFr2DUWq/OrWzTG7KYJcHW7uEb28Lgzpub4cRaV0ckg/lmOENdewlEhY1TgWOG2zwX
H401v4aFTen83KP9hbAqqlhIPLEVL79Iyxq7owtVe3GBVQmMkWAnaQI0MztzlyjQB31VwM3Sw2Ej
gYfBz1utdn1QaZ9TMP47s7OGr9CmtBVN7RtzQFlMIfme0f1cf5e/a0zRHWOnCiJAY9hpyiS5SGjB
k8ubNZT1W794cU+QqtD/A1pD/roUoBKlHswdQM5GEQffpLFO4JQFet5vkhq9lSIfiDemnNsBgYCK
Cn0/UrcNYgNRFIzN4y1yPwJsqZ2/RC0e5HPnIct3f32ACQ1QkpxrO6B8FxOSISRUDnXB0bKMWTfD
Lk/GELUr076Q3nnbDxfDLPYDTGpavSHDKHUIBwFN3I+ow9V70+gp50uqOAWgxb0SUO5HS0a4QA96
6RA3iYSbfTBsrIm+/P0vX2ipvf0m2sE8GZyJecMurskcwW4fYErvldA20axoaFLUpdVue7/rfwGO
A6YV0mSIN1IlIYntYOvoUXMq5U3TwRtzRyPImu0IgwnrMSs0VTx5xlp1e6dFBFSYaeHsKjh2+9CQ
1N41cohjG+owpWdiHxSt3PraHM4t9tt/tXkASSQaS91kO5+GICic1oNJ0+C7Wcf7btSgRvem7Vr0
adzMjP/EFiUu5Hg6/GofetzEWoQO4tSsUa5Mg/3UwkSpS1uguaVSnALZ96VA/Op3n2f2ti7QAwtR
XEDbwXgNRat7tt4F+yKK1afcH/JTT4/yYEe2ve3DpjlJ9Jd2gxWP286p+/39Fbw+zFyaiF6jGQrj
5EqsvJQhKuah3Huy1OCHBPn1xTRrZLFkbRVMeDW3yKExp0AJSOCIMS7vDfRQO7rOVu9J9agdwib9
Q098rb9y/QwwCE7ZANT5B8D+5SCSVgl4M2LwqOT120IKrQ0VRPWv4z/qaWjVcitRE6ZqfDkKfbmC
frM5eKEZf8d+e0/L4oGeG2ReWV9DYd1aIvRjGWYG6dBYuRzM73UjQR1gIFaqoa9P3bjPEpkaq1St
ggKvA1tn1hCjrjqPBr79ciwnGmNItMno1YEBUTCwI7wAE3WvViniGLlUPTgYS/xQIlMVG5bPfLT7
WcrNwJvQcTN83VH/oMWH6NwUZOpBWEn/GqNVUK+c1BvrDOHaorVFNDMjoS5/aN9YbDCeYk8b+3Ij
w6LdmDUs4/un40baRcWBpHsWMiWqWVZOq0yVrAzKu8cDJ39xYBGDjE/0GqEXsxaoAViYekBY7VpX
bxrlR9ACL9wPftB89tsAKej7v+fG8lD0w4WIehaP77IKaSCBXmNpOXn9FCk/7BgpHolizMfcqkES
DvlaZenm978fcLHRQzuAh5tVk0c5HCTy5KSHWlcBEKRm8DBGtAXUqM2PktUYn+hfl3uRptrelHNz
5Z66td4wTsAjAn27ZhSGATIycTZMXmG04mgpo7ZvI2xD7s/vjZolxA+2PZZ+5Prk/JfbKqU3rpq9
MVFisrVDR8l5qwd68JgktX2Uwk7fqRaEMnr6eNMbUvnFr5V4ZdNdAr7mN3UmnxD2UAdWSC7nN+pd
hU0qazuHpzx5I+fUdfpsfC7ygJw4LpMjTaJxowL/2PEdv2oES1bCjFsTPZulwNGbEc3LiEuhpi4A
bbPiU/pdA2i2NxN9zZ7gRv+GEsK7URbzPMZFlau9pHgZmrPPPixcZa+oTRlvHUWIj5NuUkJJ/bSt
3F5rFA9uvkp9oczMwyTswQFh4ddfApHqtjvKhtq5TleLLUV6p9hLuVr/sqNObo9w9BX5aZImFWyI
bMdPeVVozqYqw6BaOZtvM3MRO9iUAjH8IIcjR4D+erluhhUCvjEkzatBe6GQUEoHJ2wyL9QDxCxs
pLOdrSPDzANUrRZnpynllzEp5M4tK9tP9nprTAcrcqxXP6kllEPxhficSN2a3upyhaE7v0H539yX
8Gib35t3+yuKbHOc4qLxfEUyCA216dA7zd/pJFPzplxFiwEEJuMZbObLUXozSzQh6tbT6vhTV/U2
clJjquQrJ3Z5IzIM6R4toBnvOmNbL4fJapHZVV33nooMxROSaZlbDgkSJtgynSRzbD/fvyHeWgbv
Vxk7jVlpE72NmQXDPXE5YJkqQiN2kT2/0qxfIkkTPGTRVJBc/Oi7YFY3qEq0UyS72/BnwOEIUg1I
SUQM/rvREloBdRPgCdZ1YfRiVW0D8C3Ond4tlEaBnGC0UepmxDDZxsLi9aOSRYgOlpUZ/dvwf6O7
okkiRj6lbX7WtYIEQFtaj2GP8x0QSUNuXXPqZFQycp+aWaTUTbQpi9rQ3biJBM1OFQFPonSj87K2
BAYf9qieuXBpnWgDCtEotqGhlc+RZNeJGyOX8ev+FNrLC45HG41pEMI0cBFgXV5wLVIqSZ43LcAs
JYxc0tbp6PSIDOnVLynUpK9GgojepMfmyc6jypXRiS229CTiYpPpsfOAhmz5O1foxCEv2ErZNovh
GLp1UkgvY2cpjYvZtPwQ1mNTPiEyMJ0iXwlldxK6+AlXpqwOliWcI8vLymS9E3pybdZfwtSmhRCk
gIHaqU5kCGyi1J7RNEN/yheZeMhagXCuBraQ6iJmimxqRwqqHdp5+re2DeC3BU0sHTIYDbZbOini
bCbWi88hrjLFJsQ98Fs5xcq0KWoqFhvK6yhRNHmLxE1vgwii2wew1TCV8GE0hF6BmvOn3dSLfHIj
Z5zERhdWPT1KfZyqD2qni69QKCmzdG3T2pugruLw0TYz/1mCSn4uCnuy3DSQ/2WHQamRw1ZBGCVF
43ozWhXqEiRdvY1ga1K0B0PtSRvLKihOudoVX6IkqRAo7tEb3mSAaoddFuSG4g56ecjybAyPNJ7q
0K1zv/6m6mQSbluEiLBkwB99EyGX+XKu7ZUi0/ICm/cP/DCqcmQtsNQWFxgOwJHalmrrya0pdgqQ
ol1JB/IvIw5GoYRFE5YsAqfCJei5TNHzLHIMy2odchX0nOnk1FO18txeRRz/DQPtlAoPAesbZOTd
bewXImt9qR29FBGXo2yKaQdyttygkqUe/MbylJQjjSzSuLebGqFoJ2mO9w/k/NheXmmcRV4/2pT0
VChDXl5pflUpadCR9E4Ib28iuXwpEEvZxNy82IrAyjXN4t/7Q1718ubP5hYgfCeQJbBbjFmIDlCg
XXVeIFobQBWWCq8ZU0DpXnKc11yU3St6MhyO2JrMD4h0ZfsEILCH4hywmCz9puSo5Lut1na7URlr
4dp9EHUuWON0RaV2zhmv5odmE3cWaRhAisv5aXDum+JW77yh62Q3wFPvkCnAiJE2tTaJEpTboQT0
azRWuRIKLlO/t1miEj+/2DMGflHyaQPqrINvdl7qzGRAqZm2UtloGOutltpufCQ1PXT/zVlTngh4
8ZFCS6AOUAioHcQLN43TdcPGjiaEoywtr/6JAgnprnyswlcRtdGaasONL+WQzSArKKZceougV+vG
ppBB5HgNDj0nLAiis5F3p14zuWPv770b1wdMeTCROn0H9cpwpPADvxmxMPMcyOrokqBmlPvJGmfi
qlzH2jEMLXJItm/t4csJFVUtuEmDyfMHMZzsUNUf0SW35iqXeBjUkF4CijMguVXAAcZoAVeSxKZH
C2qX5aqyAWSzFnbf+k0kj2yk+bIhr1vsp7Q2IqVI+E3IH8LyK8JXW6KKUcVRgQqmeI0pV3UNLjB9
Le3GLkh+wEISp0xD4TpEbmx3fyVuXDxsbty355Xghl5cArnOivdazs+hreLKQ95+TJOh31Eso9un
FQOA8nHNaujtT10c5zlSJAamvA4jcN4f725c0wCMrpUjGQ6QngOWOX8SEzNOs0waPN8k/1TTiHxG
Rxp3SuRediN1+C0upfaZfMk6AM5T6LYn1RMWEaMrRYF4BBgk7et2sk5dYopfsDr6kxYiwTQgfAzg
W9EfOln/Nk4auggEl1tHLVEm7wrpURV067EF6ndRns/WNzXHW7Z2mS2SXTUAiFUAMD9jpJWvOLfd
OPEzpZFeDZNhXOUrWSW3CYsyeUFtTDuVUsfW7rBfdco624aoYW8StQqOiaStLcEyaOdoOFAesd9Q
eATesJjvV6AS6LAlrT95paj6ZwUIJDog0E4RsrYwtq+Lw/19duPEE2oCuca5g52/1GGywmlCsSuW
MQ+XcORF83gHtKD/+8sahhT5O2VU8FsQ6S72FZoLejSpHaNklsX2tQ3QKSpwlBhPhPsfdFWXmWfQ
pNE1w1xngPciC8knjcC8CRUP0VDRbcwgrDTwjVX/EAxD92I4IZeM30/hpyIYlGxTpTNxXEp0udqk
RY3M2f0fdGuG3+qtdN+MWejk8ts75M/GTLJlr564U/upI8Ct1LXu242oYW7xEaRQAXNm2+DLYdKK
F0rOE9WrDQXzM6Go1VFGGRiR5iIOXyiQju3WD4LKizutJfXCl5XAemqif6XEroKN31a0EgDzNVAc
wuaDNqRW41pmrzgbpUVxffu388IPRr1nTofBHi9DK8Q0KVqNBgUMeaRBJ2qOud9qK9vh+jxR9AZh
p8yUR0z4FjuPNN7GS6NQPXSw+k0LveNDEWTOY6SK8KSniZGuLPfNAam+zm81CJDlgeLdQ+a8mVTP
9O1wa0d+4/axoux8Nv0G/w5/5QBf4QWAQs8Q7P8dcLG/KAAoOQLlqpfjZBJYUbzFsPMh0q2nuIxQ
ZOwL+9hmWnSwlCojaTXtXdZE+oGaTLJt26L6RMkj3wa9oTxQ1P5nSOx4V9EYOOXmJO2HNRm763CG
3wtnE1sOyhJ4G1xu1EY1G62d+L1KQ7Jd2xJGY2LAR6DUnf/PWrwbahE5ocphTwP1eM/RM7GlwjAd
5BQqqtmP4V6aFbv/fktzxmHS0+OXKURfftrYBO0Y4uXilfjJnFCjIh8c2nF/f5T5JF8+0m/nmxWY
jajQ5LkcxS/HYugTlR1mQHQr/crychOTo9LPkZ1Ua30DEsx5uT/o9YtI94MjJENgocW/FFHCtKdz
MjvRPDFpsOtE+iqXhv2l5YB/UbQ8celcTj/8SLJWvvbWecK4FwWnGUMINvHyazVTHTlmseYNBobd
3N3jlk7v9EHPUhrKo9qujHdrdm1uJc7TXGtelgBRnU9Ch5yLJqr9WU3sAgHroj8VGV1OXQ7aXWQZ
4nx/cm8cCbYMmQV8XnhCSwxTNaW8D1o6eTAs0Qw3YQnldFbcwEQ9/v5Q168RHQIZ3DEaNgy4LAr6
UTf0kVFPXqxV8iEPrWfQrOVKVnjje4D2wv12GITm0GLNcm3QbclWJq9t0+pItBZuYf/AXENQ//8x
FMpNtAA1sKaky5fbw3EyBZ13afLwglE/oifdfrMiNXsScRL8/SoBb9dgI6AiiUbm4quSPqWBhbee
l/XNB/TGu+9lo78USaR599foRuHDIX5h81lY7kK/WZzwsWiU0ohM2TNx/zw0vVOftVkNBe9Kec85
DfeBXSluCfFvb4g6f2j6RDrd/xE31pDfgLeONsct8IMuJzZXRDtmvOCeTbl+j2hVS18v1g4aJdS/
vzYJ2rBkJkfA0GfpGRSVgTBN8LJeR0z4CHY3plhXyys32BVoiIdy7pGRHCJNOLvxXn5Rgapo1s0B
x2jZ5S9NalETggG6M3JffWjkNHyURdA/qNakb9o+bo6RiOUPWRyoH6VSU9DPKfN9noAouT/TV2Sj
tx/GTa4RHkPPWkbHdh3bYyNnsjc6bXwMIOw9GX3cHaOG1xg61gG4VYQIUvaiBnn+ZI2lcSgHartw
/40XNHG0neAdBfsBsrvqjWQnoeC9FXlCyWjlSb21LVgsHZ07ylO0wi4nEZXUZKR2L3uWsOuDVLbZ
p87Sa9J0f40AdOPJmfuN1N8Az9BwXwylTrqPLEGgeKkQ0QY19PR5qNP8gzDh4kJ8wtgIfiFPgip+
31+RWx/JE4BsoIEcKIzNy48kNWnCGJV96BnCd8No+rcxeuOYxkq3uz/SjWyFRJO/qPmrYMblxTGz
fTElrL7qTXb5oaC6f1DwZv5pdkP+OdVS003rFL0heiv/KshXfDWQfj5qVrTyLNx49bjYSHhlpHi5
SBdfPIRRhIh8p3qBWvduPOkf8t42ty0Vk+0ENdr1A+Xz/U9/uy8XcQwda54HZP3eJFEuZxlDCynB
p0LzSgV1VVgSYfqkDxCkXFqSaYLRTfKQRSZsNbuAmubaUW1Y+6JPcxj85ph4eWW80jOsw61KowST
Wtl5MR3J/ClJbSTtQysoEv6vkspNayX5K9TaoQf62OBa5XdNlsDutlCVti3JRgC4ctTvSpuNH0Zj
6A9Yq0jms2404YM1ezRhOqVXmwQjh0c/6We/5ymuBNVno2y2UeGjNlAigPAIsaijBYUYBEwyGeGK
7agEU+nCOaE9jcmN+VHzaYc9K9aIBURPelS4cSHZtKWMthk2KEUM0lGwVQ7QlvNHWcrzX1C9TNNt
iK8+EkADAoMQWRymwUFKvcIF7QVtGVnd5v5kT5s2LLuXcooyF1/h+Ldv1EV5Em1gCDccavSts6Ck
zSJQGjhY2PisQcBvbWrAOAhJzfUT1HQXN+1EcwnkbqN5IF8+WlOpPDWRNX2d8qF91Ue5fxDQD7cW
fbx/ctRRsDsayuaDMhXp8f4euxHtkP6A4OK9Rtpnebp6PZEk1e81r+vz4ERvEA6hZQeHvx5lPsLo
QYFAUpAHvNzIudVgz4U4F95Skb235S7eYZ318y8HUSnQKIBtsGcFXbXMLVTRx1ahCdMTeijvwiKc
tjVck5Wn+OrmYxQ0dUG9QVGHRrIonoxY/1B0Uyyvc/xXZNrVD0lpKccK7v/KSFe3O/0pDv5MLybM
Jli8nLQeE2RNRInkFVaMfj4k/0TGf6IcVPmhy2MD4m+IDpm+Svy/MfCMIyGh4OaFW7oI41JarErS
a5I31ghXoHfTHK267DdYFhDcT9lvTHBsNzaU5Ov9Ffwv97+48QCZz7gVSH94UnLdXn5zBa5zkrQo
OduNRVJKLSfcN8WUPreNFGGaq00SPV8FHTnae/HRaIxyV0YTiN4MpijGUz1HOpOcj7pwnF+INVjf
oqmtPmIjnegbx2+K4gvVlGjCSW/M/b0S9GaDaOxY7CrcU3xSRCyldrWmJhuraYbioUJPCyVApCja
Lber9RFDEtG6DrL61UZKG/DidRJ2x3oqgxKNqmnwEEQKoi26QbjxSU53xlFDVzdj0eUeBQbnQx3k
6Q/sJlPu7cZpEBPKotZDHjV5icM3IkPW93/MemonbAsb9Y9iUd80xp7qhOidx7DQ9eaZSzRWDo1S
jS/C6ANt44BfCPZNg4Y7DgvN8BtFJ+13VgfyawF313xCoQMpnRmr6exEEkFYDknmTiO+GcYWqmjz
J8nSk8TFxO2P1gtwXGHE01FKkv5pjB39szAmlECCKDWPVY/1XOiaozXtWicJdlYG7sBtQmMMt7XQ
2t9dCLtmE/VdsAs6Vev2cuLkqM+YXXRUpFQNsCfC5QwjRlrx+Mz5OMCp+V4OpH9bLU1eMh1Yxizo
60hvXxU/UNPTvaQe4xcd98ZwI/khRhSzw8d3oTdVtXMItzx0huI9UkbBCX2w5J+0bjXZ7cpW+xAa
cFTcUKSV7w4gzoOVE3t9N7B7qTrQFprVR5f+AzDtsdKytOjMIkRbJWqKbYw/5AHB2zV3gLfs4vKk
QNaEMsi1imurs+QzyhIyO2ZrJ2cQGRG3gxP8gN834qsglcfG6SMsWDrjlBR01MN4Uo8aRPppSpRH
qzGjlRzzqgQBhZn0hHILPVnI2/PEvOuKtFI12S3lj7Nmdr1Lqu67qu5r23jodVduRLaW/8237OXX
g5OSYTRSFYVyvGw4xkpPTmY1xbnoKCFpyAof4gSKeFLAXMSid3zEthEJGdEmW0nyv0bIS33KTBH/
uX9jXT2fKlUJnfydteAtX+pPyjZWgHYeq2cr8ItHe0y7R1PN1pSXb4wyy1IQJsy8a7oRl9OLK0pd
mU2oexEFVWIebDcBSCUru/fmKDxolErhjqhLci7IwYnAb9SxmaBtD8wGcaHBt3f3Z+z6ccH7dmbg
gn56W73LbzHCoZvkOtG9CQ1wM6R3OOZjfECMCj5uV1gUVilxl77p/CWdG+wlG9OktkPPEG714lXL
xzDK+qjh81Sn3pigTn8EQ6Xvnd4ZHxKz7yHF0tuxpklaiX5unFWK2jNSnLouLt2z7OL749Goo2Fn
VWZ4fjZ+GxMM0KzWjLcdhooPShLiNFqNJ66UcGvqhYMcV3xyzPQgpHAlRLo+p/wQijM87ZCCrrp2
ZmmaqdMahtf4XfvRmMiW3bKr1WOcwXvZlMirf72/3HOQcnlQKUtawPgA1ht0jRfZGy8hUr2RZnig
96cNojjZU2QNwSnDyvljUduPcZnC/Y0RS8PEfGVHX4fZrDmpMdTbGa8I1O9y4rsstIYsIiSE/FB6
ch6Vxy4Ym49diZs03pDYpXVW8xLqjR67/LbqDMYm3Q1qvFYau3W43v+SxRYgDZciO5EMLzeIG+jH
Qlnt9fh0f7bfbv3L6UZuxoSkB9Wb6GqJ+RhA3vctUiVeLWfYpjb4L33XzDj7YfAGfDJKwKUbIdtp
sBGl0L4TICjN1hdJDfJeHUOBUpePa1ZgSXm6b/smy10TZOl3IgRwbVE6msKtwJqWbhw1yZF41Gih
NZpIplUikr43cY3MdkOD9pgqSt+g1d9Lv4aaIOb+l95YWsJiOsAQBRkaROXl0mJfR2xV26Y3DjS9
i0aSTk5TOx/Yye0eZC8soBEDNV3tfgWF+DqWzbRpFBUZ6fs/5PpI8TsI0ufqqgyffbHFGnwAu76o
TA8sW33Oc+cPh7k/WmFmP/bqkK0MN++T5QKDLqfJQGsQ5JN2+dmFE8dj2PWmV2VYkBqy1TwlksBf
cO7/3/8y5fqqhjQO/hkNDLhp8MYvxzJmIDW3leXplWT8BLFOoj6GZyVSnY+IDnNiJSF910ap+dKl
4/Cs4RcrYkf6DbuKEFnNAmMXqL6dbGXUOD3Hd4ItVmBJhEZzN64AEm5NjAoiYyaPct0s4yErlaOy
tUfT660AYxrq0LsGUCGMOizW7k/MVSmIOIc9R4b5hgJaHrLELHszKjXLS/piOgR4GB0kqqqPlcAy
HGXGHo/Prl8JsW4sBgQGgg0cRKGVLCveOcKlU2yFwdkIq+gItISRg8zcpY6EsnuI+WAgx9mOHna+
dovOL+PlnqMUTGRHg5hrHNDL5T5oTD/hHjXDc9+EZ1XOjF3WVdUDaVy5jSoVQ9apn7Bb9Z2z1sX/
4FPsrGzF60M2/wJDxSCAaJeK++UvQMQfuThMr88oo8Pzhji/KesIG8cJZF8Ltndlsm+OR2gN0oTr
hY7G5XizcWYwpnZ4jmn5HzS7wWSwylBMrG0EgiYa8X+7o2YYDWQkkzcZu8fFeCEg35RkOzrLVozQ
QSYhRRKfysHB5A90pZuG8ZqJ2TUcgjSFWiY85BlzAoPv8htbYMiN1CrRWfURj0eRAk/GKszQ9gsw
L203fp6WX+AcgsNNVGHxKHRFiiVz5Y+ZmwdBTLdPnXWaNaxwz2IytT9Z2Afy1hybDB3OGrH8+7N0
43XjJxO+APTjZqIXcvmTbWWkl6WV8TnEMRdh+TBA1jRTv+MvKx3kXAq2pbCVY4nC7Caw/fKUaJUF
Yl6TPpMn2ztEx7SjaSf2MQKvsRtbBEgUv2zPVpNHD0Ibxx20Z08OmsQBc681D1ZjN0cTlOYD6CIF
ZQEjdHOS27/fb/SPkIPgYgGWs7xpVV+x8AZO4rOm/QS+LtwpxN/KQV12P4XGyma7sblphwDZRUiO
MPhtY7xL1tTA7CgKRPGZ6ojYafIgNuHo/HSoGB/GLPx6f9Hmrbu4PBgNsC5CcXNKvNhmKUXzTJlw
eAGcZiMiWsRPhRxmmyBpmpVZvI6xyI+YP4y1wN7zGFxuDzSMSbSjOj4Hmj8CnOvMwxDJf0ujm9P7
96MsynKib+HwY/h7xt81OvJGRy7eE2iCpsAwwzL/eX/+bq4WPe85hjXp/S3mDxXYzrI7OT5bo6F/
rtoSzV4MozcWWroPbR+uFYSvHzeQ64gDa2gxUK1ddnZSbHVyUof4nHHh7qBjim1RmuGhRxd2Ywzo
wsDyXKM/3dokc78YIPsbe25xv1sE4i1chfhcwxh8xPn5O0oU5s6y4zXS+a3ppGGABNIsQwMJ53KP
UIHKO5XS6tn2R4fyW/avWik/7VScIkX9fn/pbuxHkzoqRDtY0qAJFhln2HQtUr7c6oZSlnvU+sxd
mY3d9v4oN8I0nuRZeZJ8mgBh6WQocr/xQ1nnIjdiGBcA78VLDtNFdnuMYzUX7IRxkgnJtnSRqWUi
SCoC1+/CEoyXpiEV1+vyn3aAbDZNfbGx/KkxdnYfT3vRzcKrSCQkw8pdfmMd3lx6cIegSXqF3h0S
H6M9iUJvV6PSmkU6nitqKLmq0w77ERblyni31gK6EJwP2pUaAO7LdQ/R+akrO0m4Yc3yREATuyhd
xfv7a3FjFJDhkLdnCBCh6PzV765W9MM1q6qN7IwckU4rjFhsJNH6+wt8tjeFYwptiVM6n6Z3o5jZ
qOhFq2dnR46bh0gqOKJYj+0Keap2dm2vivHduBPmwQgTIK6zfxaTlw31CJMjyM+9Qj8FVOQcdA0B
dumDfMBu3D/UYdGfs0F3jnqBUlqcOsaPUp3yLWm/AdmJMm0zpsMeZKXyVLd29UGffOdwf/Zv3CI2
wfHcy6IAC6vvcl761s6CwBzzc5y2yaMtT84jngP5VohsbfveWGhWmYofLSeqj0tAhrD1LJ4EQ2V1
bG3rHJ/3xiyD4/0PumK68tZAgQRHwN3/FiBcfhEi+TPdLSnOslxqgL8148Fne32fqu7tNE/bNCua
h84wjR2xTrHHlKd6RhWUOodhVPtyEtbekso/dVlEe+BO+a72WYZuSqKT2aX/qLGBh49aTr8CCHAb
XZrClbzs1kyBNKDHieobYccieTBabOwzQGLnaWpyV09GJN7pQKwc7zcA2CLMmNVkSFdnlg34rcuZ
CiDngc1zynMu9ITtGHfRocxKBNYkoJ3pttXK6GeYwOLdVqrQvuGaVVpur+v+DzoMyrkb1OEr3iLl
ZzzBzZ9+PjbN3rEIJgpD9X9BdsNc2iRersH1C6V0E9tfS7hvTdVc1p5ryW8yhZffMBtFV1GRlGdN
L2alAOGH7tRkzj/3d9WtYejvzWLG0BdJPC6HwRJUC1PfiUjW6tLV25S8Pvof9s6kN25sTdN/JXFX
3QsanAegbi04RGiWQ5KdkjeEZEvk4TxPv74fymmkIuR0lBcNFLoauLiZTlnBIHnOd77hHeJjVeP6
KYcvZOWF0YiiZwbxaf8qWjbnvK0i2ZkIznvot02niaENnpY47dZZxpe5sDZ92DWftKnIjoA13nNV
Vhzaa98PwS90fg+OeSWt5QQmXLFrtMGCuqlMn7UY1apV7HyL2z3zmEqTMZCQy/hyROozqNCf38IV
TTwzxjWk0LXyiArsTw5qYhOyYDpUJVA7h5YkfdRFcazRZLS0KXpsWvaCq4GvepjNQcLrq1YZq8qz
jV/IrIvzpG60Ex29cnzYI0UOA8HfesosxOmrSSTwQLp6ehmnlTeaFCFOcqQg8rHZw6tI4f6LBBVO
p4MhNHBFhEv2X2QS5lMGqZMSr9WbG62OzU9ZtDYGI0YJqCYh4Fj6tto7oWdBXz4FvVltkX8WkjcK
KDpebYR9uqmLXn8qQ1m57Li5jVpMLL50kgYwNGafwMMLpVLyWlDjsZuYvep4+qymHwc8W9rAqqT2
QRE5P4OiZ49uWg5hkOpTcm3PYrb9SqvHKlCgI6d+5yTzpdHHkeEXsTlBwolskP0tuR/48koyN1o9
qxAs7FZEXt9gDYpfZm2Nbgyg6FSK+lg+IxK2W/oeau5mKEDtTKXR4c82S/PNhqqLp8mMfhelnNcl
1hWaPhBSRnAUi7GYX0s0Umo31KXmru/UPvVUOR4f5cbSUw8wpoZ8WpsWX8NwKB+6bDHHAEmJ4qSz
0SLx0hbrLoizkZYRkIcQtM80SfKZGFMT33iu3XgKwRtF3NACGlLnhbHrUqNW6dtG87cUolDtzU7L
lDNBRMhE4S4GG9O3rf0y6xWD018HlNXZcX+vr1uN7vaq1mvSmzqoy/E2NURSGsvOrFNQPsQD9Bfr
spKxlBd2BvF3sXDC6Ren2EoOpsqfEkPONoNaoIcHmENJz5ngTZXblo32rE5TeGcMXdgzIUkir8GG
gN0xd3JP4zxTv1TDEnYehLfxHLq7XHgZr+BG9M1iBLAe1QdhY42Hnn4DQVvXGhQBZ2U6V6dumRhQ
NzWXzlTNncHWPSI8snwu5YyNUw91pflhJmcfFfSlGA11c5oFfSiy0Cvx1sXudKryJx39UnU1juhU
f2THG0C75xHuRGZTnVlDpT1MomhPO0AUrYu2ZT5vcUydB7fRdfoOU9apDc4rqD1Z7QzUqtQGx9jY
fTUorgSVoYMvPiOMY8WFHBTlnPuJmjiZp9VIINSREX8Lq6gUYBqjOMM5RzHjM2h4Ell9osUv8tJF
fyKWmdzi6zLRl2zM5kSqaPN7uoZxAhY1dOjGfAFCBmR3hoem5ct5Cle5CDj99Ad0YrH1U/ooegzr
CO77CDXJbUbIUO4sjYbkSVIdXsac7OVV1KXqeJaEhjxs7Rlo2GZpyvL212tsTTH3ohDjuxUUQvRY
ATjvLe9MXbLmDsuLKBs9o6qsM11tdmEryo2O7MEmXOaveJsoR6aGP1naFrQvpswMU1Y15v3ohwpz
3STm2OzMGOek0pArXylB+/367n52FXjia1tZhmJ2CCqyGibTCOIwPwgH7YwFxByyWo6hzt5fBTuC
FawJpIdGwmGO1C45u0POh12fGbMnNPUr9ruV/+tbeZeEr5JK1PE0FG3QoYfsgBDzmTRS+35Xoi3k
UwzAY2ROsEnrJj9Sba0nz/6aoFsKRIm3Q9+f/tn+uxmVtsrJy6ZdgXyux3ZcApiH9rk1ZxZkGYDh
v76196hzOsFvL3hQByVaCaann6bdok9K4MCh85w56rC9UZF74CDaYt9ifTYMTsQqThqXlvox88ef
PF8D1QsKHUAHeO4dLEjdipK2sZ1p52jFS+kY6WUxLwoHsGwfWZTvR2zcrkrRTC7KeqFc33++ZpOk
tdFI025SlXIr5eZw3sDUCxp9nPEvsW2vjsbkpijD5iTiS3tgt3pfqo1j3+QnC3dldyP3ujIYQN3t
f5HYUaRZoGq6G8KFijrBWGdtkB5ZuT+7yoq1w+yQ0bh6iB8shmQejKGYdvIiRWeppN4zlbaOlEM/
eX08THB9jAvpERwm36hOCXuhg7jD/iXbmkuZZ27XdiEGHrJ98+v1+rNrsSuoHR1wSXRE9x8bum+9
herbvFu5ha7Ayuk6j+KvMYX4ETzO+848bROTGSHeDVCuwHbsX8pMw1yKI13Z4SoWUiLJViFvdDKY
wh0cpxe+GJMKHdIpJ3HMV3W8T7KkSBeinbDuSnhiqrtYRvmx5vgZ3bkPsWQgK01WPU5w/FioaQF4
N/NpCUPjOhMcYV4zjS/TUqZfid39fJ6P0nIKtZUDzpoWHb/RcCyO9ZHWmHIQc1A5oBGLbNwqXbk+
8ze9F30qBy2azXnXR1mzkWIz8kcacG5YWbdIlpeXclOZR9oAP3uPDGC/Y4zo9B0sf2noB2lOpXnn
zMPsW9gjuQz6zSC0h2PUw/fHLL1dkDlw3CmagMrs3x7DRGMikZx3bQbKHPkomXwjQrlSWvhXhMQf
MJQsXHKm/Bh47ifR3AIlw7wZVhk8pYNozkBpMeI+W3YGOToiFYzbGnOsyfR1Ljz9rkbzekyB5GfJ
rqgUMGT7d1qbWTNY1izvHMgkEKLqT1qudafTCOH519vwJ3EUMNrKqCGToJTSDlogfQ6Ns8oyY7eA
V/gUOkzOE8dmAdc1BCJ3QJL1tMQSW3MLM0MVxFmcSfWjKgUwU7fW519/nfdhjrY+dTlnNGgFnsH+
jet1NBAUrGGXlkUKebVxPGdUfxsWsbqOAneiKbM2GayDgFCojqhrtTZ2jR6nm3HA8xEP0ORU6TBv
TIdOOVJc/+SubAp9Y01u0J87nMnbapTVvWj0HcPD+aS05c9Zhgzarx/d+yW6dpeAT8HGZ4TwWge9
2fx91TZymbTmrmiM4iyFenHSR1q8tTAG2lqIgRzxiH1/PXJC+q1gsNcXdSiWHLZ1tsz6bO7o/Cte
rthAbWUc6oYoc066ej6GAHy/+6GagB+iS40QN//cXxqTiJDMHWJrZ/XIYCUpE+HR7qTTWlGfEAuc
/LZ3xDbOyudfP9f3/C5iDq8PgBzSoTqw1v0Lm3GHckXDg8VQaXzR9draRVLWBEYvfeIJtzcVI2lf
tLZ6Gc8hHUSNYpeZox7Aw5+vlNjIPCfRnloSLpTi4mJno0u7CTtLd2GjFkcC8vv2Et93tQcmXr3y
Nw/CZJviCDX1mrXDR64ITLgpntW3yUNYovslY1HnOuEofLyunCtjTm3faiMRKF0lwTnDRTEdAcH8
+hm+Ggbvn0ywjgkSiHGwCfTDQSvopNFIdD2+kWh87Zwa60c3m3ogBErVjY/lFOo7q6Y69bB0NexN
EqEt4wmhKCWCbs2YuiTr5XWmLiZcnFjYT9gJ9eqZjeHNSZFEzhbnPdBedtgIjG4rEY00Vtp68WfD
6XZzbeAMZRbUca5sJI2O55eRf0bDeTk3zaLJUVuLHQDxNbiAdV61BFacpCeJ4wz5g4WGS70KLNSp
m1lmFtATKP90eujbQxOnN7R+829WJPTuRJbG4lPd6E4SFJVQb8LFsjZk7fmjXJdxg2BDOOW+yc08
M5GWFxctmOVB1VKsl9pu1l4FapqzqeqbMBiVWjkF9JB8E5WSyBw2UFg9O9ebGmEyszpv+yZ5qcnV
kI9Wo+XPulTN66Tu89Qvl1S7ylXk5LaWhWUJgsvTELk9YmqT14RVnG2zsRi8LM5MLx1r+ngAhqYu
ULPKuJCiMAaiVOljD0zPTJUj2fu7/itFK6ksqwHIEP0ZbX9LIZfY11bWiZtYNZpAkmzjUsut7r7V
JbQ8tKE7ayxJC8qaUclSKtORDuxPL//aFmI6wjzs4DRH9sZCVUMWN+asfooB27KkUtOzRmGux41y
EoNH9/Qxyn2n7Y65IrzL0tDQJHkBZwwmHa3bg5s3BRYjPbPmG+YCzeVUWhjrxCaqq7ReNkaYRJeQ
gqUjO/DdLRvkrZyqbD8G2ZRm+09cytib7Cn1Jm/i6A5v0O5MYBsVRE0mbwyMXDcVblJukVblNwib
9ZHD4jWN2AsAXJ/yRWM+t3LkD8v7rlGVkW+g36DxDx5r6m1DChLVGK8ne1aulCSmoRgilKW5ph71
wFwG40FrdbuFPlgP6JQ3ZXs+RPk8boai0K8aZ0TRp8ixwfYr0hZEBJGqp3PlhMVmTKIWKKmIJxcx
tT4KjMnUE18vdec0JdsnSVwQNfcVpahgA9B2LbykAYUNzrZGez2yuqY98gbenZc8eoIg/4fHE0XN
QaJME6UZG5KOG7T2DPBKDjATuAioychwQ+iQHakY352Xa7vmtWnDeA6dtfX7vMkHIgmJZ6yMtJvW
bKjDQbyuqu1jd1fL5V2Km+xDXY7GA2527e+2pdYrIyi3zjk5MA/nG5kVNfBMZu3GQOTKV1vZ8LJw
fPn1kfI+ceUqAO/QX+VZ0ts9eJ65k0+jWtXajZij8gxv6vGzpI3wRiO0BLMFl+IyM7QLhXf7hWPu
3u50cYoA8bG8610BtH4PoEqUl2QmzPf2n3NW6X0iol67GRZVuS/0QWycijFSjMPq51/f87s88uBS
BykQiVau60mn3eQ2po9TJeUe+coxvN/7UEHtSl5M0wppVCAJ+zckLEVGaKc3b+JZUzapLPJTINPa
x7lYmFYUXb2NVA3qbBUO12VRdZtf3+T7Rhb4F7qpjK8Bi7/H/gl95Lw3Q/2m0ic7SOx8K+Ikc/Wu
PgfK+TAU8lW7DKel3lwP1jH/np8tK5TDmNLDajaZyh4842G0JLkrYuNmWablsk8VbYdeanw5pN3i
o0EwnqdZVVyl2uqrnWWfilKsEqVN8ttpHKCqFfsIsgEYCqP8/dfQOr21WLBdbuSGrN5VrHHsXBQ5
uuuGn+Heg6agWxdTpXl2q1svY9SfdMRYiIUj9sFLVwnFrxcneTryftYn8DaU62vfDcYPZ4kKTOkQ
9NWmEfBjYEU7tZ+j7SQbF3Y0ayeWXmol3iT5fIZIa/vRSIFeYCEsBZqUFo9tpIlj2+Fw68GYgWdF
RU6/ivTyEFwELlHEJk3VXVGpdey3s1SlgRqTUjtpnRZeQTJP7EcHA7v3SoqhdOd1M3uR7nT3Nr8b
+hPK2zPIp17R/EWzs3XEMuoiaBY0eVxZb02SA8r12MNBo7gIrWy0VuNz6aTJdONrDQz9gv782EAN
FO2DzSnau502VqOLHPXwpPeL/qcjV+KiLolRroYEieOVBVQwL2/WdlISpdNnW5s7QK1Jfo7nm+Ez
sSpUl7StUv2GwkLalma1TPQwsyKh6cFA0VUgjxyVITMP3y1PhDxhlS1k7dHF3V90ctQVyljV6W2k
p416ihs0mKwujhD8E4Pdqi7hPn0eUjW7w5elpZm1pN2t2vXaCYl39iSURAeSKzCycfPEiWJPNjEO
wb2+yF6OrMO17tpbh6DXOGJeGc/AXQ5rCpSgyjZP+K79RGcUzEPWecNQK9tck/utrsblaayU+VZN
mvR2XnUMGe8PvjKmqUdL8Ji0xru6C7MMhgtAF1ZOAsffQYqFjqoA0SOptxJuDchhnzABCBTzC1YD
CFSbm1XUozQfcyW5MhaeXDmc6NMx6uXhqc+XAImPVyYqKbANDl8gCZIkOQxSbkcG495UYmU4kG2f
5S3mnGXbmLepPU2umipHesfvQC4ktHQBX/lUnMhEz/2l0/WdEVpmbt0u6keRXbbKdcnMz9Z6Xw8l
X6aTqqO4miQ3ZufglXU/pzro7MqLjMvcOq0bO9ALxXXUP5Mi2cp5E7wul/8bNuPVc3HbNc/P3eVj
9R/rBb6WFUIUUdz95/4f2+9/xgHXf+we9/6ArKPoaLQ+N/PNc0tU/s//+O6Vu/7N/+oP/3h+/ZS7
uXr+97++ln3RrZ8WibJ46xGurIjsf3YXP3vMH8XXx3e/8d1WXLLMD6seDFw0liw40PW4/24sLln2
B6CCvNV1jwHHWTsjfzmLK/aHtXRjtEU660AvYnMiZdPF//6XYn2QkSBYlfjh59Ncc37LWFxbz7m/
tzl1ONhiNjeF0mvL7vXAfpPHql3a9Q7174Ymbz245qiKR1voDK8BSOnCrchBMrflJL8pwaPBu2iL
evAX/AVml8l5DTBCHibNwze0mmCYK/rk9vESkhPH1kXHyYvMumMmC86Sduf1ZiadWCLrcULph/lT
4ThLSAu97qHJt0P6ZwXfoAgwBjiLwzi/mbOEsr3uLHN2zQhjNizasgm/8UXXMxLfaS5ctbYEBnHk
HKErIkP7nDdItfkFKeVFFqrlfZ1VjttCLOULqlp4bWdlMVCNDbqxlczeSba10Sof21HOHarTfPps
2lKG7LrTLVhQpnKfe3k96pIr2tkaXF2yEUpU0skfVGV6jhQHAANs7+mTktjyyaSkWe7Ji5Ke8se8
B/EyK39Gaa0+0ccoUXyWLfHYqyZqMrWaRopnRIbKTL9XpyRQll7+PPeS/ifs7lycjEvqPFm0VM/1
cTQsJNYKCeeaKqt1N+yneNxYpRk+SZ1j4RZQmuk9Qz19PC1APoTu0se8nFazk/vKaiVm+DFxHxEZ
meOmxntydq1OId8lEZC+OFMCDiEUoaFvIrjUAa0567GUVJsDRxLdvZprMdgV1qfLmRleq2OpCDec
1Ubz48Xpvig1x7m7mKrN2iGaLxfDmCb3eHg5XmsOKOIKJU16FO07Y/KBNYkvjU5i4Uq50epYWzna
81D3k/BwJZ9KdwDUv0oAiPtBDTWaQ5GkepI+a6Y7hepYbPQOGghaNc4YgvCJm3gT9gO94FabcqqE
eDzTZ30E9SzlwEyOVJ37KdK6e1apLDQrVkoYE73DQ6lsTZnPFRtDjYtA8BJpFenqpnNAvb4JKx+/
b8k/ij7/CJika//9r/26gUvRUafiZHS4Uino1e4fAFg1Z1GjWMmmMuqPkrUkfmaNkmcbKC63mNr6
XS2GCxA+zke6WeP3ovO34vv1ryL3Xhy/Hp6brm+e/yDEt39s+uLbY0dY3Q/v/z2j/Yqo/udoj2FO
1z43zWO3F/DXX/or4JvqBzRmDUBzdGNXotLfAZ8fodnAbJxsakWirzX1j4BvfgDcosEihddKZ5l1
9CPemx8YOjJM4T8CHVxVen6cdX8tGo7J72ffTxbRAfNrXa+cMwRuUAR0B2lk76+iwR5bc1IJXLTI
2k/JUC0PcTpte33FUuX6qJyN0qjt8tosn6dlMj8KwFlnhZZIZ1U09g9mlKrnqUj7czXTo9NZqNkN
fng//DJ/a71diq90ncqX7nDd/D+y1l55d/+81j6S3XTlHzfia/l2sb3+1o/FZnxgfKnBe2Jh8Q+D
guOv7MK0PvCe16EYNT6zgTWF+LHYyC5WMiXpKyNXQvWb1WZ9QIOZERpqNvKqFWD9zmp75a69TS6A
M5EqI4aHNAg566F4RSGGaMiSNseu2ZSCaulHX29znKZVi+5iX8SZX9PsOptV6xb8463QUtC4WhKj
50cOn+qmIFegH4+Iuu0OyeqfncVPc9n0Z3Fcc6IU9TmgowmEw+BcR4hcndXZfIx0sd9SZtOgTE2j
AA1Ghn/MjQ+i/FjpCj4wIg8y4C6eNPetn+PsbeRyiz3lkENtU47VO4cnC0eKxsXw0gL8j5HrWkq+
ycsiQ5K6Yi6iIKzk1Nec7EW1ii+OnP+ev+96c/sXOujWg0dZhB1mUUA+9aVJKK7s3Ll7EyR/EnaI
edXbdbBeg7tBsXNdXYSf/ZuhfsUrsiNHQ4zUBkvYjr7UNVXw66scNJdeb4X0gFkpYEFobIfeIGZc
rQY/ueQ3du/4UZadl0j9hsLYOn1zPzT9p6ZVAivtlE2yKDv4rUewMPv1/V9fYB1CM3+hWXnI+qK5
oDgVYEzfScuLrBzTy6Wjwl9n3j502WMqYQe9vL+uRyDndICRDr58/7kKY9HapQhDP+6RzytraA55
VIITRrEvzKzrwjFaFwenndEnL4NZ3/76gSPi8f7FgtFl3M8WJzs57LprxSTpKFGKQDjVGYnJVYZj
WqCbyUsEW3GXmsZOpGOxzcE1uo2VPela8qKJ7KJSsaKKc9QB0xnAMPSleANKX//Y6/ZVLYxdbuUX
eExcLUn6IrcoLiKh4ZdzBnR3BPhc9jUg1dQIz3KnjT+mCrQM1MW+DZkkvAbBDW8Otd2ipQArFnFr
KPWXNDTvGBLvsLTa2TJXBk/3KdHGDGnB5MkiO8YjEzvE9WpjF4K25WvQG2/dqLDuxrLU0F9Tdnof
PYUgdZABkx9spLHcYf2RkarGrcxYNTBVbLey2G5OzHbCljbhUllbrKhxFUWiWV52elPajLT56GpA
FAUNoaQlw369MzXRL+ehns/1eo15QkqDQhqnM9mq00uRtvdpUXJXVkL/FNkyb5xG24cHhsSjYV6h
QIBLtmE+MHYr/uxIin2Qs7TEFJ6clMfQHtJB445aZ6uGJSOpOn8yM+sKw4krI+mw80Bz7TJLe2eD
cs2dudZMxPDl0q4wKLXiGDN1LRKbQhSDz8lzRe9Jc9WZWfMkWRNILm1XpflTOmufVaGqvmO19yFY
zSC3+AoKRN1P63sNreIi6SybOXUWX8MgQAjGUry+spEvLXPsRCpdQikQgQ+9XRx6LTzk18c46W0C
4rK2/biL5k9WpKmBXPIQZq10Nrh7Ods5lh08aKwrJ86crdHM87aeKVmqWDzphUjoH3UVnCgecMRE
MmileNmMrbaclKWxKzPTOAfo2/pkQMb5yGOgD7psmpQrJYszX6KQRnNY0lLfoKjzwnz1oCg44uo6
e8Gw716NrdPX755FVgE93TpllDZ45bQ8joP6YobSHba2EEOxAHXlhZsc8Mcx52jZpNEImL+dHY+e
wfDci6EL7GSuT7AQ3eWmKLd2OamB0PjeqSOWDcp292jUy77BKJnqypncLBtbX2l5Tk4sIhpzxbwt
WrYgqpL3i8ECkAzxItFG3JZzc99NVhpMtklJLmWVZ+W8zKKZOF4dUXmZoyCNU2E7PPDNpKTmt8Pi
Yt008sAHjz1/iQJec9ft3sdp486DFruwN1pXj0M+undwW8zTF2Ngk2VL/iQa8yoelUvkJ69r2bnL
+z6BEdKmlzXt7ABopLMVodq6/ajvlnDAebGdbJ/U+goXlTEoMmG5XeFc4ee5yxI2kmpGTxrYqWDG
Dg8HyOYeF64LKst7SeJJzRaeeWge+PLIC1MWblN1YukuEeZ8ibPODD2NyaQxrFvUWr7CVTS9ybbv
ZHTTfBCOd+T6k7v+Fy0iZW2zpyJiy6IScoedhsQwXTx1uNb6ddvcJ7m6axiYnskqm6NYF74cxqWr
ADsoOolOszoajDskLOF0QgaTiOmsEt10NjF38HNTooSO5I6xhB5faV2/hJ6OP5xrQWRxjZYvKWPb
dykvfKcxY1IxVNmT0ZncQR4P9CKWaCPVde81Q5l/zZf4NNVt4TkVOx6dnvvGip8wurhv8uY+K9dn
r5eqZwH7xdeNdWLHfO/Sjl8yUS+b130qVdZdngGs7hNK+2iGrdKUTXlS2QO7IjJ4bgOLxB6ku2lO
WVxw1B2GORu7nNObQU+yz4MVgluSw2TeZk74LNPZ8FVUpgNJ57dCWd1laa7B8qnDxzbBOs9Y077Q
WUNjPSkXmlUiAZnmhrLV2rEO0MgZr5WOd7lE/fTR1giCyaikQUMJfaoXkKnGhqUd1l07u7wU6SQS
je1njfSIkHb8UbNz1UuI3ydQ0OlxG+W9KeBPuwixKBd62FaoRC7qjbII+HggMZvzwZqJtFoKaauL
JRnDawYibqr00kmu85UVs5+30WrQBHGWSJ8z4IpV4uLUD16XVqlJeyVp/2yyOL5OkVoKjMZ4REcm
9XUFR3McNW1fjTX5fqLMPG+nutqEtVw9KJI9be0inC8lJI5QAE3ipzaS0hshS49KnfZiNVDm/SVy
ltNQW6RAHRU1GMZa/1ZVaYnwBRy8NGKzDJnFDo8i5K5mFREoZbQ3Vj3I95gDPk0Tx/ManCqIe2eQ
xF/sic+thub+9VgkndzNzNoD3Nkrr5XXczENm/N8TTZy27jSFtYhzsL3SUXA0Ggj+WpuNOe60kHy
asdrCD7iS1kQwV9jRCrMK7mtilupSJ6irAopNREf7UpVwJyP1jMlu8tQIIEbZoG5JR5PC+3CtBQv
faXiJ9FfNqX1VY+zh8JKz1MAYy5SbhB+kKNBHil3IB/LqtcINpxKiMMCOJpJOlCQRgATX9U0n8+n
Wk4v5smiUAltZgky3UQ23amaDrdJO+QbFUM9v5sMDLVHzpB2bKmMK8I6GeW9Xay3SVeNi7Ifs7Re
vvTCofkcP4mI55c24qWip+Yp9bpp1wTjNV0olOZ+NtOnOuFp2qLVAsMeyiPNo7VC2U/AVxsA+kbM
88AMHEpHaTmlXjEtcZDZxCrTku6Qw+PYJlEbRaN6i7BouMnaMWTaK2xw78ImtHEdYiugFFLzwwSR
7mzbt0ok+ZY1XMfC8rsuPtP0YRemmeVWCoCwqBAA5xrsrsLy0uykz4pV3yc60ErMPgGMc54vukbK
houH3NRB0debpFluI/qKEBFVxYsxuw87+asBYNHVQulPeiu3RtWc14pdberJOIul6JPS9t8SNTtR
YMpBDSMhzsKXCkavF+fizIxq0rRsmK4MqUNaGy4T7m4Ebjr0p+Oau480XgGJiRegdlcaCjkeDDsp
yDMiZNul17NdmXiJCs5NbGfIGjN8UcWI9thoI5uTY4PpSdWiBb2kHkFcvStQQSKu6oJrjc143Vpn
eW+KxbKyKrMV9spJJAkZspwkTTFPFyt6SSqiJwfrkfHg67jt4MUCYwBRSwOCJXUI8lJ7DahCCH+4
WJ8UL0c/xbprwYrBiQJAzw+9zdgp4VRBVmg7hDbC4faduhDQc2dQva6jAFAWztw1Z5JHUqD1LTck
A7OWPk0xR2lODBkKmy7T4LeJ1ZyWavZSV829VpHpMPrdGYm2m1bSrNOmFYDGiiyIY1+NRRYMnb5T
dVLHNd2U8IIscpLwVmZ3CpVDos2IAfEgd2RtFC2vOR2saMdbVPvObtkiEucTBt7SiTLyttvCuKrw
AwsopO6nRGnvSjRahdsCePKdiDN5CTnGv5+M1Fx4BpFQzbIUTBNaanxF4NbqiBxIlXMWZyqnguPM
0prYtUzH06feHFN/Tbc0Ud+n5tIFJM/hWZQYy5fXyu232mt3Zc7/ftlb+6914LbP5dVj/tweftTe
bO+/xzAPE+YVG/fPTbdbSJ8dbeumE8Uf/2vTPBZfn//32/bbX5/wowGnfljpCvSFMO9eh3GgOX40
4LQPzIrxaEClg3QBHYe3DTh6Og5EcJSRwFisrI4f7V77AwBC2iQ0akExUlL/TgPuXRMJiwZ4i6t+
xIq2WduDb+NCOqVtN2HV50MTU0/KVcYs1hY50ApxTBVDXecP+wGB9jRXYkCBZiA9xP1racbiKFPi
IPzbLmggYkYJy91X01j3MGT0otGa3WJAabQxncKv0GKep2xjEy9d2pf6tnsRcmScdOniIGzeYTks
Yl9vcPRIZWPz5p3+rB/1riG19izoEdH+RFQMS9n9Lwtf0GoHXp7fltbnKF1Sl/o3u7Dt+LLEUXuq
oLzWlf0Jiw2OLrzi5LnYJhNJYN7asotZOyp0oJfcWrOfUlHfgZWxvIr8Jrdq2Z2MXvNX/qifLJKf
Uq9vJuq4bRRbZzT7Jpe6hMRvLGw/uVK7FixNVAWR3dRY4PFBRo5kh6ImZ7acnDfIxWpCfIvtEAq+
M21DQ7qz6/DMCFFp+v248D9hzENj4s2KWUEDf4EB1kD27399jwLnouvaPx6Lb39cPQ+ifRsFXn//
7xhgrKCtVXZm9XFcu5s/YoD6YWWnIuvGvJ7Rznow/2jCWx90xYaJC9qLnjLqlX/HAEb8SLiiL8Nm
egUN/E4MUNdNvr8xTToFq6a+wtQcgPL+WsfnboaJjzhfgsXDpVnq6Y1WaPLM8RqpH5MpzbaxXcZn
RimUKNCMcoD/0YboZ7JlC3AAUoeUaTgqX8seHL3MdPuzmOeiBDpszCxfpeGcUxcU6nMjl86zqfpi
R8P0hFyAWSHDUKOnL+vNs67ovf/mtfxkIx/IK9MBpc+rr6Ac0kwe76FChWOWkVOM0+JHhikekYpV
XibFlC4SjCgQAJWQpXGdQjmVEM69hUjggIHRFrGq6JwCszG674n2bx2s/yM20ApxP3aMXvRfxR4y
hkj796BU/gCKiaMRdpwOn3ntLf/YNsqHld8M7FhlU+H5xFnyY9voH2g0Q2IDvMqegRT897bRPqDF
y6m6ijJBROVaB5PRX01KXyXP324bcjc+AyQ5Akysq9eV9yanbmajC6sQG12g1htzToQTtJNE15Ct
4lBTfM1No74dgYhcZEozGu6stdk2nctzYVjFcyYMvQRaYc27YqltKDG5vjx2dhRfdONYXCymnGS4
INR1B0I+7q/VqbnQcgeTA0l1HotQiI8RfKcbCZoOUHakXy/bGWmL2qbN47Z4KC6eks/yJgeJUwSd
UQ+fF8RKBGgVmixZmJ9MXfR9v/3/5X0A+kId81fL+64Rhfj2+O31cLgrnx6j/RHt+ts/Tgf5Ay4/
IEMYjzC93xvRKh+cNW6B6UDnCz8Z1vKPZa58ANsPTIDBH5qWlFh/L3OZDBE8PAhhWHqIwOm/s8y5
xN7hsOJRwaHyQZxfQEzWn79Z5QBOEMKPDMeLx7HfDgPth3Gauu/L5h9hBwdCQgYif+TNMFNUMuJ1
9x4UqM0oFPzC0xDbjiS8ExqgpCBrBwOZhLGJH0gSJclFBaM2fXlOEFhYBtaxq3TTdD0bhZg3S2jQ
JjAreWgDqPM4t8yiT2JXM7E/w/tdnS4qTe+vkSees//D3nn1NnKt6fqvbJz7MiqHi3NTgaRIKrfU
4abQwV055/r18yy12yNRcnMagwHOYB9g296wrC5y1Vrf+sIbAsrM+YtehD1wBhrK22gu+se102ML
LJYmG/4I0ZmSLle6jyudgpt20aPo0JlraLmhIZrKycDkbsgH5NGJQ0srPKqKgvqRcuwizHt7uEDy
aMQqsssp+8d6vhrtxjEhm2SOtJ3NpWnxJNTLY1EC/UKmqRxyt1rD2HQdaAyc0clZv08W7DAP0fmK
bmCcPCbYX6ee2pnDYwPEYvJaBhYtCWO5HIccN6CLpWv1C3xa1v1CSwKbmEIdV4brRjO5RZOPwtUL
SoVXYU0zM+6pFsSL+TYubuLluwIPLMmvgAVcxRqe8S6WePEtsxZIgNmahxutLBvEZGY9tD29z5kk
Jk1WjMgRZeqVBDb5Cwh1DCgKc7a/PTtEb9zmJ5tRtIrANNJUIK4LSP5JVp4Vc6+iWiDRM+ycXTev
Kpd1fM7DVDmpVH48BtQDnRKKgFfaIXj/2L2DqRB4w3KCsGTddaOCqE+vdwdbqzsvCcPwoKTV4HFs
0+McpsmZAuQkJ3v6CDCJDbI8CkT+/vLYYYwQzk6BKoJlxN1ljoy98DNEB0GP62DAlPfMARQr9+wy
e3oeQYb15SgSVE6e1+vajIV3KoHQBwOHaE7v532XeWVpKdtfv8RT0Id4Fh0/nqNSEkNiOIEYNdgI
JJ2dhshflom0bdSk+yAtIyoPSyz1YPS10liZWKZG5ppGd1NFsvznVBVJttEAex5Bxce2N5fVeN2M
fO5tCK7QoWM3Jl4/9aRsIYbliV9zfGxvMVM7mKe1OtRql93GpWNdpmbV/uCY/9bF91/rhvzvxb49
ycf+c073bmizH+WQB+K56v510eUURy/rIvG2/7r5LOUPUWIDNQORAehR3GF/JXiW+gd5FbQb9FwY
0nAK/775VC5FlNOwSxEqFGyg/7z5+BG5GG44DGZNG/iz9js3n9jyz44EmScSLFxKFn8UjO5TZYZF
WrCQ6pmTqVPWPy6FDo2CIb9v5jqCnn3yfWzT+lFTKjLcvxftjSB3chR/PJfUVsYlVAcqcnI81sUq
p1qSow0rp/pcuO1dypTHS+RyGN1fP+skoD49C/EdilIQYly+J8eepRzGcVyiTW5HGbgeZsGdqa5n
gov4xKcrSbeK9i4XPGnMSYHZQY8qTIWnUAQXQd8VIJJD5NUZ4ZV7iNHFUarCQNW3bTcVF7/+hqed
b94iyoaQI4ij4F+sk64TjifRauc8e0bLH1a5fmyl9bKSB2QG20QJ2lo/N0t54wVSYVBrQjAWraOT
r6vBIe4ZHUWbKURyOSxljeVNV89ojPgMr/eNlQU8if6LKvI0BCpfXhOOE9ftJEkMSLs6uUGsX/ad
tUwuQoMxl9Qtn4xMPtjrmO/yHnz1r5f2xBKYdiFr+2Q1AuEFptwrJrXUYRApQSSux8r24trCIH5h
zF+Msb0rJqX1NXW1XLtchk2SroyT+lHyFRQatRUQOvBTL5YT48yavLX8gI1Af7OvVfw+Xq7JqnBj
ggUBG6LnzsbEHtyDnCCc6ZgL/f4K0IUV4EqScZq4J+dHadIpyfUk3oyRUx2QnTS+xJWdfyrHxnhg
Xjr6jimMTNPyYsiOUIJlj5wqDZJmbjYrfoa3mRIq65lT/aqjw4txmAgr8FVBGZMsvVwCcIeYQnc6
oWvWaNOg6FK4M+KhlZ/UDpIOjZ3b75huKFfauGqRW09L7BVA/a+cSpv2kzpJ7wdz5rcWNMr9DqFm
D+/kujmqg7pZ0IAP/b6IfMTG9GMSSV+KDA5BHMcMwKQ5yXeo4hn3YJ3oppxZ8dfnGbovOqmcZmb0
7PuXXw0VCrj6Bm+3ZQC0McZ1OFhOWjBVreRZhsIey9/nsDLRlZbm2df0PpwRYhtVd5hLVH1bRi2X
xSyRJdRj7byHlWIuPjpGcRwoGlaPv/68T/pLL2MflxcNDM4nMZb+w8vPOzcUC9VshEBWwsrvW0xD
oB+WGa2wtjikcaXcdTk8OYJvOVyuqW7fpOowjW6K5mnmKk1YgCHRekw+ZxWSwkTHHmmEnH/Rq44E
x0yV6EXbenRfV+t0kzRyfNsyq0KhqZqtQxJnxg0jx/wuyaG95+UmIvnv/XDo9W0Td+pe0IHvEjO0
Z0/pZqbeygIsYi3XhwxS0ENKvvgVBeVho8CyPRNCXt8/cJtkLmrhKC6i9MvV0UZjNCJND4NQS8aH
vF7kbWk3xpn75+2nIIqnAVu2ndNbrl5RrJQcRHKdyAZAoS5/4lpwzvv1dbogaFp8F9h3ULIE4v95
oSyB71kbYwoDZTJ7oFar9aFVtcKNMPSExsJIeain1lvaUj1zxb3xZOCEJAMKHTEFiNPLJ6dd7wCz
75xgNLQ0Y2ySUaxnEHlaRLUj62GK2vhRskvrzMsTTYuTe13EGLY3GQQ6mKfUMFQzEilONSfQKhnu
sTbb4aM2tt1nHDBgFzots5FCkaUNmg8F5SzIxl0FgMnwhlStO8BSVn1Ed3v5Rjv52EygWzB6mHs3
K/P2Xaim0gHBIe0dkns11q1lKfRryuIrDDH9Wqud9GYesvBMefL6Sv0ROC0smCn0T1XO4HM3S13L
ThDXzrjRJ9u5B7d612U9Ad6ahw3ST1dAXOKtI83nRJbeXlIOnNDoYGz4aiAHaU3S5dYJkPoetj0C
WV6IHb0Ho8vCxbIZr3OpqNx6AbcppRU3rGJkmzWXtRvkJhaMau3HzAord46RQtLVVQzPrHJXV1hm
OGCiYD1Pql/L9Z+RhlPbULSfc6QErnpVO6e7/gpuDTtYUGGB9+vQkawnBftnvaNonpUxRkgtaCLV
ukMRh9aJ7iSHuOgRwxAQIQ8IgXOR9KHu50bjXMxFW92EbXdOueHNj6IRiWn+0lCGXv3yjKAiruEc
XHFG2qzlQh7az+OAVp6pDd2FvSrSNfK1jPT0iAZq1444VllHRWv7u1/fB6/mEWJNRCfPAGwLMPt0
ezm8TbCXSOyOTXssB/ViXQ35QtHM5EiG1rs5HFEv16Lj0kn6jmaDs6XRkPuoGZ3T83tjp9NsE1Nf
5j+CM/1yTWJNBbZIYhc0XaU9RHFmX5qc1EOnlI0PecfaWpHy2YFnewAs3PyWIY9IHrm/UQFHZ8Km
mXRaXlUNAlxpw9NnJwwvEeC2NxrSSj/yhf9flv81jrz49n//DwPCZ5vwH2aVjwlABZALYlrZx3/+
a9v+WX7+lpR/di/GluKP+tmYpjyHBQRJQWxUB/Gcv8tzU/mDbQifANLZUwnOjfuzMa39oTEREcb1
KLbZNJ//Ri6of8Dy4G5ElQalZqr+36nOT7tI1FbUxwCMgEoxUeX6ebl7Q0dqbWkFQaCMJYjFqSiZ
epjO2FUe8i8NWMAuUx/0TNMeU8DnsatOnX0z9nn3IPeNK09YELqAWsONbrRNCtjdSMHlWrJbznN1
ZCjax54iqdE72yzw1J204X7pK9QqBlROd2mnnmPwn7QdxTeiJUbNTTki8z+RxjwLl4kj0TdLy8wH
etf50WIXN3o9VXD2kb8wlg4h0a4DTez0ui8vVX6JKp5+O9h1tgWu3DLy6UcP3NFNSlt4nwto1RAr
D5mJ1SK2PcsOeblu92wrvdGsOE3H+cyQyBDfhU0DW1o+qXVxY5IN9EczsPX4cffTOgfRVDySPo4e
lqmV24fdWefWNxYKFBsquQDL8Kk4lVbiJTlaZaup74yp+pCly2M9gQdRhC9AZenXqtmam5TpiAcR
J9nUQ+mcCV5P7Krnab343gI5Q+Frkrs+7c5n78pqKJmskY9Ql60VmBou5YuulB9mRRu83IitS7kD
IxrP5rpVpFQKskUVdUgPuNJc4kMM1tbV6uxrjTItSvySfC45E9H75BOaIrTSu6L1Aebv5W5aIYEX
Q2mxSNpjMl4OQEaRa3bHXnHHcnCbtvLy9BpUoLfKMw525jHXvsH3c5HURZ/D8Bd1i5LGlnzDWwfb
16wSltnHxU5dmOf1bHFPSpvEuW8H/UyRd9L8FgcBPp3Qr6aJwmz15KM3MaOQAugpZjCVAjC6Lfyq
tNDTztYJkPVan0mgXzUywL5Cj2Scz3iBidkpCNU2Rt0ZHAWFMlVaNpOdH+SlTrfVOEHpK7LwEjTj
lwEjAVeGtBXY2Vq7cKuBygPrxijMNLd9OOZnPtbrZeBTYZEihgBoW59WFHAiEIcb+FROO48enX/V
q+q+3RFjK3+RIBk+neXfuiv/LaAJQuz6747sq/vy4f5fjwkeh+Wb/Wvxuz8vSP0PfLy4eVB6eZrO
ErB/AhSMP0RWgxwLivo4k4o8/+cFaYPrwfQITKxwozWeY/ssqNzChQyGIE6WjEZ+54YU18XzAACn
EkYqRqUcJnFJn5wiCT75FJVqCNdw3KgJ/o12GDxbmDei/2kBePoIEYOeRUGUsxCLnnjEHOuXaj1v
k5r4Njr3v37M6UH48Zgn60aaWfRUXz6mZ6gY9bIcCm2oTaUXx6pa/MxwHqVqOHPmXgV28SzG6oAU
mcfTfhdJ87Ov5BhV28grTob2OB5ipYfnJdgbso+16bYpM6wRxkOF8BbSxfukWK5wrNktkbYTq+tM
y1aWzDNf/zSSP30kQfEH8MXw09FefiQknRScMufQr2LprtbyHU6qAYSSQyRebGs/RPl8RjH53CNP
UhFdRcZclqkxCzl6Xy48liH6XA5eOaQwvCLXmJ0z6c9b2xX02d/fUuy1Zwvf25DD2oZvWSPhksrx
Ptaz3a/30asqUKwk9R/TIXCzKGydbKTUWmhURz0vN6xuVrn8VNr6TuJZdKguzUK/HM3h0PWp5/TV
DRrv555PrHh1JGkRib6syvzz9Ei2ujGo4MVD3xw/1ejnrX3hL12+y0rnaIfJfomSfWo4d5OT75rC
foi7/kxz/KnmPo0KgnEvdB7oS54yAZwQCyltLGB9Fsxj1vSj2hbHmu4UerEPkFX8KolceZgCLdL2
SBSi/6km6PzikqbATYMxFqFcwuj7gq1wzJ3hgG2mO8rZbqyRwR2qm1+/M3HeXn9e3hkJH3nxqUJA
09alqccVr2wxL/su9XIJJrrK5H1y7iVsYhGruSzl7suvH/tWZEP3CJMS2swMGk/y2iK0OHCI95Pf
TV+ctripqzFozfju148R5dCrr0eWRgMULj/XwkmQ1iJbCds+Df1MfkfL56YUiqsFHJC6rzZyauzT
Ud/Tnd7ImXQUISat4gBOwBFC7XEq89u6XLe0EFwpWf3Zim7NbAqKHqFraQD7Aq9VXmCFpbD9qnzn
1M01FCPfXBefjNmXZ20vK2PAwxcj3v76uyFl8taXo35E44E0jv4kP392pNfYtvGftxy/VJx3sVXc
qPN4AEt0aXahn4emz2glc1Vt3KwJ6vp4JLp99nnoosAp0n2q6bSwk4/zPNEVCYOalv00XzdsP0jl
Xr3QnQsND9JdjLXRFCDWuCutcZODlYgnc7eu6d3Ssi/bykWNClo/YsrKskVaYjerI2pTgEK7aFsW
hgujKhArKUPbClUia8eB6KYvVjcFc2PsWlY04t/HznRlNM11WHyCpAVAprtIGV8uqrRBaOlumWC0
Gs7qh1UxwOpPYdMVR8cag7AzPERmP8JFCcQD9aK64ZQfkXD0LPjk0Zz7vZl/bJb+UFj2t0mTNl03
bxskkZc43a+zuodU64br6gOs2ImRmiG3nwGx7hErvBkTdBmkuL2mXXuJHuR2xJbXmIpDBebQisJ7
DAQ/Yy6meXU7X6kTx1a3HwsluYObdp00ueHXa/ZuXOoKbev8JnX0naOjxxDF2Gb117YtMcFKvtnw
sbiMthWS5Xk9ojWlvsdu7pIq5DEV94JB33dxgt7yzCENjK2hXWZ4O48EDxFIKvN7zNqKuCvWul5q
8ESB3nwicMPPKflXmvFtjvRdKSYfXHs7y6zvlLQ4Yk7pF6t1L03TIU+kDcaaR/FnVSNu92t37WTx
3orDoOvzI1rb+2LqwVcayxalrHeoywVjFO87MFCCx1tI60OoGZemwcYT1iCUSH00IBwFtxEIPR4F
x7Q0d43k3IqoIyXyNlK0SzuPtzCJgyY1dlFGA2GI79DxpvldO6XXTvOXpZA2qT2Kv1y0b7k2O4Bg
uXNPH+6BUU8w9y1lGKpfLnYSx7SRt/WAy63FuVW6iw5VcznUqc3iPSZmmzJL96YRBZM1HrQKcmC3
oLfcX+SjgU4Gavc9CwsDDQncuxBgmN201wyDgkpffG3J/agp/HLidyI2oTX1HiDEr11ZoOguo5Gp
thdDp+/Fq46RMYfs7Ge29CiN/cWkTwG00R1S0B4mf9uuknBtwR80tmy3g8RVjsNFP0V3JMd7Yd2J
TtvTHgB+ugct933JVsA98Pbj1bfU6N5kxKYjRikuVlN9ZysDqgPp3oCuHbGsrXg1oBCUNvnYMUjU
kYgs2CdjUewMJXwo1PlMhHoryIMloUaWUcFhNnQSn1qMPmymaL5mt9cW2nNRidKRoZ659l8zX0g7
RCuMXrZwsDZPUps01PO6QWoJ7m72PeYUt2YE+6+6wWrL7xR9jyT5bhD9q6UagkYqb7Iy+iDuVNkI
38doorndXNyZdv/egnsbIuiczov/63B9op/5pBXCp3zyYkUfHBzmy9XoUdUpi9B2fElZDJiXGPQh
vP91MvRdqmr7mX9KjrKHv/xl1dRL3Zi3Ft0qN6rOTQVfNclFnubgpvGUKAHvFnnUs4tDNfIJs0XT
8Zcpvkt6+51erl+GbNn2Ber9GNOrWn8op+ZzYvVeYxEskIL49XK8uTeefYST1ZjHQio6cIi+oc1X
VhPBm67qzyn9t18/563NAfNDZzRJN5M9crIJx7zBfKnXHH+d8o+1rF9CvoU/DtFpdZ7OSImZpWUt
Ph4SXqPFH5b2WncQUyUKOWF7IcnjpnWcY9Um+2Lg2MbDuWaXuKdPcjDub7BaQEwc/s/JWpiR8IRp
FccfKlTyljGIW2HUi4B8NrlmPm6EbMEgOQ8ShiduwfX26zV6o/4D/a8YsAEYEgMUfrkdpNTCtHKW
HYaJn/BVC+xQ/ZqQB+XlufLvjbqHET2NRexBSMtOm8pSrVvYuDWOr6YXxaAFZqr6aYiDqLpstVon
Iv/gWf4j8JnZz1uLy+GH/0MEMk4nU8jgAz1OeCTyKUHGxTEYhme3QLJIdFtFjV2rAWHDD0XVKXQb
Bs2uodtkO7EjFooyvTH2i4bjhj5uilXdGUu+M838uDrGvlvbi66PPqzJDF9f3g7FGDTTGKRm4c/8
TjGPgUUW1EbRJY3uY5FIjygk3c9ZHKRNd60sWMrYzjHJuPxiY9+3NHYjY4/05L5DXFrHBblIJ9ca
jV1jpp8Wqio48o9y3hxbPrT4/X4eN0saB32t7YCl7KEFuZo9BJPOHTfHH0Q2NvA8qOAHo4mDOu8v
xjK6nNPUU4b+Wl/CYCQLXFZ9ryAwYVNmi1OCLif3YXstEzGdXN+JZGnCMgOTwQ+RLgEhFWoa6Z7R
1vfRznYatbI+zHeNs94M5Yx+WDpuzJoUMekuFPJgkWlZXLb9OHK75bswloJYlu7sLNoaSrTltkMs
cv6qq/1hjeYrEb+XVt+H6id8C+4wcqI3KB06J+OORuxUpCLhaB9xKr3I50szLj8pQ7TF295rqvBR
7kjBTftIG8LDXg5RF3629l5XswvwYI7IPhuyXquCMd07x8XS3byN95MG5Jw1HPGJkIvozlmAbqjO
VvxespIYcqPKs7FDdfVScvhrku6nJsEPTd9X6XAo7HctZmFVYnj0PTcYNSDd0qNjsMBQzvB+yoEt
OXer5QRtT/6U5/4kL1uRyOip84i/ueqaoXbZ4frjADAIqUdCp7+2yuVqTMaDnnHh49or9lrkjK6c
FUfDhDhfXK9Wepe2JN3dJ2A8HjP/G9EzskPSKmPaKrW2n4rxol4QAeAW6vXVj5Psdl0whaimQ0lx
WhnZbUnBmjoodUgty8Yvx2NKklzH96IXIvaIOaOyQZgaJ8ITe1BcsShBXSwWGg7dusXrkv06BY7e
X5hEV/y0gx4Wjtqu2zY2PPFuWmkImP0gaiTdWxULJFF2gm4y5myHLxeo4ncc6YdfB7vXlx+kU0bm
DNxgDdO4Pyk9GQylA98dC+dIuhf1gKoPh5WsUmyDMtV3SRbdW2DtEn3ZYgfstppzpix9FXD5CDQt
ASEgZk0gFFXrs/u3khu5lbXZ8aHAB2PZw0VHStbId1ineL/+ulS6pwFQNGPA5mBCCYDulWQ2ckxS
WUqR7etGirOyA+d+6VuEdOM7S159bSWN7/TsVjLioCEOp43y2MTzp6aJ7+qlGZjhq3ssRI4jSrcU
MiDQpi+mnnj2HDEBqig5iQ0KQzRkh8jUJcH+y5L9uOZIxdsizRGLS5FW19F2SIydslAUJNAX1Wk7
mYMnml0rni0uck9bs0bRaNJDtyqyXRgOB8bc+8rSLiHx7g2N/pGV3FF/3HUcHcAWVw4joBa8BhqF
k7vaDcn/ol9WeVT6SOC7yB2uzOmi96m94tJtrlelsqAvJirQnBilqT2yQiVRcC2OemteTn38odSS
WymrbvoWy0R7DoPWoKioiZdDYRFj2aslhaMa3rVKeC+jKVNOUkAcfvr2/UJFXUr3Epetpxbx3aBG
gO/lfKfr/Repjf9cZhO1JlvbmWV9Y5vDxcjxlWhFIChzl6WZiZYPtpSm4SkabyBqpGORRe97jYqQ
yrEcsUMOmzEgEuyjpNgih7IP7fIGjfLCBQe7jynW1JIauBo3UQMNpYuiu6aX0WHZaBl3XW8fobnd
o8C8p2V2q4T9Rl7zYyNre6Dhlzb1dC4hZM6r60ADaqWOqjIGiOwF7BADzeSIUmcMxrjp63hfp9Mm
a6M7EWZRcntQJqSZ+sEb2xbuDNZbT3+4k+6SGeNjtHQ9C7Cd0eS7XuVSXIVWGz8YoETAr7tXa0Nc
wYilac43y4RGN9jGhRJ3EqI/Dc7sQK1dZNjg5X2HlIN5NSA0Vw/RrZQyFNTmK81efKM3oAuVn7PM
vk/a4UrL81tIUDurr7CA4v4lKK8UUrXcf4nb3EafTWrdTFqXfb3kt6hJPSIrfNep9l1DcA6coSBg
MTaOuvBBlNj4dmTejHKL1ALfI6Kpc+RJZoaATRSYOTdlBRZrYqJVU1tXEqZZ1oVMnYx23ScTQqPI
t3PFYbBOzESHLDxUiran5b/HiOtd15GdNOt8lVmz4VaWhYtPo+Xc7elHpxwR7EsLf2BEchA3fVtG
Z3LnNyIHsCJyZsD5ZE+nvfqe9laxdLLl25iwVAuLycULoufQQarK6E78OlS9fpzQ2STnB88EXOYU
mC8nJkrZaIr5Uj4cRH4SUzXbZYkNNrFjPucD88ZFAGscNWABLIYfaJ60zxZkpWFPTJZfEfRzCmwk
BAAmrTLCN5izKdkneYnvJzs7JnEBPWjwZie9ffrOvzUT/K/RWv47aiHi4/wt8v//hhDIUzfzn4eE
HgCxr59fkjpF6v5zNGj/AUIZLVO8GQESPpE4fo4GnT/gWgC5EheezNXHa/05GlT/ECQFmakhIBAm
99y7P2U/YL2ICgGmqJhR81/81mhQVGzPKzr4zwwg0YrGtxw61ikjY0lkHUVDWGSo90jf4LrHV1k7
9fVhrFsZvRnVxCrDKjd1rZteucofV+AWh7GbLQfuXRNinGc2PoByxQkShDJuE9ib3qrU7eTqU1fG
nl537X2kjO1GL0MnRpu3snZK7DDtKBVP+z6OcnIBSiQ0gsquSLGKJBhTAK6XfZxgN29l6Ccm60db
b5D3NZypswK5I6+0Y8JrpRTEf30i2EzjkBd+So0ak0RTN819OJyRTzrNh3hZIiFjMSz4HKzZy3xo
tQojnLsKrcrcuIhX7TDNHdAiC0RH8T/plPG/VkUdbsyz2PtqBH8vNHaCoetRhR+6FwA18Ys/Dxna
OuAoEQ3m0HANCIb+z0Om/YFqjYz6IRRKkMkyVffPQ2ZhnWGIwGriWoTADn/gz0OG5AZqO2is81/8
EOv5DYGAVywMEZ0Z8dPvQ/gD0RtxCJ9l0VTSS5aWiuLXTWh5i4VE4/w5mqN+Vzpo/XVG6tMo1drk
fT6J7czgWDUiX9URN00ZK1Ad6R+UyU432FiiewcYp827G2WS3X6oJN+2qnssD+Stlk631bR6Pf7W
3u/H/38HTIiGizj3/T8H/Kctefn5c9v/+cL95a9f/Lkl2Xcw5fGjp38qII5Eiv/ckgpScNByBKYZ
eAdB5ueWRNOJiazg7ENTe0JG/r0l+RF4QIL0kzQAOJLf2JEKW/tF2IcTKYhBaMZoJvPfU6ZAX1Ux
tBJd86cigpKumKPrGM2jkQCErB97xCLdsCrfDeWCqWMa6V6GmTraLPRvEmW8MLVI2K/Hhf9sJW9+
3DvPnSveKAEpNyFbA6XBOPcVoG/K6e6Vxqj5dTZNbt+N5c5o5cOQL1/ihvYAYhWfYAYrbpyvN3Xd
0h+3BlfPq8dllZcLixGX0GFqEWRSlFZ2hf0XpeulE1EyWFFOFTVQKJeFfbOuYedbk4W6UjY2Xttq
6caPMqxiHFugutA59VCF3KoIgpp2Vrgo8i1QyeQDGXz+44v/Vnb173C6yJuf7YhX4f6hHaLh8/Ii
zovf+OtQGRwqWr/YoQFZ+gGL+nmoDMBUNEpIh0AjA0kW7kl/HSpJQweD/gUpE9RIKBU65/uvQC9p
upBlw9no5x9q/s65enmsgIBBbVWAcwAZelKWF13lZ4G+MvtR1ydJpRot5Y9dbnQbuAXNu16e4/ZH
QP7HhvHLDvVfzwIbDHKfr4Ukx8tnLbKcIP6XQWUtLbTRQzO5GaGeUTTrw3aIpOE+E7oERhufYxWy
lM+Cx19PFixT8JH0aU6n+fasNcWoJlqQReB6K3SE3Rox3mcv/o1Q8OZSanw/0Qj6ESSfL2WhD72G
hKaGVY5936HEWIbjJe3EXz/lBAj013d59piTN6aMVbfUDo+Z2jG5GlBqdqemld4hc4HaK6o+wxby
nE4rKh8q18iz98m63MbzEJ3D47z5PjWwgEIXjBHQSWo55coU2xPvc/LghvqdV11KXrIdPWOr8Hel
9aaN4uFf5OVe79u3k2d7xRfEZfeIdV+cI7G9+Y6ffRrx82c7uSwpcnXMihEFjiq/MbCinvHS+vXq
n75jZkkURGRtvGAuo1PSsq4v0xQOJdMV2igbSc3zq1qIzcbaXO1+/ajT7wP3CJA4E0T6mfDcn0rs
Z98HldWowEhgDaAZo8WXqbxR2iZnthNX9cnZ4DlkoAiMEagADZ265sgDoGQp5TlZO6eoAoNJWXdq
NSxC4JyJ71Yfhzje1ommf9FUdClQ1g21+lMfcfdnULTsfrxwgDgiaT1Ncgw1Lg7rrRwWM/34sWki
OtOyrF8b9I8iMIi1gouBE2NSJusdjfSF0qU7tHkyIwLeIVCPN3NtVreDltJk0heae26Vjhm3uZSr
9iV9k6i4SDO4eFlSLVd2bN2iz4ws2sqoM2/kBP5o1li0VKJZ2UwAa3R/sgfk9IFVmF47Nrrtz7rU
57tE/H1bZwmaLHE71+m9piKkWrZT0+uu3TQVLZO6dB7DZgjD60Eb8IsHbm2odHqNUUJxOZHSr0W5
6rI7TLXycS36UOLs4WwSRKGh9HS+aunRJqOpfGrI2W8jxKW3va4ncOMKO+o2gKAASGNcqG87yarQ
tE0R9WWOXSgbbe5sOlVxqH2YY2VKGPgLwFGRF8MuWiXpMl+Z+6EX3dvf9GqulWsnjyDqOn3Uq+48
hkhLx7mSDIExyNJlgrRYs53sblyCCQjBN0dOZ83eWs5sHyJp4fs61tKFWKnbjRxkc59/1lLNGIK2
GNcFa4RZrcmtumZ167Ypg4KSGemVMFJu1FZNQtrAi33TlB0d00mzblslM78YnBEw+3mf3zljrIyu
kBYzXAZzNSoDi7mOviYt3XeaVO3gG0biDLCdi6Jwaz2e3mWkrbO74P4N2AQIh+3GStNCBqjV/Cv3
J9LEkzI2HxO97FExitX4XRHBGnW5RfWvUhglV5FeSKHLgY0w3KnjxQoADpJI9n2Uf9QdPK7dQZul
yJsku/6eme1yiZt3+DWK6u4mLlas8qZkjlpYf8N4PS11+X4B4Y5rbR1F14mmIcttlZl928FzXV2t
7EbMBnDuuZ8ZdX2b0DioL5ZwwvWta6SWYZgpxe9XQKMpQNWuGhE2Qi3K1ZU2v8J/t0e1k27tcUAZ
BpNgsxtvAfJjvlFhxH0FwBETOYSWhvtWzbCZjxDnfrDzzLloB7MtXJUeJ4Rr8nPuBRlnPGZIegYU
aJRvl7gAtLOmbR0yDi3B2qEnrilexka/VqU2Wd0mt6SdLOW0L/QBRSu3yxTtm6Xoo3yonEK+lHR7
/aTCN1W2bDP7empG3GX7Hg0bb7By+RM6qLRBkKqggYzLon7nhCPnMkSy4ns1S+bnHqAyIoZtlcJa
ypX0ugzr5YEtlX+LUUhnbBct08wpS2v0pQiUV2mksEypHip3HTFEcfWV1+A1zsKhXqvOvAzRocs9
YO39h2W0i8u6X3qDSYVl3xW4HUNEyNriz1KLGUK3KTr3gLhsfWBxcNndjmWjmjsd3+EDI/a19Wx0
/Y1dpnK4XaOqG/haCGwVTAasVQ+WduoKb1DxVXaTPsdEWFkXcHpqXFeftMmwiAKKMd7MSqzPfm7b
zZ+yLA1PMx9GgYukzEdjKHOD+XTTY+sQT0iBWaheZZuuiRw9mAwnkYPGDAGmlSPazyT0HITbOq3B
riRDtXQ7bGaa0FerzrD3SPozEUArCw4o1iayvtXXpl2PSitZj85aICu/Rsl4H3e6HDPG1GQYusmo
NV6DD1cexBXS45d1lI43qxSrqqsgoYDyRdldG9GQ1oGhdNa8Q2wBgfy17ozGU0O8anbysjSTp7X5
LPpblnhhGGEPfmTSSvNWYh+72YnBkVlJF/lN3vOfl3Ipm1tsIlPCYGuikVYVyjxuVSofy9V7LZy8
aKmSwp0iNe6D2R6yGhGwlRuos2pZhiRulqKfUBcYMWQWKLQskQfMRHp7eqdnhuUuHciwO7OtE9mL
Q5DSh1VlndHBWeb/4O7MtuxGtS79RPxDQkLNZWl3saN1hHvfaLiVBEiABKh5+prbdfKcsE7GiErd
Vd06bZKNWDSLub45YCOoZQb9jcMhLVom9maiY693Op0ihrdz0Y47AEmM2YcKnT+2TFECRy4KslvL
Id3bmxQrKg97/R4HzCo+ZLX39wGqxpNDJbjMDhfMh94rFDkFB2kDh/LwsMnrXYULodmBkpjQW0DM
sv6gKia7nQpq2EDCyILadwmU++MeG2f0kU1mSq/iaZzyJ5KUGDA8O5rpWNOgn3a+1uVYIL6Y2iFy
3LLT2Lf92TUNXpeQbYkA9XUhaKdhDkgqllX4+mS9Ts4w7VFX4G0sb8NUN3g5QUrzrUT9uy36knY4
NILztmdO50lhp5rBAyGEARAHS9iPv/QgUrnv4aOsdy3287DIlm6wJ5iaxcM1nl7qGHzJNtZFgN9m
irmD4LLG73yYBU0+Wdvp+ZbUBFWPsSca1pwcnqYmGmosg1BHiWNfingDHPz/7lHg/13W1eXK8HI2
6H/1FYppm+7r8zvr5Z/858qa4EoI1NH/uZY+S02m0f9Aa3dhRCApCI/ei2/2X1dWAKzw6B8jAYmH
gctdEreFv66sDCVFDOATgJRwqQVz5h+lgv48GJNLWf7F+28teYyNA4akhNlSJd1HvLV/K92HZwPx
Nze4l1rG/f351UEy2NFADSsPSPQUHNDuBbLfbU2v7ry4etnYTJE4zHn6JojIGxm+Cit4qduXP392
Q9Ao5u1KAQ+iYIzAhWKo0ixnmey39XyVAoYNWDpIGJMdQg8uLKQqzb98tV/MB7zU79W9ETs+JKAZ
XAqWqfPXSwfnESnm1yqvXmodM/v5qNCyX3DkV1hG4Y+za2KOmgFUfW4blJXAJZ3rdIzxzg19kEiu
qs5+HQORHTY1vn4TXrKhibGlyEM0mKKslluU+v2jS+W/Y2ft8ojh1RoPEjCGqAZ6P0uZf8nB3XpN
EfPCmF/SVc/HPDWjwWUCfj88c9MNdFrhXZmRVwq7Xmp8FZ3MprEDsVgcavrdaJg5V6+JNF9qeRWc
ZZKUU8qphD1bB/xqJnH7beW2yF/7QjZ+EAMOQ+LQaBRdUF9dMT0Fx21TZRWcQZQpPYTQ7MH+TX5f
+rY6D5zm522trwI0BiVwAikdeeZPi95FeuOIrCKzREnpDHsoecBtCEJyEMhA6ww3Bs8qMjtUFpu0
wyypJg5F6EiBcps29vy3EPbZSutFaLVpeviupBVO6lNT7pBQMNuG+zet+1nrdSfLpYIW4pDl8gSL
rGaHUtt/0UT+6WK7lgUvbbuM1bDIA9zZW+jUYIQ3p9Zu7PoqNhPcftpFoXXNbwf3TulXXq9fiMw1
LTemcQd3CcCOG+rv2hIWzH2nX8lfvtT25c+fDXcSLXBQXGJ+yOLorETbfq0Vi14RR7/U+CowTZKh
9GmMOETKifjSJ8Hw2xyn2xb30SoylzZoTAMLUhRlNcdlVKjfDclrtSUv9X0Vn1LNLqwCDAzSmmpf
sg7q4gTVUJsWlf+yaghj3Ak5qjf7HjcCwJ+p/7Gp5TVXD4lpw+vG8sPgLjVsLv4Rlf+MNvrvjfNi
dPN8snR24QR+pw1kZsEefOEvdQjF+LZ+r3bNEKRLs0SGHyBnjYsGgBMYw+r9tsZXkWl9aue+R8cF
hN9txJAZ5eJxW9urfdPDQbGlDB3naDaIuvdD277Z1vRlbj4Lzm7Ci1nWoeke9gJnG6XXuOKm26Jn
rWoQcq7jfkDj8IotGNv38cZer8JyGuKhb7GfHWY57mqKxTtJ+Wv8yBfCcv14NQCVNgdJjWliUDsK
HHx8ALP9/bbxXm2bskTST7iWo1xExvJUhvnMPqdqVHrb6e0CSn7+QVOIz3VtJT/UqA7IyEeY3m77
mmvu95wSN5Wgah8Uma9thQRCOyzvNg3LumxHs5o7n8JTkLfjN0Lcbcm02bYQrt3P4b3oYJoWoagz
mpInHkzvY1a9RmR6YbL8llE8i5+yM8j65K45VGF91xGLS0QwDtt25d8smmeN0yoOYdaLOtCgycAn
7brPuBDV21bDdaVWqQVuUhZCeeS+u0NGBrhbtv22PX/9mNYR0EYa0HUPuvkM8PChroNtJ6Dfz7XP
xoQEUK4DA1pjwCfYv2uUmiUkVP+IMPHv7ec37v9Z67Yf8SxOMFem6iv2CmhcUGy0bcAvOrPnkSmz
Jhxde/makqoD2BIfhirPtl041+zY0TctpSiNPaR45+HsRJG63xSaF7Or591GjSuOtCj5P4zcgo6M
SmCXwD1zW+OrXROOCrGtYfB8aPH6BVddcMiqnIzb5soaoAhhHOEzofWBzh4ecCMM4zS8007b+r7a
Opn3zk8ZWkd19L0U40+zkGTjoK+OtbzsS0/rtj70BIVG4AMdxDKUGwed/vlF4yob4RCe1IfEgEoG
sxkL8x9TbwuhYHWqpX3lqmBG1zMCL2X9JtGfto33auvs22yxVZXWhwhPwAUfc//oxyzb1DqIk38O
CirGulEYVIpyw1GodyWXfyaK+WtNgUnVny33c5mPJkfLLVE1lAvfJof0x5YxAcv7z7bB0pgluewQ
YuzDPZ7Iu52b2rttja+CE3XokVQKRbTK5ahEwqOxB3xlY89XZ9p6kElbE1RwKnsL4FTrN+2ZoGOt
RgRKCgvSNyr01HyrpbxbXqvt+PutHkLdP1sO+myZstyix7IIq2LYtFVCw/Fns108uqEeUCKIPf6c
gCIVlfV+2wdchWJubJfVtUfELAkYF3fR3LxS7/3SWKxiUc5RME4xNgUA+PgT2CbvO9eJTSsIWyP2
APatoJfHJ1Qyfttnd3hx3Rbka4ztBOthcJKx3cTzu8odunrbpFvLlEIZk76/ADsAJfo+Q4+wLNG2
hBJoB3/OD5sneL1sMe0mXbpTKWazA8+o2haGa/NSaHvFEEyXSa1If1johZ7kyKaNBi9Zf3Y9alNQ
8k2HxqtOf00zHd7WbCHDxr6vAlLmSe85cK0HZ5as8PV0giw52tj3VVjCFCHIjMI5k4nefFxK5ZJj
lDo2bYugS2nP82NVFYDSxCuNHV5yODtMBc/mq01hv67YUT6tpR8QP20bXtVy7oBXxVP+psbT1T6p
TOLTfrwEZ3uC6vFhnvS27ea3S/izs/cM1VMD3ymsVl0GzNliTqgr5psur3gc/XO4RSv4kERYZWdL
NWQf1QK9XcrdtHEyrs1D+6Cdcd/B/6An8XIjJPzhDY2ftg36arN0etGQAgZYt8J3LIUqYNr26sjS
VYi6UtIRjuw4Itfw7YvKYZdAb7RxrqwCNDWqgSYUjctRXdXN3UKaTWdvtpbCyoxa5MGwbIlseCMz
Eh4TaMy2bZtrH6D0YnBddi49+Nz6WxcE3a3BQ8Rh27dcbZ0J9B+itUsCm5u+2vc+7s7zaP5lvvwP
nx+AwFzN8y7k2Ipscqy8bk95b5dzacH42tT3tYdNmmo7hbbBSliOfhel1XyoEz5tG5lLkc3zJVGQ
bJnHHDxmkQ/uqq+W8DjhMr5tQb/U1DxvHfpYkvedSY4ZBEz3OQPbTs7cbuz7KkL1GGoD0FlytE7A
5Ttm7W4G0H7b6nUp9nze97zyJFhCnhwB3UfBOi2Tcx9l4s22r7oK00TUk9VQK8Npqw9vsGcHRdlU
5bZoumhYnvddzTWdRkgGj22edI8mNtFZyFxsW2LWhc8BTopmWvRl3Cf3yIiZrmSdThtHZhWrDaze
YPzWJcfRZckONfbZJ5QduG0b3sWd7vnI9O1ST8LJ5NjNlF8RUUdvvLF206MBdER/tp62bW6hZ0+O
SkDJ2EFedzdSRrYdX9biINKRyMAsBF+VuwwmI/DOugssIxs7vw7WoYQunqB51JaooyFZuIdye5tI
iK1p2Wk4Ay/SYNKMpn40BFRG7bNx232OrWI1a4aFBg2+KlKTgCKKMCwE9dnGcV/FKopU27yrsIqx
eDLvmOror1o16bZougCsn89IN7gSwl2swHkuKciUAPKkeSO3rZFsdeQlVvheW/Q9qkEobaUiu1A2
1bZ1Zm2lN/EZgl5WJcfFluEBcqekIHDB27YCr7VCvLUGKK2SHdvA1kdU2+LoIRO27f64lgvFUGPx
PsaubbmgRxTJ28MQtxun+1otNCUXcCy80I4oeACaaQG8JQXY99um3eNSjPd8zvgMJGCmRrQOekkh
JJM7OBuobV81Xu2riTBm4LCEPDLm6RUOkNluobPY+FVXsZpT2F7VPkiAfSLufrIBKVzFyNO2kVnF
KnwfQkArsfMpS9kD+Iff6LSQ87bGV6FqqjDvBolNG9MdbgsjuGgwiZfbDnprlDJKV1Lwmz0OqSx+
Q9O+uWPJmGyc7atdlfh8TJgfkmN98dOTurk4Tg9qW9fX2iEemhAGbhEW97CrbgOYhV8FiwL9YdO4
r8VDULhn1nhM9yxBtZQvTVyoGFVH21pfHYE91O7OUsKO4Dc3P/NYxSeFHKzZ2PwqVqtAgC0aI5OB
FGl4MJ7NZxTy6Fc27d9vcP9Bhvw7071WEXV2zKkUGPrBjfkhVCKDXUngrtISRR9pzaIC9a7gqrn+
Jg9beuoFp+8EjvgbV7rfCO1nKYQR1wUNeHUCCoLjn9ScDr9A/njNJ/ayKvzdz1vFs4tHVPK0ITu6
bhDXIL9VkF7q7JWV7vKJ/671VUBLIyO43zIGrBXpzihemC5s+7ZrisEZuRd+7uGzPVbbDp9rTy3J
hMMtCwtrHaN8Ih5oc4Bmle62zeNViLM6ICjoWzCPk3o8dIAE7CJhXnOVfeFDrAVIsAqvk2HBZYug
MvFKNX2JKhy9vDKNX2p9dXCuL7L6tJHpcWYzwGghya5QArfxNYiuIjy05dhUHMeUwLb6x6QHEK+q
bn63adx/c0aeBYBlovTh5ZhiI0oPlIw5eORNuu3w+duR8FnrPjCYyQQHOG49eNGArfY/daXoNg0V
o5cv8qz9KUV1EpvR/jDPoAhmS5qeSh/Dimjb6KwCeCJadGCdsWNZafsxC4bmdpHKv5J2fSGA12bC
0CH6JrnMygFUumonscbu8lzlD23URPtSgIrm8F5XbQuxtUzJI03PaSrSY0Q17I/iXt+rMeTbbr6/
UcTPPgWUCUvWlchSVdKYgnKYSyKdEW+7CaxFSsk0olxO49w14+38PWpcUeHVLvHbTZ95LVRimDBz
POF8MQSjv8HTmj0uvd0msGJrqVKWh72YKoZcDMQcIUrp1ACb3qaPym3Ho7VeKcTLs6yw9BxNS5cP
LivjX32ebUxprAVLMRQ/2lO0DgF0Ds6+/tQw+Rog/IWlcy1YEl00eg86x3H00/TWd3H4EA+VfCXA
Xmp9Fb4tVVSkJMN3paF9AzOHcJfiFrntLrCWLMFQB7Vx3ZAeczuq8lxmoXprEQWv0cJf6v369otK
Fh3QNj+y3uVFiWKfI0GJ3sZJs9pwuYldFmuVwwmCR/eoVg9uc9QLftoUUWvpEmo7s66us/yYDSge
Ii7N31e9HrcdRdbapSFA+VfoovyYohj4wvOFE7Ke/LaVbK1f6kq1uIwkOc6EQPQAY9p+r6tI/dw2
MqsT9QxJeO5hJngcEjJ/gDAK5oLcV+3TtubX19+0FnmTzvmRCGpgFb3IROzyMp+3JavW9N5e1O00
VLo8qp73RdC1yZsUUqZtD/nBOmCjcuK+78rjHPZ036CoHlIm/S8vun/61BGsDswqSHgypKpEvgQF
2zkS78UYRX6/beRX4Qrgda5iVGCClmORFWgDcqWtfI2e/MJisPbCrATqQaGAKZEU7/onzdP63lmy
rSQvXmuZWlg8ZxW8o461xrE+QUnzPcrD422aAeBG/zymNXWZtyi9Lo9GBcGBRIR/bbvWftsy8PFa
0tRHw1w52sEvcoRoL4Ft55F5vB9ua30Vr+mUK5Q9w42yztvwfRJd7JLHevixrfVVuC5aRAHO9eRY
tvN0cMi7nUZLwk1rPHihf45725GeD7ksj9UgJTi9s3iTRiL6vq3vq2CdJyWmyyPZEXYa9K4OiXkH
DofcbWt9FaxLULc2cTM5ehCcP4EtLK5LILs3JcPifBWscco1FQ7LWLcs9Dhqft+U7baEUpyvttay
HUO4Xo/lMWVEH8J5KgH3hj/NpoFZi51KD2w2ER5+OZ7pgyUBP40UWIltra9CFchH5DMXRo62k9Vy
NjCXeRuViY429n51m61aGwGeBwOqMBURODfWTmlRL2LclrFCKfyfc56DzBaaGD8AefdkD65n+TGK
m2ZbRK3VTwI8EJiEYK1xc29u6nnmZ9gWvXYh/PtFHtCuVd99RdM5Y1iGZyfPFNVSH0Qytq/dZi9D
8N8JI/iK/tm81rhlzmokx6x2rNqVbgpOqHFyR2FqkMkSUHmXbdGbraIXGrRMtvFEjvOQjoWqIory
EjVsbH0VvY1KAjwDLViTo4vJXAyAFTwn5KbTJRwK/hymBmKonLQVTKlGNsbXFzbfe4WkTn/cFGJr
QVSdq9lOWWBOFq6HRxax8YrrYePysBZFWUJj1aZqOClRwVdx9qIrFtUsv7Z1fhW/sWNwl0Zp84VH
1e9tzYZ9Wwu+bXVYa6J4PZOkoS05xQ6H11rJ8QQztG11PWBd//lhyzonJYlYeWIzAPLIUZDkZwyq
86ZkFxgYfzYfQNtfD8JWABKRoIO5I164EzDbNs56ULr/SHb5wShVwrznKgUxqvDUu1urRbVxVq4i
doF9ZAOEbH81OAt7Gy0r+HUmdbutMBZ2ZX/2XoDJ1wqXmatRsH6nM3zVDuiHjRNnFbMGKtigFBW7
0nDDO0EKoB9FZLddS34D15+nGZVwI+blRK4aoz/OI+t+ynQcPm+KqLVEqs88H9um1WcfxfILC7n+
oUHeeWU/f2HNX8td+hR8k4pP4zlPiRmPvs/tdDWU4fhLBTYUe4FCjldOykC94Fv+zQbzX3osF9AZ
9qn6DJOVqLphSKqV4Sm1UcQ6+FjWsPFCyc7AwbvNVBrfAchLshM8weby50ijIJphHcJ7gI4AXNMO
tmhkIRYssxSmHzsi5ig9psCy8W8GtoNtkdJgmiO4hrUJva4V8FMtCPJlDqcPULPENzJFWtFiiZMx
/Jxe/smEw2pjlic4+PTyGvD4pr1La1jNXbMq09Vn1znjAOlUw9S/DYxxEiy92dqYF/gRZfWN0DGs
ykIEVPEfZISL4gJnBDdVMCqqAVkrYsDvMb/V3JcPKoz5dNvaaUl62IP6zO7DGJbvT9qDhnCngiVb
yJ5DX8qfUuPEhbs3VcGU7mc9s/6D7Ht4F6I+odPnPIMLSFFZ33q194GUYO+ltVvMeenjHAUGAanN
J6pl1N1f0Pmm2Y19nNhbaDKoaeFdNWXZD8CeQnOPlzUTfGqt9DTY+7BtcNNT05SlAH3RugKkMYJl
8gxnFrQJvNZgsjj8tsiA1aDsZYY3ejdHUxm0BfTNNFVFnaF0oC/MzAMNquJYqns+d5Y99hUb0ELG
CKEMr3k0Z/OhAloX79sD/Cfvc7p4mMfiHqTxg8pYzUc7hJm8WbKskY9AleuR7nGWgDFozWY23A3A
7Bkg3Qhe+GE9yqgFvTQHTg8o/2mp9FUNjDb53EZ2HrqigQIxhUXABJ2KQjZnAgMTzjx6HBysY3nU
jzsU2c1RdDNz6ZEgDODQsxTl1KWMn8ACktWwM8tAGN6MugxMXNjSICnx1UfDOL53Dc3q96Zkxvco
QQdYBdi/hE6oyieAANbnxCmWfGkGKvkvG6Rk4UeIzhcKX+OE4J/tEthLTVd8wq8KT3NbDpIUHGX4
YVCEwPASduhyiOsQE6Ny2a9gqOqIFw03JaoNTeY68oks1sG5dgxmaj/jlSLUmIdBCusClFxYs6u5
zttDpEczdTfdLC4RlhqYyRxQuazyaV93yufTTdyoKOyPHGRj2x1IXtso2DEXATK6T7OmHX9SJDfc
kw0gjv5szKKDn7AGpPJISx2VhR25KaqeDB8dx9nSk1idM4VzQiJgwFv0zE/1HgcUxDk8oBANvUkb
+z0cMJQ/DB8oTHqXrg3na7Dn2vQWRdUDfQLkM0XtMK6y8rFN4P85hiJ4A3srGf8wTg/XPVQZtxHo
i7vIpPyoE9AogB/EAaJpSv42FuFY/ajgwxCfqjSvUxhMRFNtyrtJKituRytm1NTsprjMYe7makxC
cRcvdQ5P2W7uW0RPoirVfxiwmsTq0HPY3tR7iCpHdS3hDuHNnitecbOPJSCYHxMCN4mfJCqr/v3g
U52DvFgjNw8CaRTb5bEOS5wUgBxMgrDbyTEVHAY4BsIyA+fUrGr00cei7elVGnhwjE4odoStcdEC
h2N+ofBMw2SpAirEasjTQQzJYGY2ZxTiK8c5MJudLbPoOOGcKXN4DnsBa6oBxgBVXiwkNoEpghkg
o0/gzc75U0+7MfkczcRWFIg5iH7Qt9GP8S9p+0g9NvWQmU+TauGMUcRTrN19GXA6fR0rzyHh4b/p
jLJkvge/yOgGwMUAJPcGbNcqSSePJbSPBL0VPgx8CMPlziDt1mdl1Ew7SckQfprcOAeHNBZJ/MvB
6pHI86CqXMljKvB+coTdyNDfG89dpwrRTH6BEx1AZG9rIAOCb/isDi5Y2ZQx8AixlYz5m0k3MZuO
Q229xOyy/XDfl8BpA/uJ2Rn2BYElK3UnYbQlBqQbnVQPSR0Rs6eWLcE5aGKL7SVNfAZrSjOWP2Yh
ff0Iqt7oHlRpGD1haKr4u4RtXYgSQ3iPVu9xBHEcPk8AvFe+qIe2G8+ZAelxglQ+GwNgP7HJY52w
se/ouEuddNV75CiUvQp6OoyfBjnGYLYa1tRw3JZ2Mnbc6XEK/KMzWJbuBl7LCzAGYpVdCAcWsa/k
kmct6LwqfEzr2DowO+eGcvBZx0l+JKVLFvWIWwfH203P8oTrmznVS3oYw0FPN3g/JSwoKFiS7gQl
eAg+dYm0HYyh2kDN7Tcmp7gB5j6vAVje16aPNS9cDVKNADWgqh946nqs8GU5xV95E8iu3S+e23As
UNYDmGHRwXp1+jhkaT48tAIk8e5UB7wW2amDlUsWHMIqJM0NVXBcnx/GzAPsucuHmVbLXbQs+FaF
Ca3sG+RV56AM9qA9tjCB6hKRdsCM6su1v7BLRPSjttmQ8qKcl5mawzIi/9gVtmdVlz1IM1afS6IY
ThBTb+n0M8RvX8oCzjnc/4jHMYd6bBrCDk5mBO5ocNzKxmhXkaBEmgIHqjF7ClwIfWyVD43PwfCe
kWz41ZSLn81R4z0uf4/1MqBN4eMGfqoBTZxLTn2iveBF19V0/jZj+exvShgjBtfcpMv4rpPL4O/i
YFY22FkjGhbhKLJgDRCFRjgu9ftpHDBBdnSwKejdEYtso3bzRNvpAzYBTr64dIYdcsEpXOZPFc+j
+ifPZde/6zMXqeoUK8BVw52RiclvWWAy2Ng5p4QfYPqkVXM1d1MDN9Tchx12EUOwOD2NJPVYmuPY
xN2bCLoudy7zySaPSyDg6AWWRsMWvqNg9XagdmJMYCcWVlF6uUJ3btyJulKoWEpDGsm3eaew8wPy
XjP7BX56vvqpYWM8aGiO29HNhYfGASZf4EcbXpBR8uhj6POLx57pFa5WRZm5hahiqsE2Cg/D0mmB
eJtxfoRvpYxnfsMS3ydPePKO8rcNgKvS4kvQ0CA/nJimQ2YuS9BeslRCX2eweucf5OJY9z2lDfxY
i7iLptAUMoePxXeIRJWfCtoksvlYzVXZw2E5IzgqFZNmpTm3Q83BysW+VtMPA0x3A9BffVATDGBi
LaZWOTcpbD4bHHvprgGbEfARuGyTECUjYJM4HLh6XNiLppW6PNe1GzCCYp7CWxxRYKYeSSyNR72E
F7xVtwBd9mlWkRDHyQCJKop4aKPyc7vkanhEVxhc1kpYFw03Y6AG+iZp44wUeTIlYZG2nVM7kgsb
yh0HE658UmU89edwkpIeF7CWFc7nXuXvbVpPPaoph2r+DJuYXrhirknU2iKsAxXfkQUx8RiAAMyj
QsP5VKiiqRImG1RKSQsxsJlVxeFIP/kOZoLBGDexOET5UKU/BwFqly40HErw91uOZ+sr1mKT+gjw
cJpeTxw2pJ+qEOvJ90VhwB5Fb5l/qFUb+fsJcqH6upRdiko+XOzH7Np2Q29/hRrGT4cAPljMFd6F
tboqfcTdJ6HBxngbmVjWT34kEdDQCjXQ8wewxYW5wkN0PYKQGiSp+tAHeCz+sbRZ2IWHqPdTMhYU
r6MgXeeG4vzvq1Gz82z42KRXbcUlalqbmri2CEvt2M/QCc6wvYqq/TBiEcH4IFfYMIzBREp8BcSz
MTfT0srla6A1f5xxCWS3qSMXA3frgjeTcqhniZq+yd83TcN9u8OFqmd3RORCfKagHvEHgfQIPfYc
cfi1GgxicidYmTMUfIV5hPLMMP4JwjjJH2cgAibctUYYM151AQAyZ7y+Z/adktTW32YYnuLnY6kX
80M6dhIODEbOtrsDc5y7glb12H2KJpw6C61hLHrmutKw4Q2ABD951wjxjjFdw/vdi5m2VxIgaYNV
YIg+uNwn+sGV3ovTwC0hBhb1XUbe1dpU9KeASM2dsPMZODKEdAY2vKMpZmXI6bAPrOcB3H5dmX/o
dCdjrNkZ03sA0zNgfQEHlmeM8oIgGJbUonLBwVPaP5JhtMiKO1F2/OCZIWLvM2/TJ1INE73ufRWn
Vxy+2BL1DlMuYZC4iKUqWnCTk3cTbG/ZTnW9U9htqnIoloTDQTgIxjp5Al+u9WJXdqm0cOkLMxc/
IUEIaw4+eYGVcIR7GD/GS8qCkx7aDPZievDVsEf1M5zvQWqou1ucPVN/nWZVmBzawVXVkUeI0Ot2
6ZIS2tyF426cNqGBza8ILsRJpxpx07QxPG0KfElhz8FsXbanuB7Lew9J23B29YLH5aSWqq0Khx4m
V2mHOqP7iWVZdNsGeK3Zs4Rwjc6isiwtoipbgpuyT4T6XiVtNnxyKTSxD0BLxzPue6h+Sh5AWRf9
oR9s72+TkSb6HJfGYs0PnQ/OTdwDlo3iVCAoioTbOP8Cow09HbNm8d07gSgG14EvoTn1Ee5AD4kf
Yo2jVYaHTI9cFs3bOyk6utz7BAPdyZ0jUwCjbDZXMYHTblI2HUj0ZE5z0CBpQl4zB3kh576u8mIt
1L/wQKzOE3ZE4FtaZaAtwoP5l23pnVXS0dASceX7Gh7NgbmBriC4FzDv3PaOta7zoq11Kc5Jy5mp
eijGITTvZlQdPG7r+yrjmLIFBgKRGs8macJrWkv+8XJifqXvv1WAf5cuWqUcqzHsq3luxFkqWWt+
iJPlcnOL+/LMoPACFBuQwWpvE0ow7ecW6tAA4OSfTS5w1eIgct83mEgWqVwcvZYJvoB5Pxck7ucI
G1GGysZ97NoMf2HQcVWeKNwidAFjCpoWUsLBAQ7WaTdcV74Ja0zrAc91wQL46ivJt98o0b/7hau0
5AQvHeKHeTh7QNLItWxUTtg+asJA7XO1IJVSsHKJ2R4ZAZK5XQ1DormAGjAksBq++E8BCR6NwyFk
lvTHSZZDf5W3EWW3iS+J2OkOtXLuEFtB4MiQml52wz0u5AlOSdZql1lwagdg5x+gjRxRsaDLGid6
aNLN9UVKB6e3tBS46R4aTpxgBzkpnu5pX88woB2xGNCTSCo6nXzVh+O7Vg14CoE3gm/rqShlKQOB
Gybu1PPJRCxEMsUs1VDvgnI2ak9HsIAOsHqYBn8dZ1Pu79ssqZy4F+Mwds3+9zz9R5ZX/7+zwy8K
3ZfZ4YWSjW++PieHX/7BX+RweBAiwwabuBAaj4Be5O5/Ocjl/wOoeJKmMOOIY/bbXO4vcjj+U4LC
xRyspphdvOLQ4l/kcEr/B1axNMmTf5vS/QMTORr9BmT+J1QSeCqGLIAJbpLDW5HR9SsKSEM9hS1J
cPCun6pDiWsrXNI57Z2/wz5Gx3fk95UJd3DsAUGtEnjXItE6f2MgeX+DHUiZfrGh5bC1zwmxcJtI
ZrAVk7iKHOwkFgHnd0W6JwvPgOaIs5eAwYblqO+9WHBPdaGWuQsfjMxsvlsmPS4F6yNmbgMceTOQ
9KMUjiddqNndyEfT4XjZMwVXI8GWKd4t1pjhYL2ZxQepjBHn2Ki+PcZ9Ov4aW22/8Kqn6THDAzt8
LdLkAIwQ3yMTfT8BX/Cud22HgFIpIlI9EAAzD6J1I/5q8wGXSPWdoChzP/he7VFN/Q2gN3gmYG2p
gqrc1akPitrijrl0whSwNOngoxXGJ0Ayb4Iw0zdCsGGX/m+OrmQ5UlyLfhERjBLaMuToTDvTY3lD
2OVqIQkkJiHg69/x2/SmOsrlTJDuPSNX0y4g2DTWmZ2TEYn/kdKcFDWNchrFt3HdRKGGrkc/gENL
O6TJ103BEoNuLbS30voGkQPJUjlcE7vUx6leh2c7d6RMZ54ese6GebAm0y5KUHmI1ogi6OkjNoPh
2M/eCej/f4G33qJEbXliuLcbFvHa2NnusQ1uO7pKcwua8JtJGaOKqImLuOr6165FxLkKW11i4P1G
rfsnMN0ILea+2RN/+xuR2nv0I9uVIfDRLB62pVDgV7LQoFVDMfux4iW4o4qdAH3yLNgGXr2iuEl9
Ip2UHeDw7EpvRNvshGk4D3iLQSvFubm8iGCp/R+39eotRLuszHpHLXnutViPCECootM4z1P0U81N
SvFAGs/Lx6hNXHiVIorZrhPJNO1BOfoPXbjFaYkWoL4+1Talz94y6QAr6urNjQRF0CP4rYjmIF3t
JZ3iGhq7dWIpMuAASiTpf53Pp3V94NSOLHxCU7TnOFClyQ/EaRySThcYPed+3yctshRivtk790FJ
nFMD3AuXzRA8Y38Jv+hG0xwZhMvByrq/BegcRkQW7hgRJjRHaMSGbXyq6pyIiXzgsY3yzbMpOm5I
AhTdb6dDjbSTy1DJ7j/A3VOmuTbAtNExcHKar1eLCXMcS9NVjTe+jaKCsYNKVeUKQ37OuRPXYIme
ODVR0ZOozafUm1E70xKUU6hK4ilOMYHOZxRIRekpDJq1A6wAqHQ7jACwcsgvvLMLGv+AqKUFNeio
nY89by1ZHXZZLap+fBixZ4DY7LAnFaNe4G3MDByU3wwg8KFJ5s7mrq6mKYs5rw62QrXT2o+v9WCS
T88hgytt5xqeZee53Wq7+ik2ZN1TD+s78wK2M6n2d+gSnjLk7HR5WqUkC9F0k8Fpi4BuoFLVpPtj
4H57JGW/ZaqGA4VpoW5Cbtvp17oZKyC6kUwfRxGK81B1+thBMnsGW7pgKx3cDkDj8GHa1TsbFDcV
DoVSl3Rz8otzoTO14LHn64YPIwLMGye//8tW68w5xIamyqX7cQxqnqmBinM6zOneN0O6TwG/HjFQ
+7m0CYpbRMceFLDEq9Ho8jRM+gc/FvLsaued0ziKX0WC/DewEGM2jkjcXjd5HOulf/bxnmT//5Fq
WvvneK3SzGf//1exNz7gxEKfMhOkwNeBnyum4eP/36AZO/9gli0q0vD3b/CI+zcsA2o62/pLGUCC
i4u9Ewyp7shrvbykKz4SnL3V4wQ1EQDQsclrVMgc9TxNuzEm+P1653bAPtg+QXlMBgg+OmKTRlXN
soaPPZ1RS9/g6REIEkXEH/mTVqv8+v/PN4zU746SZq/QYpP7aPq5/v8zBAWwvPhLOx3TIa6XC2+S
+t3Hq/fDUe5zQWtR9LPIyb/BZSm/RtroYhw2+aVsNHxoeCO+l3Zui5ZCrZil84qjD56DPyrwliMo
IfZCYQh5HjbtvYkORBvKogSKlRCg1jc6fXABlLxtmLr/hMPkqgCkwhS3sTwYNOvS9yhJmEePXQVw
W/1+xiQMf+dK08wn5Jh2sgY04AfcZADCwhqAWWenU+wH45B1NFFHD2vJyyiS6LTQFdFIjjxWxn8G
EHlfiT4sOtrQlOPKOnH7sBmPqEndhXY92Cj67lL0bPtodS1Ql6ZPPgVBV3eonYp6POhp8JTy7X0W
zPy6ukCPEqBZWxuMe/C7GNJni4cJWO1ODNOQMT6qHZQmXVmhmQfwJiCe1BO85IL5GZSk8RltZePe
r7XNySyinGgKYIsn/DAQPOKjI22Qr6iApn0Q5ov97Vty6xuiiwU+f/OiwurTDtXfBDF7RaC95wB9
clfcJSwHD6EPQRC2pbQOTzfFUWzBBZXzloKnnBR5XUyyFGG9jR9rDQaGztQ7D2L29qOByk9jFd6T
sT6Cg11xcMfpf4uPCrmVHnwQvC0SiHFlie0+okv8DLhnP1ZRAYMoGmrXQD2GyqOXLgFTlrqJ5yMV
6XlttJ8rNSGgiTDgL/VrpcHSeq5a0S05nrCJv/fTtu/APGakmcl+SiO0hAXqr4jFCgrjl2cy4QAK
EvGQXjz6BRuRwT2IAKtQsB426/WlTWhb+mwB20dY7sUu3XFQePE6h8UqSfPAG2CyGRRphdEuLXVT
4xhEkdZp9rcFnJ494n2Ve9hpSGmD7ghaFme1qXMkyugvuYLuGaMpuqGiI9pzN1c54FP21IKkvAcj
gecP1WSFTpv02Qw03MPnFh1UW4G59VA/WPB2FMXoBxRRLDTWSD8P2K3iEVp6UWVdCOZCZIUAwcfD
V4vrNrYN2vaCdoezGoofmLb9G2in4X1YY9JDNCbsMRWUFRhIU5lxg2uEgEQ9UVb9AMVerxVwlgu2
ziY3Kg6KtOvam/B7k2/oTTwGuKTLqh2qBlcemQrYVqM96uXxvMaova983e8GXw4vbaeQOe08YwqL
5ItPzbS3pzYZiiUZ0MCFeoHjPLcEld0SfchL7wHnSdUx0WNwjoikB4fz6mexBowfld4jMqdnPKZc
PQRs2HY4F4PjTOIVmDZaqFAw5THwLzEOGdgToxWMFogQXIc03DI5dWvBhYf2tpDU7EFslBe0Q+tx
15ruYoQZCqkUgDGQQple/OFZO6FA+WNiJCkMaZ2i6+ccelMmm1DwnA+U30M/cgVN5q3UiwPtkJik
dNrKfd/XDclq6OhKC2F/Bh9jkvmY1Itqc+sT+H12Qy3q7wgNuo4o7+qgnv2Lv1g9MTc15dTj/J/9
aXudl3VPqnjKCCI9j+B1TpFbY/DL6/qPhy35STvq7z1CQQdxVaC/MD4ICfguqSq3XxANjwsRdAW0
ZdWE+Rh3Uiqr/1jbQvbeUJrhTv6YlBsvwSDMLVaa5U6bN3RLqLKr/eWkYYF4YRgZCxom4khAI+XR
hAF0Wi0p5Yq/KKX6P9zo9y0cwFXgKsuYn15nZu+VH9eZC5HRjGs5RGTRgNukYnV7A30rwLYsONVQ
JfbesOlFYrQ/QT7xQ5n96zcEs1fiRYVWXQzOOMBlxsONTDgu9bCbQ/lNnGSF5fKLNhtuv601WWD7
xwHvWKbSOM5W2PQPpoM1D6PGmPOUhBlRfoNt3d9KgKOXVuvw4VcVs9cLcMzFb+o3P44D8FCsQf9k
hPPYIOoOo3KYs19Fha2N2y0a5+iA3S7jnu52YL6+UrCgBwxc+gu2RhyKrDmtqD3LvNqwQxWL7gaF
hctt0PRnKAg1vqYQ1QMNm0/WXzaQJOvzqtPfvj8E/YqIhtk8uqaomviqE/KVNuOr1HG486nawILb
JEeCh4dmvorwzG8UXvqtu3sUMyWCYH6/1H+RSGkmemKfkN66lJPq/wHzwaDbo5Fx+O3sG6NZP4c1
tTd4qifzy/mEp81Do2bSpxIPm63ewHB7XYEBC641TEvZ2kGEo9CptmcU0h9Q7n9h8EHjJ7E6R4ko
WNkhrI4zrrpDE3kvykTHyAMAU8XOP0yRII+z6qFyCra9V7f8FLCYF43RKIGLa5bBWolsGG8I88aO
2x7Vlqhf84NIl1jS+ZEnMR5nTODFJDb/XoHAfncocsjmarmt2n4FW9e8ajegsi/u7qMXyRceh+F+
jofoD/aqcQc16k/vM3IC1oSzkPaPYCkeN99cW6r3LsWkpTnCecFT6KMi7XoMDOIq8eB+q0U8+Phc
36uAIEcaRIqQoHxRTMVOCuAceurGIJ8SvhZJg2aZGX7/fTKFoZ8xUAQPLp703cXphMwe2edrBYmB
CpW/m9k2HVSzVWWsOTvPFcd45n1SXdsLZTPSzVtv/lfJdHgDntYWaSvYLvZcAnu34bgsu+otAoB4
bZCvvt9IUl1c4OEKq1K/gBaqAQyHmafCh0kQ9PzkaKQLZPwlj8LUqoPiA3JlCCncJZmQ6K1RwHhJ
orDN69ZOV4nDOQcVhiayte2BuK3tfuhQNA/ixY/y2t9+dMy2Qi71fFsQubtffvdQDCskW2GpxOLd
2+8YxZMY30JkWgQE8YKsrXW+eNN3PYPWjSi0RsgIDPdEJPYBRNqXA4n1J9kcqCAQYieR9DGef9ga
AX18rK7heS8XhSK/xX/XHh32rq/oSzNS/8bnKX6QDH2c1eI8DOZsyyEH52eh1W1GEjW0ZSTa6bB5
T0VNDmncJQVSjih8yf18dHM6ZmndOxwbRPQ7AlfDE347UcLqcI2337xIG7nkeZPxn4HEW7YgJsxm
tovZk9Z6KwULx28DJjLXMsWH3gaVyhIfk4i1KB+swCpnaMJpDoA6/bMm8jdYFDsUpg12i6NmRmV3
yLGzSxkWHVpW77XhQYldWB2MTqBo4tI+YEWdSkM5PaLGdizs4NQLClHNPdIrroEY5+ylB9VzaKFt
OUcmUVdbpfPPuiic420PyY1q+HOboJOxgaO5XEzsfUwgZg6GWeRR/NbctGgv/uP3cXcS1qu7DF2S
yy7ocbhMiLh9Axt8Az96ibH889r/bMDLvKaAs3IV0mbXOcyumlX9HpWWr6JvklJBi/DRh03/oHiX
ZhFqhN/7jjYPVmIICILtawjnrpRNte6hstgeYmhQfXD0Z+7q7aFyoQNubpdDhD5gTBMWnooUrxyT
fDzEOuBl4sXo6q34X7NEY1nJ6nvuofRohvYyYP0aEafyONBF3yhZyX8V5PvghTgUxpj4bt5QCbRG
2k1koPu7T62T5gEfnSgolC97uoas8P16vFEM409oo4wOqamg8gTokFsMT0GW9JYUHsHL8vsZQWvB
WAgWtNo0SkChfSn8miTFVveryFYkat/hsVoOs9AUHpFgylnSuj3T1MvZ0HsfrKvi3E+2ujB91T6D
xltQrck7fDB1f+owDu0A+WNWliEKb1WShHgIowW8qOoRb9yu4bw3kUQS7FT1VyVtdV2YGnMMtBCU
gFX8NCv+UeDs5AicoyeHsOvb+4axGiHAgfdKJqwnKKSeCgtP/V7/ogQ+t/7Ok7htV+UfWe9PB/y7
6iOam10OrKG5xHMz7Hk8if+aTTRfGrq2HWg8xCuZdtzPfbv+GTscPj5nA7rONKRFJOwjyEm39CtN
jCrRLGsPWzKlBzJqs1sB23yg5ngtJUScNTpnp+CHWV+/TWk3QhUqLLsHXeo/9pv0/2o2gVmc0yFH
UXn8zwJOKrhaeWFkumR2lXrHLBCasMJDyeqlewMEVX1bLc21ktOU64ka8HzQFHLEn/9FDfR7xGN1
dVz0BzuNGGwStpjPFc3u93BB9n+8yOVPChUmjpA4/Z7FVp87z58PChd3myPpj9zHxJPP81jhEDbo
KnXt76KtV+9klmCD+rSGprLDJWRqbM0Zb7UfZbEJ0otSqThDdCm+I+XQvYxrhxPQia18moaNFg2Y
/y4jo0Da7zjQa0Qgqji7jYluX5NohN6ClF44qSLuKFriA7QUHZQM5jOkyv2Rr2z+L8YdsY94zx71
IukdiJu6BNDdfzUhpG5QCLUiGxzaiOc6nd9bFDQVKHlkfwfgbi8xJ9WZEeshOtILdyHj7mQE5LM2
0iDYPc/7ZzsDxZovntApPD+FLV1OpmqBoYFBRd1Lj/NRbReGbLj9DMzxQVJV3Tx8dRhMV/YULm0A
kJOkOTxD3aWr/OqE87W91miELtukXx7xikwZXfn0wzAMdYajJp59Q+71HANgfUBV7fsUVM8CFbsA
rv25gEp2KSgelbQOf9rWojM5Yp/EyrJpoHMZopafATA2L1MQh5iEwsJX9JU4dIWnKYBDf+W7IJii
zMV+VAR4I8poDYsEwywakmue1w3Ki9EDtwO/t+6hncUx3zkMmWt3mg2fntFigEdnVJe55iGOvGbb
zVKjuicIw1MfhTOSbdY3dGN/mJ5B4Ir681HPO4ONFAoMf74EAVDEqmoPeMlRrh141aWbprBARYc+
U1/TwxI0UByHDiMbzK8FhzA0D+Ukj4SQ6YD64XW/Dggt8Zk6maGaLliVJMf9Hn/PVMoCnvAF71t4
i0zvDj1UXvEciTwUEd93wxb/Q3Dr8EzU6JWbgsDaRVimQC5K9DAH5OBqtJF4iG+DADgJS+xXiNOl
Vl2cZsBfIc52WZ9A2ZlK+WERxlhA1uc/SegnLqL3ftWGm0WjsR3YI6GAeZmYX1rRBEUwUhSpQ0+S
IRsSUq8kanboqK5v8wQEwXfUKyC4vWwcU/3YAMK1duBHNhJz0cCTdnRw2KUiLNqDwWef+kk+kMA7
IZQEvxkeh5dFr3emfyuuZxVnmD0x+fWgzX+3q5DVc9knPpo9k+VU2XApRqq7q5PmCM38ezfyy9x5
P90MdtZDe1zpr1RcfT5CSARt5G8tVs79ih4g7SaFz1NMgEn6nZJxwMaiPwDz9Dki2PB0QXp9XCFf
QLv97+zehjuzAAPebFt6CIa+zV2EB8BBr6QhZB6xUuQorevzxpu9TLHIpNni0scaL3ceh50oZ6na
Ywrl8TSNCI0wHxClJtmKaB+z9mmuYvE+SmFKrBBVRkAR7aDrHHeJIuig7jcUkInhEkvzsiQSd9wA
XFZH5EEzNWTRANYAoQiu7CO6lFu7CLRxdjvSxED46m7MTAWJYzio6IV64x/LANWFEQB67tEFtyY0
GnCi5HJNHTxX6XiOU/c6rkwA4DL+ru38D5lGHEeLmg/EshdDMHb1U7RcwhoaJ+TgDXsWddGpS+yd
ErSAx0szX2Hx5CgRJyC/mVnELtHrjoXz5/zbB14BFoG2eY/T3hZqCiucv116tIvyXzBCyr1gfzfI
+YHhaYDQPnvBLPnOxfKIZcNAaG3qZ2H1zwpO56oC6u8skuIusRf80AqyGNYVPvrsA8St7Fm/6YOL
bH2K0mWPW7PBmYZHggbC7dffVQBKxl0Tdz/z1B5rE75WfRUXRvn3DZrtk+StfBhabLcskEXI9BeB
6zwbWuw+gZhBb0FleFRIDc/WCleIp1P9sEl5wqbET4763T70gr9N0L1wJb5mAdED77zgoJxsDi1r
wCZhaD3ziSf7COMaBOpqqLFbu8MIm0W5ko09rlH4E7Vz8wyPyHI0Xr/mSFDpblEKdwhSMUzBa1vn
WOCHG0c04V5r+wfmolY8OO4KUb/gSHfHpnVdFjV23YfwIsIsYPhnt3RBYY3GI+6PMsfsdYTkXuK3
8RDok8z7SLfHxm1/Whs8jNzutmhZsn6xp0ZBsGzxAIqkgpi6kX9WE9/weR+XKC4TWDciPHdZtPZ+
CeR1PyrxvIxVsUjQf73V1ZOo8T/Ntj0P/bgWqKa9g227R8uws2F97JK0QJ8QVJ19VQYo9sw2qKrP
cTUV2tZPlgVvHser3i1HpSC83Hr7o5pFFZUXfI+tf0zwNsx4NPbOykvnp0cvTJ8DEjX5HLcnRE6c
EnQ00zjKNqbCp0WaIAPHZpEP4dKC+P6pMSikYk1P3upBfyRywgisuz/94j0lqs7jYHyO+3rNxy04
OrCRNTbGElxv9+Fv8lpXS+a1U4Erqlia7tWvYQPCJLvTJLpGQQcJBiTSR8uq9corczATKkbR3heX
om0rsLPgu0JPFI4v31uMVjxvSNVp9uArmKbqAxnsUZZ4mKJIYwt4QlzWWT6WqLn/09a+K5etuoRY
XZIZCQlDX+FswHvUMAoWF4lQHCTCLu3piac1O/djILDlRZq+AxRL4K+VItPV5B5T6p/RbQAQGOtm
2ZJJ7AA3dB+QxExPC43lyZNCXJiH2tjGUglElQxZE5E9sBZxrEcPUX9hA7sAyMXuDfEq7jvuMbSj
M7Mp8JDr5kuQBBs7ZmsowEAdwDdQ+uPQlQvGOQRm/RAyx3kreA1SBuEvC9sggycjeN3WH8HpAX6q
55iWEb4ZQpmEvyXC7Y3RJK6Cgo5DmVigyRyIhpjps4C8/TDDRYDMOfs3VgroA4gq4BaZteKIbzDH
RGgArFtd9M4MODSS5BS69h60ZAatAZ+wXd/iSp96qqbM+v4TsZsqQ9o1eVv1b01tn9wcvoIOVRnp
oAHwSCyLPuDDUW/DWsBf+HfgfYDl3Ic8XhLzYs1MoRyW92kjx7Ri0c72UZVDNrxmNt5uYbd1ZTvM
BlJDGCmbtQEnH/xBIvQIjUwn8wQA/Rj76pbgG6UU6bMQgGJ45XS/ghzNUoC0Uc3GvG0qVSxpdYWf
4E41gIuRwlcw1VOG2+cw1w3itzkSWWzyOabBp52XJh/AK5ZzJ359M9MbN/Yv86eirxjoFJKUc8wF
nuPoCbaJbmcalKA2jf8XaeHtwSMwEsQUHB1VNcXoEJZzuvWFbZrzMM0Ft44cDZV/PANCQiH3l07T
dfBctI/rPthtY39PqwBrd3KfCB0e+UKXYqgW8jCY2BbVBIh7bnEr4/iMTqmmOXXcFOCh69M0i3gH
naCBJQyjOyh0AOoVFlFKTJsPPH0LmByvUHwnl3oS5xF+hRICxwN0wo8SmWYYJ3DRVFgyBqlK6JVK
sJfQ4atoAAoEFleF8tH5VGRm9MNMUrRdOCHUzoK0L+sYg4JCRxfeulUcmxTAtU9CWnhYDaB3mh8S
VMzM20xKGMlukDwBa6T+G0KUIFfjXYz/mPoo5vArWgBlmPYCTXxbrqFuLj6PGwygrMmDGMsKXSNs
OK1HNZBcLHcwZTkJ7DN6m6Nuadonw7sg+reFXdUXVQ8GH3p1pM8dI2OpOi9wFa5QXY9NdAEvCztA
kMxqOI4oNwge+m6ovQ5wRQ82auCeJ3fJyBws2308fMmuboDVT+P2XgOuW24j4KQuEwAk3R5/6JLL
hB3UlLAorfUT7vdqeBw8s/63qSUdStDtHTD7FnVSh7ZN4M8RlUZ6QbaALjF5y3vjFzIZvOABChAM
hGSl9R/k23IEyyQx7e4hiDFM03julXhYEmHsfR4qhsGVoyy2sNAp6ZPmNbM7BsobAH7CLMm7qJ/9
Pfz/A/hmtRnlnTnw1/Xqlgq/XIUEatCqUTxOhUwltgX4meZALNkwoX7oQ/du808MhTuw0MklDqYS
cw9JHwUEFHiOXYtCNih51wIWHTFnQZuyJygq0isMzd9LnzylAzTc8TyTvCFa7Cc1unsawR7ay66H
sbaqIJsTln+20nVPnvLg3RhQUhvmoY+7NPd1kB4h9rhvM01eWq4++EB3RNYAwYMqD1s777iKnlLX
oiQX0VlQ4SAgah3iG8hzc+Je2qU5TkO7vcWQQKf/zcMQ/v78mZwR8PvqOmjAXV/vPF79rWMb7NuG
7pEWve9mzMBD87AmIigqiQjaVhoBOqTeQMQIII803IHAgPNqxh9qiSqIoEXezdAzSH/otLz1GxzW
w2LO1RRiecPYe3btqrOWLeG5Teq6oL8fkk50BPh72A9eZI4jxNR7F3Xf2kuvNZS+2JH6k+sw42E7
gj2+hTUKryXKoTyOc5SE3ZD7Nd4QB5fLazXCvuktIbk0sR8XQDBXyBlkdfTmIX5fFwtvltveu0n9
GAwdxbQMezlu1YF26C/nE0ObzZZAudqxn3BN5dEaezUwM+zN7F7qRSznGejXre9T9Kk7Cv+j8D/1
pOscxjfcMpEHTHrYOuizsaDprJ6lQTcRFlq2bbt4AVe+1CNaM+ql1NCvYanqQUb06wnEXXSgDJcg
W8OujAO37hveEEwJFD5DiU1Zj8sN6miSkaTlOQkZmt6CisNkStkFhtx7rNPuhTJ4PaXdyA26PnZw
PacFCJb+b+UahFgJ5MazHk1DPBqDwzhD5zUMI3YJCba2HuAHivDbw7sVIZgKkt4j3nZgr2l6FhDU
/PQgDwDwb+jRcW57TMPVz7WCiaBKvDBzlfqjCPbPUeBqM6F8VnJe8hZeuxJU7PO2tO2FqQrULusx
DVI7sSJp5fJm4qjFMAOd1Amkt12htsBnnwEahU8HSVnbFyRi4XfDmsTcJoblMASyH+x0A/fCU7oa
Oe4mv/ZPiWy77w0p0NCczPhFH+IGpea518TvSgQCLKPpXqFuS84QPloYb0Fy2m04bb9HVjaNFeyc
aadBiemHBpLBvPeBuXQMyWLud7gJRm87YOaQb9AGI7dyqd0pHKvlhAMMg3VaNSofOjwHpa4GV+eD
DTB1jdp1/ikIUcidRZNd0h8sffA/zTZBTuJS6YeBqcLEvTst3MR3LyHjKbVtWCy1R55Yu6w78BLy
Oq21vted/osqxPCCl1jnqm28G6rPbyFKsI4DKoKeQY3ADtD8SwaZFgh2ggIY7gKzxfGts1DhFyKo
vGIjXFbQAdXbdIbS9hOFfK9gH22xIjTb9r53lBVW5FCI+6JA5sUrsCncw4e0j7x/uofOwDCaj6vZ
y1CbfOk3d8QJsUsSaIlSvCRli45Mi4dcxUWQVAFuZqIunPrPMwO/58PFDPary8LYnbt4Co9h5I15
5bMwn4XbbanCZ+/cKJ6oH88Y5zU4yamm8Aq1vEggEngNu4leOWkpiotgOciNHPycosLnGNRqzcY6
HF43qd6iFA5BZ/sfLEDTHTI8KB2Me65x7G7QXi3LP0LjFwBEYmfBuYCtv/PWr/NqYBTzt3vBCCrh
b8Q5Afe92yER6n1jLQNE27hTNfr4aoIJvLgj8KyxzA3OhxxnXdgkH3iSJDChO/oawbR6aVzS7CBm
EPsFamoJLdDK2q38hfPxs4FvpXIDFm6JKVtobKcHWvc63oWB9239lJTAidJjCO/dNbVrjLcOT1gV
QKvi4NzLXcT9bJQJOURQCLiMTCs6ODcVXDczfaqkdxfEB6h9I8e1hJ00PoOQHK/w68S/Xpsfjeex
6ODSOfcDpKtZq/k/UguohfrSTcsOqD4CGvCmsf7Zwfq1MyAuDm0/P1CPFgGb60MbQdQRTVuAYRxW
DBP5Ao96OGL+YZBnELRugGwYof4B/X5iNjhY0HLhOjUF3C05vMEpfoPgmfHpihb1hzaE9hWOsXnX
tRwiW1ibYDuOqS35xroHKQcPEh5ZZwnUSgWKeMCowjKATJLKZL1Iq8MID+rBAnjD7wvxl2DrWxtM
Jm8QjqckPiU1Cg5pr0RMwSLv3ui9oVJiBccFFwBLEMs1uXXDVZ88Gfh5zo1OwGuBNUcW2Hj2lNPw
kncH0HVwyAcYyY0BUBnB8ggBRPqngXsVCIr3NwrW5/+xdx5Nkhtpmv4ra3tejDngkIe5hERGVmZp
sooXWFWRhNYav34fZM/YZCDQAUvudbubPHTR6OEOF594xVS0GoReH5cHGDJ9HyknpTOmfDdOpIc4
3f01F6Af+sn6S4UfY+9Vs2sw4QzZXOo0PWQs1hMeUhkZyP8Hxfthnr3GuM8eEv8eFL8PwuSv5T/+
X5B40/wPXUXCfka8Q835LzS8Kpz/0NEp1HVpou+kGvz7/xsNrwKid2zqbpYBdFzjH/0fNLxh/odB
n9sRKlBZrgIELN+AhmeQVzIqcP9taqs25Wado6DJpXAwWCgZKeowParILFF9sXMz+QgyOfG+ahlk
/K+BH+U/X63Mh38B7f9X1pI80Luu//N/L6T4TcFzpVqqaRqWhCpgLt05wsHwU89P7Iu1e+/vPv3+
7vnzxy3vJVboamLLMRYiUs7Y6YVpxPYl3n3744u/e+ftNvTZ1Jma9IpGcDONhY7daBZpSaXIvtTH
j9+evnyIDh+m/Xex25rKi8H3vYHmub7SvSabSkZjZKBHZ6cevgQHJkMLcUPp7EWC+s4wxoJJ5GmB
KqKczxJ7Pd3vs5XC8J+COVjeWVq192R6wBvcsT7jorAXaUfIbOwRE9k34F+lfolTh3pW+y/Gzb+V
Ut34kkuHHn3872WeTu/fO/vzM1in/8chFiyxkgp85yXMPN39Eey/NLtnbbe1vDMJ79XqsuM1W2qW
RXypmkAf4MW8/oiF7xHFOlZzRpWox4IJQ10zlHJXUnr/cP+AXYu9Qy9gKJPCJTqlKrfI0p+mUDwN
hFDZnBGUyb/4hn3JCDxdIL3xpQfttgOVtGWnuLhIAPOoUlg2B3qm95j6gseHvEk0xSQYLoVDkKgC
6oYBvWau2GYX3uEtk0W5XM95QLj88ynUDQPc1/V6Uo4utUqDBVymkGs0dIhA8VTmHsyAdWiLvjzE
cemdmwhcbdCU1qNhVIVbqz09FscvyYCb/kdRiKrYN6ra7kHD24ckDAdqsuEwHZTB4z2Hq7qrjdR5
sjy6vm0a5q5fFfYZKejmGCK88gCwIH1UQCXRQnLkQbZleTK0ml6phTcm1SeQM1aaHIsuNU73v/O8
ZV5vKU2HR0VMaghDaDZ08+slyJsUQzV6OCcJbPDkJDPPOO+7t45iAN2VsC1MKeBM3ZjLKFRmYjGV
2Gak2r43vO5UKe2WUuHN53RUoVuWY2q6DgxMLLTbSKPIzsdUPzWNU/1W2BlUxtLoP7empW6Ih60M
BaIdFhGvMs/s0iZOi70UCWtPP42+lUFBUuKvIyTXoz3p7af7X2htKAeZB0N3DJ5/Y3EqYFLYeSjF
XG70jWNZGRG0mSw4QWJ+m+8I77cjORCWSuHfVEFsLRaQTGoqPFBVJ2SqjOOE+tShSZTgX5Hev72M
l1eLlJD6JGePrUB4shQn9eo2rHHUme1zVO3vrFAnUtVEB2zi0SU5TtAZPjt15yQbN/T8lr7e6jpx
ji6EYVho3epSLmYntEDg3dJ5Z98nzwXkllTfsIvp41MmwvD3xrCq7yGxFpQGtQYqdP8zLi83bjdC
Md0EuC411V7Ktaephj+BXicuqlClv59QGjHcoc4Bl1LkEZ+0zvHVN660zlU6HzkiQEcaztLtyk4H
gLuZYgLZQTKFW9f/Vpig8gjxYePZUw5VATWf+xNd3ii6oas8GvyHi0VzlkYMRupNqTTs3E2z0aeK
YuRPQOvDDdXT5al4GcUhipWaqQsmeX1vqaZK8SCmw1U2dfqopiRbZgKTj0rdlsv3cr8ylAYRlUuS
BNcS9mLfRDlIZxhKhdsMuUUrsMGH+gT/MbdOGKEhtQN9jeEpJmdbHii3s+TlNXicVKkT3dvzWr+K
2nCg9IZYQwqxF0AMc0MGj7ZMwz1iNcnzWz+bpRNNAxg0eHut5dmHWNHkgWGOrvC86tnwQIBRPB82
At7bzcHhsy1J2qHD4llq2yu2I3wrrUdXpVp+avqwcpUy+/nmqQDc4FJ3pKmTksxH8dWq1aAiUkeJ
erfI1ekY9Tml3ygM2r/vD3NzolktQbTizEEEGdhiX+T2QNlCTXoXsVbtvdWW3juNgv9TMdoTlalh
/HV/vEUQyy6Ao8LXEZAaITovdZFVIyn8dswH18x0/6OJfP9RlSA2ojQtD6XTx4emaLQjRAHzoZFh
vvHpVvaipQoL8tFMyVbF/OevVjXmVrMCrQNDYODV6xWhQlEeqsGOXnb39f5UV7aJxZbnuHFxCbF0
pSSYTpOsU3vXh+iQgGyhKucgI7alprE2J0mkABVHsPtfWN6v5kRzVkaRdEYXY53sBytq1a6dUUE+
5wyWP9yf1TJp1Ym1WD1bghkVUsWe8noJa2CPoSUTxUWXR9on6Cal/UEofv4buHXlGfGwtP4epY79
pfds+xMWPNI+lvTd0b1sEyfauENfHHeuXkTT0ODbacJ0NJtvurhe/MGM9KgXwvVZh45q69A5Zxp9
oH+1KdCrQ9mgZHlEny0uQdsRcZ3iwESZTkcM1DpTTG8AukCsGnYpipHJIQD29Zvqh+MHDR5edLi/
fjcHgJ9r8YwapspberN8g2lFbSqn0Y0s1foz8xQB0k5rGxr4mvHYa35EE86un1qrt46aGLecb28e
gnl820Y30+Trmcv0y2rawtDTcnTHmS6oZY6+V/suPMs0rb7h5xW+A8Icbmyamy3KoNRXpOoYQthc
Ntd7ZmqnZsA1YnRnbaU/YqdL2r0f1zniTmpWbwmhr46mOsDSmKTqOPOfvzoQRR8PVWcao5t1Yfdg
RVYd7vy6BHIYaGJj+60tpy0J1nnCIUUvoxOOvdfThBndpEElrSUx4poew9Z18rAHHK8Nx8GyEE2/
v4teApDlrudmQUVCIDKhyvl3vZpjoMpggsMKmTCHxVlOQdKetUZ6H+CH9DrehJmbjJR7Cyv+XSCg
9V4fzKOfyXgvgwpo/dCFTyrJBVYVid9oG+HTzavC9yZYw6jZEJS3lquihJaS9AI688y/2AdZPX6h
UK70gDBnJoBItvKLtc/gULqjuGvwKazFcngWBC7Rp8I1EjOho5M5MA/q/Guhl/6xrVAjxQR3y157
dVAuQkqQYGuJN66/AepOnWIE2uSWSQ92IQMSAaZIKz9rYRV8CqSgRRPBntgygF7Z35QYJMozROKU
Uhf1KWToSH2aULhh78BPQ1IG3Gvidfaf6OxVv9/faSuTRNOBQMfUHWJHuYhRlcGhI2dZI+IDQmEX
NSj2GKHZPtMgzI78jhZ4UFu/NZCb3zEiRo2IUXXMpUmO2eH9Iitzgg9PW2BXqTDT9qKPLP94f3o3
j/TLQNzG80LaPKHX39AOAilpgcJRiWgdk/bELuJR7cZxXRuFfrLDpDSezGWhV8AMGuiWqG4zVXl3
MLw+EwfVMtCVvj+dZS2W1xkpF42iF+ogs/TM4qbNTPwUvBgcpSbpDh+lisDnoYDkNu2lPy9fUIgc
uFA42kgWoGi5Kyqt9vcIaVtQh/tEWDtRQDdxQzs03uZ0QpFm/nU6yjdczZStlgJgYE6yAvl11Y0S
u3BgQqCQcjL1AGb9/XVYOyKvB1p8VjJK6DuSgQwIJrPQcamIXTGUySe1KgGD3R/tJinnigOUQvPV
VgnClgeyLBtAhjG9VZS3LbgxsAIRZtNAYwwp9Kbaeh+im3xATAqR0ftDr4QTYP5prcIKkMJZvgOj
18dAprkLRsyqvhj2hJwpGJLhE+8CQHiEIcU7X/HARzgGQuJdgpLs/V+wsrdJ75i7qfJ3bZmoWFre
lo5ZQ+ZOoyRHV7Sue7haNdoWbx6InU21ioxZt41lNTcDlRxncQO1HxrmIUkK0O5jk7796SJDIULi
bUV9yVwED7Vs+8YZgMQDyDCpsKf94By6Pkx/cREFMZBWT/92f2IrmxVgCmg3ToZOm2sxpBbniDMG
ieXmdLgPlW/VUDhQqiUF3LKtXHmYHV5Jrro5ZqbOeH3dERnZiN+oOsXipvkjjX00Zh1P6Q5OmaJf
VIHV2ZKcW3Zt5kPvkDRoEoApxdNlddbIK7QWVF93UeUurRPaE4i+BmUaf6jUoHyc+qz45Jd++7fe
wB8AdxeqH2n+mlsu9eqLQt8iaCKbpihInKCy0ovLkVK5kQJANt2uaZ1oD3+vqU4w3sqPCnhB81kV
lczOKF42YO1bB0nLeNCMX40vsTnQ4saMOEFZZxzN0I5/i/wA2bWaFyR/gFA9QrZPqsCG2CCb37Is
rNo9muhaePA7PYL3nU3e5xwM0O8oL6fPaHnW5Tc5xZUEfqkO71PT6tGzqSVMjI7yk3mGY+cVJwVN
XoQ5NAWMRxCXjb2f9EqH5NaNFshWO1X/rKquQT9cKfN3gWaAAEl6Lf6thOCMEG3aWOhbJXX+yWiB
Au+iWhHTrqgBth5zrdF/dY7dgxcSHu6IZaayJP2oON9aB3rU3tCHuDrERqfYp4GT0e+VLhqqfRpL
7z1dnC7/FElslA6WhEW8Q/A0N04yAim500kC1V1a2pp3nDJ9+ENtAqV5H4Vt9dT1QMx3sHGqPxC0
tfjFlqr8qNFAsR+g9ffoZjvG+BsC4u2XoslgWEuw5F8kynl/jWDwfqHtCcxOTZTpowm5WeNjRohc
Tp7mjNj5ktkRhg+G/Ajbt/IP3ah5H6tQKCMgdt/85BUGIFI86MHtZbMtVhd5xXMjvM5ymVP3NW9b
w3tvtj6vh2FGojwmKIs9twA6ANFRzxr2leyV6ojocvpHD0VcnmVtJ6hGo0R79Mq+/VMX3ejD+PEh
zKC/EqgocAjjFyKkPfMpiyx7DNJGZHtrGsoARYyYxoWpt0hZey0/6FSnvl2ewoys9KOYsCQAS1KC
szS7AZSHnUgBMi+Nxm7faKLXkH3o4FX6aaC5QBlzcR40HPX2uZbW8uCXPVLJaKbKXznsMGcXq2pv
7WOr6tKLrRTJjyFth1+EkNPDiKwGBBpVQ7PB0MpKnipALT99W+Q/ddmk6imv2gSckCeU7JiPNr4I
vjBBnNdJhSB4j1K9wKHEjdlnqLaKpgeyq8geTppAIuYAVzPVjz6P5N//ByWKfqijUvJ81vO/ejQr
Z+ePIYjx+xftyjs9S+sZqkUmClJ0/vNXSVMkC6dUvFp39V7CJalEUsbHeBiCb5WPtOPON1BCAkfp
E9MixbWV+q+8lDhkUOql3gakcNkESaXiZb0oNLfhmnyu6CscUqQxD/cnuRKwk/XO8yM9pNmymOQw
to3MZaq5Wq10QPKID3j5bYF+907wgiL3KhPrZ2CNdf7WYiI3Pc8z3Su0KeZX9Hp99Tb351BBc2He
If+dhcZ4rqWYPhmFbZ0HBJjeOlUT0AZoNnvONrXly+JBRQMrjgzB5KVNDFhUASfllH2B1k88AfBX
amMaTsGkEP7eH/p2K1k6NRTNpoZIV2v5ZtMaUmEGDrMjLsrvx7yx5E8/jAXoNjFLjVJYz9pjq3G3
7lAgdrZyz5UyHIVbGmpz0kJutkxcwDGiQGNG6YMZIsOEOg+CAfssRBEOMjlx9rEhpYORoIS1dOkJ
FLg7IkIBvrkWzVddQCncWJLbMIaGGzUtevqEwGyD668fK2EJDh+hh7JChnnn1JXzONaqcemq0P5x
f/lv4xjG4iw7NMMsh1TneqwCXmKWIzzykNmyPQbISxxtVWufAr3Hw9nugo253R4qchYa+yw5lWv9
xg8MpgQOOZPt2mEUn8Ht2ICIp/RJRqN6hu+n7lDE3/LOXVnQuUAIsJ85ApqQ15OUYgBBYUjH5eZO
nnnIUcaG9nb0WyE25nd7NVmWxYXBnjDFbeOk8gPTaiAtuLlRaCdFb+NLAxD+9OavZtGccTTKtfSb
l/GX6k0kC0ULdEaA2YPoq3yug747hr3oOaVqsFFF0DRW6DrgI5IHGUEHj6NCNf56BSOE7vqBrI3a
sJYnlL5srj/qGRI5+L6UH3O8rcwHTGlqTJtUCAVneAzB+7qvrA8hjjoSQcSBBiB67soXb7RqH8av
TJOnSNMzMKNIi7XnujCajxHa6d6zlY3698Ybna+zWv8WzGFlP9CuJ9ujjWcb6rLnHI4aoaXReC5q
3QNCL6pXBgj8s4F2o29A8Lv/tVaHm4EIPFrmXMq7Xjyltp1iAp/jFmVrj9Aps1Q5UjWuvgAJz5U3
p5GAZubmpKqp2nyvXo9WIlalWNAy3CaFfIybi/m9NdNqAxG0ss8ZBYwAgCD6MsuejFMxQpKMnpub
CgB3Jcat4KsYTNXeGGjlfbCBRNNp5Z2YL8Tr6cSW3pWmXnjuZIUoqBEua0R/8NGquk0NlHrM/ggr
I3gXAlrdKgqsfbm5HED6yrbHf+F68IR6MVLYmucKpQm/EBE12rc4ktlXTQHG++Xt24TSIE8/OSyw
rkU10seUp3eGTnGVCi/uroycCGZqKR461QnffoGw8anvAn8gyrgBxwxI7eooy7l+guRa0jUNpHWt
PzUVHi8cj41bceXWp1kBOpNKGg3fZTsZ7c1mwIlacXVwKu81UeKuNSHNV8cJZPOiUx4qaI8bO+e2
ogOahJI+zzvlHLF82pouaAbebgUVlNQUKHCIAAXXUq2NY2vWSBWayAE7qBpm/Q8FxfuzVtejvuGr
uTZz+nx0ivhLpwp7vYPibDBTAykNl8JlqroouAHf6nwDpU/UgUZxmBzfr1FfRYv4/nZaO6EWaOB/
VZNAuFyPzFEMurZOFTcpJ/MxRUNg75PObsxvbRSbs0n/i3CVouT1KLVSTEZl53zZeAysXU8fDrW3
1qmtjYFWAhWabXOARuubBsViOmbn6JiEBEzHopoUOU2xRzziT92n5lr5OHjcX721k8+xMOaoiN7z
crjGCaOkkLYDbqVGyBnlTtpPDTpYUfcPDgc99Ln3CniMrbLYIpiKjkJrEzR84wYQV2tH7UeMxHXw
hinEm12mF0wvKh3n7ZcA9ykK6cS+FhiMxcBTztZvJubYIiPsUpaF7atO5lekOKmHIIBxfPOaspa8
txY9Au0mrjUSiupzMukmqgGbx4OmNAa2pPhY1xufb2Vb0mThGhXg4ClyLi5uWvmZRKTPcYvICJ8T
LQsurdlF57dPiBCMwhwAQ/b+YvP7QAP6nEje9ZEFeLSxiTnCt/b/cnwjO9wfSl2JwHgbHGD/XGk2
O+X6oGlJUam4Sjlu5NSom1JfwSpPg2lSCROGpgdLN2k8BFP9Fiwdut67wnTs3ys5+WdkrO0N/MfK
s+yQK3Khzaf/Jm1LKGyk1TC//2g/0Si08wLPz6qD64+Kbaj4yTGsTCI+HrRyYy1WzqaDtimHcj4v
N63iEJCXhful59JrgVLWmwNwKDvTwc6ayjB0G3tpdThyVK4dLvCbZDyUMAAzaRAtKg4useYg7QNb
ov/QFyNM6vvfeeWacwybqJ6/6xyU+ce8qqzAoHIwkeMz43wBq3cY0HyRmtzhWwOHLBHOxngrRWUi
UzqDQIk1/ruMhU2l66EQNY5bJxMWommjoWmAOoaOPqUnKuVk5p4fPVLmr+Nz6tcdfPMMO1rqoUgE
bhyol2R7kWfwU6hFSHYVj8riREW9XusR1mZuHfWI7jkUYUpEtNM8eF/lFeVW7FzQ1vEmBTFFJYnj
xw7S5l/Iv7XfkG7OURdoE6Q07QFFR94FNU3PommtCxa/st+1eOF5G7fa2hebo4uX0vzcmbz+YpkX
+oOYAs+Frlz9hYxc+F3Ecf4dvByuhVnUoTR1f4/cnj1SMTrlRMUOKe3yKsC/yTMCWN6AAqa+POsw
n7976KWKA+iKpDnWSMTGB0A5+uepRvprY8vc3q22kLTIeDrEnOcuno3WqGNn8mKbuEpWzn7wUfo9
xQMAv433aX0gHbAjL/+MRr5e2QB8btv4tuWWvm+jMppkD22jDxvTuT3eTIdXAsAaxRb23PUodeLP
JlI1o8RBclKnTj+kFYhqcInDxvZenRApEBQl4IgAH6+HCsa8DUATW27iAaJxQPG7hda1+/vbY3VC
hBEUDqnqEJVdjwIUVkz1aFpuYFWouTtqua86gdy0gt3YPxiKVJpiJAYoN2BYTfp4HhU9pX6uij2G
AuOxQIFvP425+k9mhRUp/Sab52+56bOUABsKquVOwfC7ClgIuHRfQ6ov+o2n7fZAzwgrS0A5Af5B
wHm9fvjdhfFkDhbArrx5CNXMPok07veDk2kwkqTx5guEOZEcAYCVwMmWtRW0b7UMdJHtZkhEXHIs
4dHOn+pjJusOxmW/deWvzI/dLjlUtsb/lmyFLM4CAgfEGGl7iQ8tre6P5G04TnhpZ/wSXh5pG5nY
yo6EqQB4E8DezCVaHDEfU7u4VQrbxWxw3IXY+O3o4L8Yhhcbd+PaUHw4ggNCTfUGzmU1eQN+TNru
lE32JTCa+kALaDhketZtDLVymqkacpDnEGgOAa/3CaaK0mx4dFzZUaXFqRfBGwRlNvb92td6NcrL
+/0qIJAQbws8wW2XowH4EhFven5j92XEi8IdsJb+B7uRTU9F3OJqJ+i5nlVP+IZ1fMW3yidEQ7Lc
+Tiaw4jwYZ6ddD0Sb6+x2JRXAII7bAzKSYtLUbE7ixpfbrsWcslHq0Y8xQSQR5dr2OJ8zF/kOrqg
CAxDdW6jUwV2FkNhN14TEGSsZSUgPuM6cYh1dmScTgjN9VK4BTYdOBCYKpz+Svvz/m25EsMzPvAE
qiCA6+i3XK9tk09xIE3WtrciWOAhSvh/oR/XYhoT2hayTppZ5x/GMq76s41xTUkAJOvPqanVF+zf
5m5zH2AefP9nrYQT3AUgPGGjgKlaxlxZhVVmNUiLupMxor5j5upTVHnWj7Ytse2l7eygoiy79m+1
NGgB3x997RTR5YKOQokNvt9iv6UzNLp0CHjNSplVzJCPhuyrPNwfZe1aYHPhLQzbBnzI4k4PfEsf
QoW2gxWX43OFNuwx6kBu2UPx6/5IKwH1TKHmpXrhFZEvLD4yR2qiwGO7QB66930GWGOv0ucw90OW
mN/1rI4g66Op+iAEybaj9nR7G2zx7v+OlXWFyGjbc0+PhOImSkP4EhrM6LiYXyMXHRc4Vo7Zm6H5
JpPlMaFb5YAuXN7sFZYoWPmqiONnUei9VEdAYY92s+VGOK/a4ujOwHQoFnQZ5nLT9aqiMD/jKjA6
gmSQe4cERfgS4f0Kv7LEM8MLYoflk1QbXGTur+PK/auR3TM72Ja3nY+xovOe5Qn7M4nVdw2rjdNM
4D/pfoWy8GibGzHi6v6Z8YZA+1hV+s7XM7VyLCvVWKVKosvue2x7xZOJ9SE9EnoHQe8NRyMkRoWU
6pzrOEqhHeFm/vZJ0z5g/0Di17Vl+WTQm2mqQ7pY6HbH39EtrJ2zaaURNi6Z1OWR/wMpuvtjrhxR
QnBEDWi4864uHx7KHr1MHR46u7HafTUhXSZxvjxF1Zj/g6EYi9LNfA0TJV8vsTRQ3WuNgDcOIMNX
VP/1v2ouZ2MXpIZfbsTIK9crWNX/GWw+qK8ecCH6ITNGshizDYS+V4jCv7cTVkQD8DGEmZC0/QDY
w7Z2OQjhwb2/qmvXAOnG3NiHtyaWt5E2i3A5o2K7itbnzxhZ9+9gCmgbIfPatyOHmi8abS7KzH/+
eo4x8UTRjlyvo1EddYm7Cm46+jEoC29jOdcmRKWUFjJA0VvWjB740yQSoi6vjXCwQAPsYGP3+g9G
AYI5Z9dzI/cGFNBEcOyQCnMDPKXPU5zmhyksi419uEK5wYWStiBhsZhB94uNSAF7KCYzNd28TAq4
dmr9aZSKg0SxTk1Pj9GO88bgXCCxc6hRyd6hf43Or9PTtNRnDSSlx0LKKqvnNEJ415siY+PLLu5d
QmkD03HSIHpSGqW2eXe/+rI51TuBpr7yoIyhBwaljpSdblbFu66eDFy1p0CVu9gIpt/u79vVcSnh
cgWS+wtnOW6Qek2MCd0DjH3rXOEwfrFRA3/EOwOrbTD9yKuiPHp/0JeKwqtX5mW2MwyGVwY/T8KS
69mieNvpCPf4F69QMlRSi9zWEVRzWuRqKTBCfJGyvbS2P8hdBEXgV1vZzi/bgm+3Q7UdOVa0MXXl
YOYVQP+mr4p419pphXhXVY0QwlEw/DhOjjIc0B8c8D8IEfnZtU4R/SB2GdJ9ntLFPDW5UX/zii6m
t9GZ1XfRlF77oUYW8KHJTQ/Yd8GFse9SXWyRTOcpLpeA0g50ATpnpPba9RJYWEOw0fFMGjC9QSt8
sOJ35YimbGlRUdqlAdXnwImdn4NRbEkwLM72y/Kj6zW35MEZmMtcJzESy8nU0ntwNC1E+Es25zT0
wsP9r7x40f81CmLxYm4Kzt2I6xnmqQHaru9B/JUoJBuiEseRz3MGyojOWy7jjSO0fNFvBlzsqgrd
yjbogBjWVm4+VCEYCZlPPhKjBSyifEKUdlSCQ4JDxdwVwSM1TLfAbKuTpkFHfkXqQ9nwetJFgLDg
mOXeAwCm8j2V7OoUTr62V0qJ/5GTZ28LuJnzzKMk6WeNgfqoi3hNKeuoCyiaP4isK/ccq+aAcVN6
NGdZuvvf8/aquBpq2TfPEXYDhKx7DwUeVj+ndALSO7bIZdS9fK5LeHkyT8vz/UHn3399TJgUbSxS
ZTr2JBXX61nGeSVx/OGYRBrrifvUXoh0ONoheqvkUGgzxn6c7R2lzgEn4vd7f/zFi/uyvry3VHGo
6cLCnY/Sq3s5rinbDNqsOi7T4H1AP/+d3ZbF9BBlhr4Fdl8dbMbx0/yg2LecbN3VyESjMnGJfT95
ll7dPCiWN3xI8ibaaPOuDTXXpujvzP2IJSV80H10X6okvAwmKusNWvMHtUGbro71LRDr2lBUiggC
qYTRWVssocAUB0vayb/gUqw8jvgs/VnLrjlYI47G97/W7ekDXwneAn1IunfsmOuvlbSpMvLshJcA
JWYFSdudIXv/hCxSfCCBm473h1tiGl92B7EYzHoY2oYqFuNVNcxJvyctoupif+mqzMMm2ov3uZKq
x66l5CFqfJNajCxw2wzjd0XRJvshVuUGcOz2NZlRcNyygjyefGIR4JhJH3RFxw/x+ib64OSGg7V1
Fe7RCLP2qJAiRlgqM1q+Mz5urMH8UC1P6OuhF59XyeLE6NoxvmBxIGq0NeuiMY7CiOOnCXMwJMqr
CbVc8LdI3KdqJekQ23ZxoRMvTmiVzz6jlPi2Lo6V18CkbULLgfraC7Doei8MbWbSRKvCi5aNwSHL
anwvlSk8oU+KY1CaFI+yq/FF6zqMHqYqOEd5v4VSXNv6vAVUuWeVF7CY17+h1pE0QRAzvMTonOy9
rBLf1RbqNMwjufEd1ra+DU2bGA7OHnIP10N1wi9D6lrcHcX0u5P6aHXiiJXNYvzW56yoty6Q1fUl
gCFYJUWQNKquB5QBgDECx+DiRS3M9QDhSDscU7lrUaw95NLDOqDi3oJBErw3yhDt08DZ4uetzZpI
BhAXyB/1hnZZxxbCAfhEX9Qysv8QVYNd3hhnp8byscAggis2EpbVAVlf2hVUuahyXs/aUqPIQ5OW
AW22Fuyc5NOoROmj1SvBxwR1r433b+3RhfhORYb8mRt0sYPyoI1lYUfhJQWrfrJ67Du7bECgF+9M
tOSp5WIarctP9w/16ixpinOuhcXzsAhOA5/IP+r88FJhpvd9KFCTz5QgekZDytlpflif7o+39soD
oeLqgh1u3LyyEDZS0WR2cLFKc9pBTm7O+ER8H03PeHA8eADon2MxmsHvzJLxz/uDr+1klSrMDE/n
qgDGcv1NjY4+hnTyORvBtHwX0M3GsQ29Md6QxsSZoFPbC5Jl1snvYiz/EIb8lHVTYG3EcvM4i5t0
1n+iRo9oEoS3xbc2EWkOEiSrLwk48h3q6sFnXMXFRpi8OsqMfITiM8PlFrO1WWEsdAv/MoalxPTJ
+lpmg/77xpquPEiUDug0AF2Z4Q6LucjeNHAGCRXiUoWCD82dHkegKWyeWoF2225syugi7MD6xslN
6OjgqeTvsk6J613SSoBYSuBN1W502IzwnjDE2NMszJH9CkoDY7Ws84LdkMexsvWoz2/l8jOAjjK4
RGdc7zI0Soiz8TilNI7PA94/ymyih5lhbUOxC3XhRsQ4OaGn1nwD69gZB8sexCPeL8UPv2m9dyZK
jCmatF4+bETgK8cSXBc9BNQ4wMstn5OeUjgYEkV50BQfX1Xce07B2Ht/akkucEydmo3Lbm2rzP0i
AdaedH0Z/LJVLAWzSf+ilVN3MTSPOlqrofl/f7O8RCfLFeeNpBRALZ/XZHHd2AppmZwS/5Im8Kyx
bpLBj8Az9a/1pJXshNRLwDrFgf9Day11eFJGrJv0Nqs6nJY9iZTxmMeIj6RzTpJmxvA9sMwJFxVb
oyJnGYmNPqrSjd+gk1g/qy5qxFkdOPEH0555P5AX08852NCw3zW0K7DmQxYDkkybzw0ys+BHYXhq
45s76Ebljo2N1dyo5/mjjBMH+65OjT9nY6GZTyKIWtBLQetXZ00r+j8s/iXx3w16wACLJGRZcCOE
SEet1Ur/88ZKrmxd4l8NyBatiJubDP/mGMuTBqcMMcqLgOb83CO67N4fZeVNUrmekKwDjEBitDjb
nRPmNLzL4FJEuXisUGx8xO6gvkB3hiaqOF/h8Knf7o+5EknNxWpES0hCqdYvbi14lbUGhl95GLEp
3cPFSx9Q5Q4Onj+FGxfA2iljr9PTIfOkSr6YHo8+PY4Jwe2xzH8Vjt3xTePxc6jj3+T5Drby96e2
Mh6QRmoG8wNIW3ARuY2ejQnIkCrobWOEt4uqbmxPZQJXC8NkiTEoBD8RfX37oBDu5pCJhJNi8vWb
h0R9Uo5t5z00Icr1U6/9tPCs35n4B5/TYtpqK618PlD7rCXQHy5We3HCSyvEGm1MvQeMVHribX++
vfmnDX2PzGK08QVX7i2kKC1UL+fZ3SS3vi4LX5Q9Rc28bHaDyK2HgUtl4yFd+W7gMSHT0ZOjMnET
AOs4yRamBqZeTJIvplGd+AyMJNDfjdiu58eiyn3zcP+7rSwkBWy6uALeCeYxi80JLNqoFS1RHsoe
4LKNb/QpLvBKiUl2N1ZxZSgoGSgFgUJDoM5ZhLpJjX+ojNTk4pRdfrJIX/Hmk0G6L5PNi0tb+WRz
mEvyAtGf4HpxCKIAe25tksnFwqo5O3aemjh7c0Led2cYXWXuQtLIX1VrhX/gqdXiQaR2mBnjaaj/
FcdR+cSNW0wHWdFOOBaxlvDd/cA+Yemr/iYA35j7wCnQl3Ty1qMc1zf1T7XTxJ/YO5qgvvOo/2xb
ESa297/X2rwIsmjvQVKDI7BYRH1oqRAMSnwpQgcyBufr4IHh3biR10Z5qa1Q9UBNZXm8dF4iY/DJ
wQ19StyiRwrPkajXv30uUBfR+CNAJfyY34VXtbDRR2cLfEJySdOieRfOWK06b4aNbbc2l9ejLHZC
WzJMr9UJBtapfZCDGZw0E+e5+3NZ29zzdYSmmEGIs3xPYkZJG6VKLkUqFBwUqBeZuFCedDE1G/fE
/IOvoxvaW1wSELhmlcflx3F0b6hrHCkus3ULTLFOrY4e8sSfOtXE1EL2hoXrgHAljlpvrvIR5VM2
falcQs9Z7D6HuNAUgx5fkDPILga9/Z3Uu/Ey48M2kpe1WdImpIEFBZRq3+KzBWWZ4v/rJxcJnjQ9
B3VUt6fKGmx/nyBm0/7SrE7VdzqqnZeGpmW/cdBWx39Bg8yIKtia15sTJG6vmkjmXZrCyB4B7PrP
1E/Fzq4N7CmCIXpOS0Qx+jjd4kDcbiUWGZESjaAIVb/lU9poVhPieMTIk1CnfQGg+KeRtkDWba3Y
2re3p4MMmeM3E+ZpZC73La4ySVsnLaeDRHoHczN4B/GsPd8/HbcRnkUcTiYKlwpu0/LWgnnXA9PI
kovANwMXlWAw0oPIYUTsOq/kbi2DxnsyKbxsNY1WSqoMTZd2Fp2aIWSL71gJfHtrGaeXXM/Gr15e
DU9JEpnimPpq9itojO5jU2fWYYiN9jGWKKPvkQjIE0wNMcve2FRrn5ay3Sz/NFeXzEXY4hvi/3J2
XjtyG9safiICzOGW7DyjkaxtWbJvCEfmTBbD05+v5tyo2UQTEjagbdiGq1lxhT9USJiGObXN+tcm
LpxrjH7aQc0w4vzxGYd3CT5V7uGHiovRzHo/2HFxM5Mkv4raU3+ZlQkHy7zufm29oTwhadbuaAFu
VD4csi0J+SanhPWyuh86gb+8KKLiVoqqRiY8Ug4IJE+fRirNh8HR/5mbwTtnbT8EeY56GjWPvV7w
1oZmpdlp1E1k3rI6t8oYwlN3shs+dMl5aLAdSj3X27nuN78U9TlkaRG7few4KyYiJmpoZbcJ8/Rf
jL4Ung8pGeonjq6xBsdnnF+rHosW105weSlre/yy6CFqKs8X+jFqJGjTQaqAvjFBxMv5+O4RDfUR
RIGW5be2A/7s14Yz/lVjN1z7zThFx1LLfuYwS3CRFDOWnWZZ7/huREB4pobpZH7DVsmsjy6P68vY
0fQPsjG0G3/IcGoOWl201s63bq3t9yOvvpXyN0jGLs1vEBeXN3Ns7NvkVu1O5XtzFLJdShT06ZAQ
uf++iQJpVDQhS9t5+AJCMgxTH7bI8INi4nR7WDrMGUDgg8Hn/+4HitWRbMPjiQtNHasA4x/TSv7S
B1RyS6+rd7LCjSuY24B7kBqsTA1XV8/Qq1PkwPa+ZaOup7/SJ8m+6vgU6x8z2wnPVpxXABuHPRzT
xvaEWkNLi3sBLsi65NObs0mX2kpueTfo3PYL2UEQYpP+muhZ96KXg/j0/EA81n4hRgHbgmUG8Ruf
gvtZRTkAJ9KWWrNd4quY+mMz6s2rq/RKdyzcSnxeVF0Yp6ZM8vi/ruf1ORVj1Ju/Pv8ZWx9ObAbv
QbZPHhZXdIWeMXRycxd3+IArfXWo9Vb4iIxHr1j7WTvruwYpy93kES+xY99xY+uMR3Ah0hoRDGjg
G5jHYX0QyWy+tkjinVsH0/AmztqgnfUusA2lxR8se8mUSPudsE5cnn/91m6T7y64cKos9vrVTbx0
ME0KO7cqzqho5oOpFCfkNebfGnyMD2LAG9urNXSGno8rb/dVbAzsicIfEovQ/9e1j2iccBAs6FpF
UVhIhwUMJd2TVhwtOxGvovc+GSmO4M8H3bgwCFLR25W1gceGNEAhEAzCo1WGk/zRln5y3lLtAfw3
Ygdp2ABFAs42bbLVAY49vfBIlJJbailJUNRRi5fEHB7mwv1BQe33rQTaGvQhHgCkZqt7tgTQUjlL
md68ZUztoOnbRfhZD8zRL3DIPj2fvq2TAh9UyuODI3fW9bFGwVazi5X0VqCMFYBBBOIPgODiLclf
C7iqw08MByDCAowkAeyrWzdKl8pEjTLFdLForrS53UM5Gt2VFDE7pqHV7cS+W+tGEU6WoyVccJ1I
lEXvDrrCeGLs4htA4OXYayXan6aq70Qlm0O5Ghqc3PNUB1ZXHzKus5JMGr7bBUFJvZQ64l6d9hVZ
5D0u7+Oed1UE5LnVHe436Ej3tyyiZp6X1lN2C72M+JLM84iU3h7JYCPMYhgwSRIUsVEzKjTSddaR
YVqcjHVcls8ynYGtBrMwzg33U+OJ5uwsuM3jXmYebLNtd27WxwdF/gZUnSASAwJZ32VT2k+DCm/6
ZlkDG4Zb/AI5en5NWe9gxF0B/DFFeewZo+g4zeme2vHjncb4cGsRX2LHPpTH1T6CrqRj8D7pXZv6
tt2+ZC7G5RH9vWAA+eMLTIl/6Z1sT21kc5E5mJTQDNqp685Vr3UD/p8Fs1/E/XFJk+rclcDInx/I
x137XhinWyqBJvjW3G8lD+xg0mQd3xcraPXxbwVQE5xD1LV7GjtbU6nB+aUf+m4Estq1bGNNQYGC
ocK+gs3j9KfemjA1UxHgnedJPYGiHE+wz6wfFSbmUuUzybN1sjIEVdY98K4xew3JnfTWiNL5ZarM
9G94eyJFiVIvxJnSZGKd81hJPtB5w97Z653kyEMwHOypS37tANaf0q798ZKO1E/jqYQzCU1+fT1F
hhAl1hfEhZHdzCC30vDzsihTh+1rC2j4+Vpv7ah3aWZKO6CT1ztqiuocE24uw3B2gXaMc+T+2rg9
hMnn42wuNIcVQCxOGw8YscSh8b4kVUrWP7TilFZ19sUV+iIwZHanFwyzyO2JzXMUgk0j3Mkg3qU/
7sMQJpWjShDC9qVJcb+l0T7K694r0tuyLE32WS9QtKFZFy3IZ+ntoH4tplpYMQKTycgspKM+HwyQ
bIavazM5JAZGWAMrdlpidpqADDxMVud2lxx6x7d+0muE0IZaXLp5Dm0sTecpuaiqMEJ/mc3Y2JnM
rQMKtJo7GNVIk7z6/mssB4vSqszSW6vqxa1AL/LQu1aOljcWz8/XbfPCBzvOMUG3hBKYXNjvkks9
lIxWIdJbDJjqYyUgxqP0U+XHuVaXY9Ik0wfXGmfsUpLiX7ePQeRp7Q8y5d+PKrwLk5IRAddDMTft
8VS3rBFAQdT3b9MilAB/NWfn3ts6C8SoyNlKYb2HYkmaxyivusAWiqwRV3yrlEub9O5egWBr9RhD
6o3zSWS19zO6CFdUmj3TXW01+xCriR10/ZDhEhc5OwLVj5EcBQhpIYolKUKY66CAS3u0Z2ckylnq
/oPW69o1NylZTkIThwUe1OEndgtYSbpm1Lmo4qzO2ZBNS4f2IdnlYqh/mYo5i2PvlMJ8yTWn1A4t
xXCMwDy3zX2vzCpE7YbS/ahmyOfs7NytabalDQJRkeQNraaZmm2kuLMX3WKsYdDRb8NbnHrOKS0g
TD//7M2hyOHp8XJOHgAleJt5HTLM8a0CKygOWq522gdETdwg1AR93+ejbS0qeSWlUxb0ESQSFzGB
jpKRUvVWGUxAml6iFOyBl4Tm34Aw9+C9m1cA+BBPKmVTJ11XKvS6sqmKM5N2OOq5X0dz/mL0JsTb
uQOQEIwV1YPQqaNf5zJOm2MdthGkzdrYq89szDMAMln8pz+Kae9qd3XMymikFnnduOBBjwO2hxiw
nV5EOTY7T8bmWFyu5Ae0YikM3Z9SPR9Y6iiMb8Cb9YuNJsnRc0ZUnTVIKM8XdOPeodVLvYlRaKGv
5zcaWzPOFz6rqhb1XBRdfQrVcI+PsvUGEuvAUKYaw1P4vszf3eTGPEGWhEBxs6NuMP0ZqaW/tTTS
/gDY5L7hy1DFPmwOvXwZKlHzGBp0vP+0F07NMYfg9wVTGXU4mo1SXaq2j9TDWKcjQqOGNufuUTNH
0QUpmTci5aiRSwCP6xwxic33hBe21gZCDZUcKsrI7K6iRrMq6TBX9FwVG/sYq3E1Py+i7JLhVbdz
tDcOG2gbrk4pEkrHZXWLFCIxhD4m+Q3DSG5QZUDtvIWO9HsyKNPJMMNZ2znemx/nQW0HlQUSbZ3r
x/2iL3NB9I3Nyvxh6Ez33ChRf6Wlt6dbJn/8KipCBRzQKfGvJIyuPq6eq0VUIf1e1Y2ST0rppdel
zezqzOSbH1Bac270NZtTPTjFHrB3a9OTxCCFCsqI2H+VGk+YV9NGZOxkGRHxBIx57K2kPz0/WluT
afBjedK5Lnlv709xZQgt7GU3DTeBxvaBNVk3fVTS/+zF3BMx29oq4EjBtpMzPZKuNCVNU73r81ta
2CnuXnH9MinRZ4RpqkPpuHu2WVvDAaOAWkx1gZB6dUGNST/W6Jjlt7IqzEPHa/NbNNS6r5gCfSnD
2mtgbU0lJWNiMDx3aKyvNouVoMtumkV+W4peO8BWDw9syfJQGsqPt4wQcqEchCoTLnIPGBjylVkl
XiDcC0X4otWiOaZRsddQ3vwgm7CWvAel0PVBA149DKZLmavHbTbAfmp+q/Cl8RfFbL8834aP1Vep
tgOGHsELCTldXViZqEBH1Xl2c9t+OSnci/TAYvcj0Nni3HVdds2bcM8IbOuEmbhLEC9zTz4gdEsQ
fE0TZVwkDaGyFWmCt6z+5/mXbe1CSCnUJYm0JNH3/oBNRY35QUl6YIDixTejhXzdzKdoFs1B0cqd
edwbbbUHzQYNSd0dKN1VifVa58WfaZNln3qOXlB38w8y6WXaAVybywOSI6/mOhVHIgZeRYk19yzg
GQxADnAlgn0aVZyAn5hHQMlA9aTaxDoP91zAeenEZjQVxTslhp5fMEHqgyRN1GMbTz9oHf3/n0a0
Ki+ODdqdoS+eU7oUXnD6yE+E8vUtVPBYev5VW0eM2Am1CZ7pxx5XbXZV4Q1VdrNd4R0taLjHmUrl
JRr09vjjQ9FhIEOl3UKQuNoaLiXjfLS5DqNUT04VfssGRuHLdBxBQRY7g23tQ1SUmTxKCVz4q/Nc
RYvTRqhu35RYhaSI4n+QoBF2Uxf6dU7V7SFQtu4PUDcgUyENAqCTv+e70A3UCcyTkmds9oryC+7D
nR+NVXJK6k79go3LctQTZQ+2ujEoQSIvDJkwq7eOstiHRZvJOjkT0N2qPJ4L3JvsPpjtPgpspbDn
YGi7b8/XcXNU7kiUhagKPpTMFdybisZZ0ltXCueQkEGfc1pEJ4xsnBdn0MrTsmBb9nzQjX0KuAeq
JJBqWatfrWeNUYyo05ZB5w6Nl3KJP6dakh0KfTJ3wGKbQ3lUo+AXkVusl1J3YtNDnymV4ieaewrt
vPkYZSAnr5VNarOTWmxsVO4Tif2AFcljsAoSJj1qciMOycez3PmjiZvwLBAjOlvJqHQ+vdZxp/W2
tXw0IUjR0DvwHmDHTOJSCjHRzFFSBbchTwQ6UhMXI9bFqQQeH5jqsFdRkWd7FcfKdEC2dd8DotXy
6Y07CDuskhtmQfUnR5veSGPtU4KgQ+DETXKeo3I6T2H3EzGRHJP0ALW5x7qUVrZDBvCEQpwSdWmA
DgmmH8UIi0nYdvgTaylB65T9ubcfylNIzXlxlavJzbCruA+aFJpBUBt1TDGsglL1yS156HfepY0g
ggeQd92WeiSgHO9vnrBvChnxQoeTvRbbK/MPbrSLsNsaxebi5kKVsNP1VZPaDbSonpp3U1j1IZtl
ubEWe7LJG9AzzhstPzTSJAlr/TEpst215Uggn0YQEQjyvm9eUyufEL/Pcd9CtaL0u7Ipa1+DCXSI
ItOK0SsBaIL7Zb9TYdj+ORKcKknTlKZXhxNyQlWAYCS8MMB6RKIqgrIUxau2lPbXWqvqb3hfDX6q
KQUWkHZ8GDDb+oB+XLRz/W3/EiqroF/4IQ+UsdibcOFrNRLqPLPaYJ4w3bVSJWFLY99468Kof2u1
1jzNlTV/HOtY/RC3c+L61tL/OM8VkAZCUdD1sLN5oJ16cWwvZUWtt83iv3PhjWRtaeeXjaefx1TZ
UxXa2npEXdz8XPuPOOEo74Cg4Kd1E1qKLZDTZB9joAo7Z3d1LQIRYOdx20vFad7UtTZfKKRQYKxZ
aNvqQ8C65752OKplTC0W1Kn//DlbV+wehpMf/V28EJd1kahRZF9qIbQ/w940/kGoSRSnoWpHOyha
M0P5JK5+zVEdRfgZ6DkdjcpN6x/DJ7//EI4zGgTSIgRo3v0PqUx9tmtb2BdlTPtvXqwlgQUr6mNm
lfFOTLZayPehaLWDNSEoYyWN+6HQ/Ynt0p2dy6gqQAw7dTlEMY53z6d29aC+jwJNl3SApXQeRBYx
0RwTF5GpSxzPgEU7V4eSEE2I3Fblp8YUe93AjY0DgP2dwcN5gI5y/1VYntd97YX2xRHL8BLCsD62
S6G8MQNTMFlWeSJk+QlZLxQjDPqjBH4oJK8uJj3zwshVGNTo89DPylo/jKNiXfTBSn6sQyHnk+AE
Gg/fSC3jnTby/U6NF9FnTcyqJTV8EM0Ei1RX0Tl2uyzAwr0/PF+/Vfj1MN5qPnN1WFKRps4lspMk
aBNdfyNen9CHbNKdW3VzKIhfdByRUaLser909eTkA26L9qWo08KPMDz8ODbK+AXdoZ2P2tiUsrQA
bwN0JP4qq63PJYo6iztGV3ICATJybI5t5/Yvy+imQUo9/fx8EuUv/y7eep9EZBd4uGTP+EFDUCSF
YixGH12N1nHyax+K8ktaaloVZJUx/uHak5cfJQcI2lJq6C99JtKdKunGaYfzQBeECj2x0FqbuY8n
FfU1N7oOdacdrRrpT6LSZue0rwLL9w9F+gB9bqJLqWV1v4SWnid50xgREnN9/UqoJT7Y7uJ8cFrb
fo2ALHgHZqiPfKf3os/PJ/m9s7qeZenQIYlglFicVdLXo+ZaKFMZX2OHmgo6cLhu4gVQuObr0I0Y
TGpNhTr0VKMl6luii8OblQt8LoRS1NVBDwfz3E62uZxskbeL37gpPIJRcd3sYLl1C99akz6Vzmg2
5rfnP35r4singKlIbgqNjfuJG/AQNWrLwxYHemnsO7rinMIhjj/lCfQbT0Wgyc069egAljs+H3rr
2PEIkCdTsWfk1dChU4W520/KRS3U8eANi34OC2s6ZNU07mzCrXPA9cWRg5ArnQ3vvxK1MlctyiW5
lkOceWcg/mIJ8LnM+z/s0ND/cIWh/T4ppgQQxKb7mmnoX3788c+FyAptlj/dB58DI/f61kyG+Opq
U3KksRoeZyf6u5vjPZzexlNE142WI4og0l9ezsZ3V3WapZFqovBzwb1hsP04icDo0AZplyAusMYj
5/H6EUjASGz9/CM3LjhESJDPpK5OVXgtWqqPMnkXnXIxUC8fPhQCVrffigrF14p/9rkz46HZeZk2
9hF0XWlXReUKrxzt/nOnONFrL82UCw6ZX/KmL7+oefEF8KDYWcGteWU2CQBlgedhw+aONSiaXoWX
PG+n2FeR8YmX3BC3ZnQEmSTGMuVxcqpiT5F16wvxsoffynKiO7/avrNKdtHnI9YjeR+7hwypPtUn
90wN35naZafwsXElvCeSeCTSIYFPez+fzqDkPCWYjbRTrUdn0FQxDOFZQMavUqutzhXX/b+xk0f/
K8mm550ttDk8KlXUXMjVqRHeD58pIua4uuGFCqzyRfMK3Jwjp5tzvyPMmF4H+rPVxXTTqr02yyiU
355v4Y27AhYMmR5dADCa688nB6y0uU3ja1oIR/yDmy4sfnAgNkAMfcT2lsZpWmJ+mw2xD9qlJQeF
dPATsu7S7BVfbxor8BxW04ANWjNnNWZWAMqil5w02HfzAaNoJyp2DtA7L2P1gNEtklBFjhClS7n/
vrswqtLNs0VxQNE0thJ98GojUk8UVeMSBWXDvFZOVWM/Pyidk59iWy06qWuUToGqR7lzakTRpmdn
KqObNSnK8DIqyvyG7FNl72zNrYPAynC1SV7jQ5ZiFWOtetCT8NIcB8sf6iz6QxGiNYMwaytzJzvb
uszYhLTSuExlV+h+Woos1LMww54uLm0SI6upLN+k/m9cI4gufyacn/n0fPNtREu8iJSqdQkEepDS
Jj0DoxapydWcteKEYFR1WkZ7D+2sy1++WnCpkUbzGrsvKYJ+/2WZuyQkkRYRS9vHxT80n7TkpbO0
OfFbgCKIYBp65N3m3qMcN6jOolyrYUQsMrSaOb1GupGnXxvTjFEJbY12fAlLMbzFY0LRuTfAJATz
kjozNr72MN/01Knbzwlarfa/ClFY749FPRHVYIBb7eyQdYVERoLvhwaPRigsD8d3NDVoSKqWXBUP
8Z6rZi/OhIgsRE6/mUEZfRhStW4D4HKRGgwLApWnwjI7/WQYSv5WexnG5z++piiBcJYBjpCmrU6X
rSmdOhp2ctWcsL4mjV0HcY6Z2/NRNo4GcQ1lOdnroK+92qxNo7uQ893kWjiU51TC4U9gteqzk5Ta
78+H2tqkBG4S+4ouxEM0tRRpm7QLU6xHEdVaRFIDze32qBQbr638b3PMZXWJ/Pl+j+Zqk6loVifX
fsDVU3HaJvfHFiuZqsYtvDZ1KmxaXJ9/5tuYRAA45LvrXDBfhFE2PQdQh/xe+N5sKumhatx8Zw43
Xjmc/YhZcEegZ7mucIaj21V2lKfXLIpJifhGJKoTR4d9WGRlOJ290E3qNzTfxRezaNI9gPrG3QbP
S9cRFgMwpq5VsiNotLDRI3nRtKRl9CQCgBf1G8J44aXs+/jyfF43x+NdJQeU3mnrV32Mu6imbh1f
C6tPTwumkBdzqY1DMsfzV3VK9+hMG+PR5EbGAosZZAfXNxyeXg4WtE10LbKuBhWVWoCFkxLJ22S6
qE35Ey8ThXdgMqDvKIyvTR0cxC1zhOuj6yzQiVn6HBIvV/lp1sM9a+KNk85QvIC0iahTrqNBru50
jJssunZ24mGTZusvjVpr13pM2uvzVdscCrFutqq0IVoHIcuE6Eilkx2KUS2DJe3yl7CJXFgyw7ij
m7lx3On1UBOkMcSOXGeDtAqLUaAjdF1may5fRBcarV+TEBqHuln6wp9jAPbfLNDp8dfnX7nhwYZa
Aq5igBWJ+R42p2ZljW7hTXKtEIdozrSRoddNrlf908W9/pKBDqpOgxS4OqBPMedBD8rQPjl2EueB
naIuGihGbX4VHXDiQzMMzutg8zeOtpUmbxFQ+/i35z95a2Eo/4MncnjwqADeX47ZZNt4GgnvMjZW
FETYtl+oAoEPywtl52HZqlFT+0NPAZQFmnzrra2YmOFg6eFJE0v9LWkbk0C4Go9Cj6qgaOL4OBbd
dGxCJAiaNlZhvSXDTuFs47pEhgD6CaEfL8L6uuo6d2xTtZWuG7X4r6omcesmSEuhu5jBbCbjZ9cq
/g3TRuzsjY23joCC+gSYNEn0WL1CS2xVCcQw75KJsL+Es2F/cqbR25tj/TEgAxMLcBcittTmlev9
XQQ+zfVgTEB3ceAysxJii2LCT0z6AcmVwmh/B+GSfu0LRXy1esG/YKZxSa4ZV1V1UhYke85Ov3jx
6fku27hEKdoBtEeUkW22diDLtbyL8W3BKbFtsw+JEy3/2V60nKtxjv16Dutvz8fbWGUwZEw0E4BQ
64Nb3OhEgORxOhhb+i6e/Z+jJR/j1v7QRPbXVjP+rErMip6PuXHv0N7nvpFcOakedT/z3YglLML0
2E9GRvV7FxZzoLq9fowmhzLtUv+jZra5c9dtnF6OLokFB5ePXQcZNgLWQNkqrHa99HcqTX3QFSVO
I+3S7pwbmSWuAn1CQWnlKRliJBX3X2e3ll1Zmeld6JKKJFB6tC38zoZ/6DcNp82vbHQ8DlWsNX9F
7dKF6PG2yqfnU7z1udTesFXAbBD02eqyqtoc7cKGgoJWK3rhO5lqv3WOFWILbffNHkh7czTeEYvY
H8GVdSBsdbBOTJNiyZig8KxZVfRba8VpAD64+ZkP+24oeXl8d2pFoohoKkR4QVOtPDeD8rsB0Po0
a9n4EydRMuCAvQDew1PrfiSQCpqehgOOycWEPJ0eq69Ly+XgzlUfuFNnnn9iyYi52ZsILACFvB+v
NtCdUYE6Xgw16xIfTDWAcr3ri38NbdH3YOJbZ5DciIyNxshj7ywp1UbtehunX9tCe7SfkiJ9k2z1
7KDPc02BJUW62LfwXtwzJNnaLYThyEVwyct25P2HeqhajfGscPzdVBwBWblvwHRVBPTN5vjjc0oF
j7Yy/H6O4+osKlNiz9hhhJcGWNppoM8adGakXrTB3asAb30V5B4qJIgGwapZDdXjvVBPsKovWQXc
pFC1iLM3Y58BPXIP07N1xRA40RaU7daHSHuEhJotKo3B2hycTyDgl+sQmuov8M+Mwtf6sftAmtVd
FTT1fx8lCmbnBt96NXDSAxAGLoUgbnW9RGamLCMWF5cqDkP1qjdhOYA9G+1/1TwK/2sAqHSHaMyN
r0QL+R7RemuqwcJIPDnf/lCu9Ojh0XbwnItTzMXHvrCnU+12tk9xx/r64xuI8iOcLRzuYdjJn/Ld
deNUTZxYNHwvFXKRpzY1lkMjkuymdvpPOHRCPaF+z0ASNLWaU0Ofya0Uhuo8d3mtbUMEPRZnQdyk
ky+ydm/DbmwiJk9aKeEC9tgciay0HJLFdS9pX4OZDA1r+dLgYddSiaqi32cr4/WC32P9TRJR3VDi
SP59PrkbgR6gBJ5kblnpe706MnOEVINRIVKrgzwKWugBB1E4e9iHjd2C+g99SmqXYIjX7TbDnfpc
jzHrHCbXOY2NGeMhq0/nFDbHzrF4D01Xbz9hu9TvorZrPUZThTtU1uB5FzGombhYY5IZpQ//VPur
wZXH+6rVeeiiMDLk7b+R0luvC3CiNw3x0/q3xaxpEZmidsa30Rih0Ix9M+e/KaNw2mvWz44WKKKK
ig+FFiPZW9N3QTC1Xd5s0Q1KMI9ttryKWlP/RwO4b4/K5CzDeZnD+R/kD0QcJGGnGyd9nJvDoI0d
2mbI5SbXKtciS5adtfmA0LcZ39BV9tEw8L5BkpynX6xy8rpANxJTu6B1m/9PW7rI9jsNb6mD3nnV
f5055Fhc1l3dB2khBf1mO+n/VKpGR6M9GthKbtPFn+3MnSe/tjOzvOa9aAR9BrNOcHzz2jpQhxTR
OkWlTXbUitpafLd2zbfUm9PsawVSZ09QbiPaxm6KZJtTwAZcH++5FUs6yDNHVQshxDGtrwqqnz4y
ystV6KW9k3Rs7UUgkTxpkJMRpVqd8YQQNLRGE2/QUXV+qTytQLEP2y2hejtna2sk7kBUD21K6WT5
9xdXL5SkaZY4QrPNzBAwHcooCrQscruTnqTlHlJsI5zg5SO+piCDt9I66MXaiJqXoymXAWDQiecx
+tVC1NxPs9g+pDDVDlSOf5CkIuvODIo3Lj0jsE3rk93YbdMhYkwXUozdlcUL33Svsj9irrHHutm6
LMFcgwFEKQ7E52rhOmcy5xGJh0sMYEXQEQI8fHatNrH9VkF24mDkc4WLV66aN10MzhSksWM0l+cX
5taigjuSLVfNerSlC2OlmO2JamEdj9EXvBLLwFxa97dCQSbp+VDvUdj6KmOXUjvHLxEO0OqLi6QF
1Zn2NKgIBOf/DV5Z/UE/1Kn9Ok/M+JTnyzifBkTi8pclUdLXqKeB5qdDZn/LULp7w2TE669Gbinl
wVmAaPoqDm4CA2rFTH9JIvCyQTLB10fsfmi/NHmZucHY9arqW32mgPekN/In2I30N0LVUjnppM23
wnNyqJhuWb60UZj8hNc4eBacqNGCgtuy3scTNTkFJU3l4qnFlywzvHM924afq5Oxs5Ybj5/0IWAc
hAp4guWJ+i6y6EWqe6EDFGPI+vwYIotwaKs62VnGrUoSpWZajTRmuA3WqVlV16bXFqZk65vTa1MZ
6PBaVegLD+RskJam+VctoORNdvZtFHFyjAZt5yrauGQlOBpsgqzzkUndf6k2UMgsPYVjWhnJRTGz
HNhqUi9HgELaScvKaAc0sHFMuPYo8PPYS3LX6u7rFjsbEXBWLhnmpn4JiTMwPamvqPD2Pj8mm6so
sdkUMWWdbHVKmmWCcz0YysWKnPKS2PF8Gb3W2kGKbo1CYi0BXQ4ajuuiUFI2ECbHULl0kTkHXYst
qt7j4Pj8Wzb3igTJoSNBSZ0A5n6hKldJ3GmmgK+GrXP1mii6lJNhfhQ2lW/Lm5b/6Fmrto9Wmv1q
FNaCnVzT2L88/xkbT4k0BZQ6fEARIAXe/4rJG4s+VxLK+tkUX+bZJodC2edIaLpQvZmGM23DdGcd
twaVWCXJh5WCO6uctKEzVZjRSJc7juxjpCrhzdC68kMeZ81FRGXzWR+aPQLuxqOCwwgblIsAI8T1
+9V2TWJPUwUQLE7q37Q4No5Rj09UuBjJYVLa4mVKsYaMJ15OrfwZ/12JNzHhrAIceqjaqMms15HV
cC5pcn4o+7o8aF79b+hSaSTtn3am+HETU9cA3PH/HIOH9leq9Vqt6114iRdH/9Ux5jiYvHLeOfsP
manU1wCKBT0BdQMIive7Z9abvunpaly8unN/aUVbfxw8vTsM+eC8wddwsGCvASWCX/rhRIOh0Q8k
K6W+KPFK90MXgxem0MIHBLfiQfUXO27+6MJlmX2ntMI92ZfH08pVQEkDnUyDdi1tifvhotk1F3gv
4wU0BpumGSol96M5xfNROFNjH7SaQmiwlHU2+w2Jh+7n+lgSU1tWmu7gWTamnQQZUpM8PQRKq/OT
pr2tRmkp+PbSW/wM4H5xjJiNr2kzuN9ctRnMU9QZzkhTySKZeH5nbAxPRfmdpk8QQO31fi6GJTbE
SIf/QthiBFVPYcnvFxtmBPKur10JqrPOc+emD8XXHx8ZK0GZWfKWPzQrvAGGRDe2Iw9A2AaZW+cv
amk2eLQW5XjWlsh9adtmOACtDq/Ph37XGrsL0dANBttIwE2LiHBltQNCtwuh6VjjJV0ccUOo2MwO
cxnqB13Ey3nSOuW1Tgfjd4wqBV0jjKtSFdWlxsaojh5m63coWfw9hOWedsLDbSqls3kO+QPkEPy8
++WojHJx41QXl2FU7N/c0vaQFF6cMxyEBT3n2PgymPn45fl0PIQZFN8gc1NQYEQqcKs90CgUckHj
D5cxHRxxVEIUG2Z1Tn+dTPivx1YvunLnxXy40mS9D40p2bFB8s5Z7/ox4wBGSFt5JXmvpSfzUaUM
fnz+YZujSHNDWc3nvVg9y53Ta0nldpwtMvK/DC8u33p9iU4/Pgo5Gq8QeAHZI7lfs8bM3bJNKFq0
o2udOzFVJxqQe52CrW+R0qMqKFlcQx6+Za4Vu0hnsoC6UoK6RLBzdltn5zp4RCSxMMByQNbxFhDL
r6asbqhU2GEhLubouGe0fKP2UIa29ik3HP7SSUfqDBRArDd016pPDf5y7oGY1MBgNe/N8fB8bh+2
JuwNcCQQdglo6CjI6+u7WL9y+rh2tGa5IAqR6b5RUnXx+1xFVMb2Kl2h8T3tGbs9zLQck/Ia8iEI
Ez002fq6QpQMANhFITz9NJh991bU4Z5NyuaXuVTyQe+8cy/vv8xFasASmAMRwkRLUJnecEmHpPlM
+1Y/a5ha71mKPNz09MM5atK0VWpcrtPSaOrBx2vWfFlyMz16wNlenbJN/zcZce1PWuScdXxvLhEK
Vz/aQZQj00vgf7wx1JLvP9VOaAaBAlEvitLUJ6wckl/MmV6C7Sl9vHOxyP/W3c0ux+I9Y/UkKHad
HLoGxtt9rSwXoM3msQ29+bVvccQbW7PY87p/DCQYTEPHASyG1HOw5Bp/tzsnOoROb+vLZcyV5qsx
6vEL8aiboDTdIhQvzC7R/L6z+r/HyDPfUCuYPqYpFcGdGOJxxxLFeJwPfgjHZX0DKUoa950pjEuJ
gNfBjIE1mEO3xwd6nFo5ivxOynBI36yWUZZxAGI1xqVP4ybQ53wMRmOq/5cMlCR/9NhLO1oX9yCu
1cf4PjX1PMwS1bjMy4IXR5jhAb50aPkURXKAY67uxCIPzy71Grje/EFzBLSgfr+QPAoit4fYJEvK
xXks1OaPqkqXQxHVUXJM8WprfPB96k52ujWjsnjqkJgCpVjXxvCJa524iMwL6Lb4AHxJBNgK1H6F
c9cPX6RS454n18FBgGRitXgl4W2jlql5afIMdVuUAb9Ejb28Lqk+/+vN1LF2DqJ8we8PIgAcXhKO
CMfRXse1lldoSR1DiRv1pP0zR+enuS1IEZS+UReVzpvfKQihtoUTIKajXEtTr/5+vos2plc2uXg6
uGN5/lfHE8+ELq+T0rks4f9xdl67cSNZGH4iAszhluxuibJsWbbldEOM7TFDBeb49PvRV6NWQw3v
7mIWWC9cTbLq1Al/sIx4jIImcUVmHcOwWm5eX+rCCWQLAYPmkS9Mu9a1oHWfK/92q53iBqaQf9h4
N8fXV3l5Z6CTR3gD48NQ9gWWFV6cpyY78gjhbcC8wlMnqOfjATZdczPLxbh2Z5w9FuMp+nnIdHLx
AoegKnx+LgJGo5q2u0wpN8N7L1Ncvm5xLem9sAq8UESPGauDujzfKrIbnWjtpYTEIPQ73KK6w1aH
15hvZ2d8fxZUwbjP6ULT2n/xLC6aPg14uNS19IhZqLCO4yZ/BJO1NbGLNWQW54yH/+4Y/FkVlACZ
Lo01uu5npe04DBbQ806ms1fqTxWd/bspc3a/Al3VUVyLdudWjiVQWsvLnfciZMjw//wGqKLszR3Y
fY5HMxwX6r27oN+9muEHJOmWhyULgrjNsyrxy617iypLG/trpb5Kt2ueXt+1l148mCVmHFQYJOH7
n//nlmwk8zActeuU2ZuFMcHsfMsCv42HZhoSJNP1WxgzRL2/XhUjP4b8oEIo5c6B7Nvc4euBFWO6
wcB5zAfTvmlRWP7cm0v4tmrEvyWD6a+vr3lhI7O/GGMGdP5flrRWreWwdZNOo7p1HtoaWYHCMOXt
66ucRdZ9SzGT5QK2KWB3+Yzn73PKd9RQa+gUV8jwO8qylTjO7SyaWw3iLEdeJkdPeKryyo9FHXnd
semzrrzSbDwLrn9+Bb8AfKNDCf9ibjUPYTRaHgoTOsv6r5k7/Vw1fvFGOdqfXn/eS2/1DxILsgCB
/PyWLKxm2wbMddI2y4Zdz9Y7bc4irkTwi89DjPtzVdBvO6tIi74sOheZmbSvyMeZy6A55mQB6Zvx
lxiQP68OXQ7qLNgPu3H18w/Ye15d6aJVaRAs9mcUpqDJjUgUOW99Y/H6tLTryU/zqqiaA92Zqxrl
Fw4k9SrlHWN2rO7PY9Js0vpnxtyk2yiMQz9Oa4qz83ica1cdRmWT8SyDcyXXufAVmdqipUVrEVzY
OXYJk7xc62qq0zk3nZOToaQfLfN25dRf+IpQo2kM78NNQEVn4dZpJoMCKNNpYUkXwdCmuWlQJYsb
w5iOr2/L81J5/4ystVsjUWnsn/P5ZxSShqZpcNr7tuiWG6fL2j7GHFu9lzPKIKcGNO597nfTepga
exH3NjQm49itQTsnlYnozeH1X3TpFftIJCHDtkvQn2/hRRX5iFcIDz8t+meLZRQMYd+6Noq/uAz3
J7ATuhH0i58/97j0oiXfqVPR9t1jPosgzabQuPIwZ+Xqn7fLXw9Ma28Ov2Agt6W0uyVqdepNkXBi
TYfHPzhqrKwTdlvznbsWixFXk1HdoL+prCtf98JDRi7lAE1CeBls2OcPGc0GzL1+61L6wc4nw6vn
Oysa7b9st+xPiY4iCfnOyKd3dLYM7deZukR1aW645lNkdNlD05nBjdFZqDAJl07PgBLTNG3DSQ5W
lNhiaT95hhJXSsgLB4fBFSxSBjkW5chZTCqXsbOHIu9SRuP63eR7+gu1cxuHKDBeibSXXi2DeKpV
xqv8Z/8p/8kHqqbcMC/x23Sk0X+cNIwi9tBfzqV2BAfJ+C6OAxKfzO8sEsABzQwqZZGagZ7xXWen
8TRzNHFGuT7NE/3J/n1uZ3P+t1uHlcl09oEtzMgXCGKJKqtZtbClaOLkH5wBMiycvfEKd/DFW2SV
3XuPzbkjX89BtlnUDTq0RAWxJhhjDRcs1mt77ay/DHL7MrRQoQSiwP5igyqZI8Y/ZSVCUi1nfFUg
s2OvU1HzbhJqzp5spIXNu3m2e+c0mVMJwld52jjSFt1EGKNSUNnp63HuXMPiz7fdZ0U7S5EC5Ty3
yxrdo3jXV6luVgctxtokfcSBTDEwWthwR1Nla4qP8hbERVhFPx2y3yyGNGNWb7Ki3Lv7gxCx2VmU
TIvv9N+sFcbGacMB5VPfNUKjEiPKa/D9F4eMlwk1HmAuLDpSjLND5o6ouU+VI1KkMZY3Fe7n6VLL
7LGTKrpy3V5ciuRi1wHjkJ3HLwMdTk9Fm0ihaIhb5PPteMHs/rbc5NPrX+PSSsTnnQMMrOgFCTFX
NbiefKg4aMqPB6cbUpktDmxzaRxfX+qPYtt/mgp/PjwcQMq4vRFF1HweOqauF3lkViIl17R/YfXZ
DPB5nOjJgOayoiMp1feWb/C9qkyMLHyoiGGM/Zj5DeZPJ5O2G12HgZ8wxrdeM3mPgxw84xjIMqiT
BTHMH2aWuVY89YvzuQ6nbIttiVp3MufOeu1pLr64P+1KIBcvY7/dAm9mClmlwVzLBGBlFbdm1yYT
3eYradGlYEEJj/AsLFjO8tmVnS9zoQFzVqlbWu7thrn0PXiWvxyE/Pk6XNmAf1DwQb7wbBVQikMk
g6BKfaw4D1WBFkxdrteszC89Cyefu5np/357Pt8DPZJVyNGMZeqp1TugMOqcIGNd00a9sAoRnIH4
jgDcqQzPVykB8Rf1yhubhZ2/X/CuOXj+qP4+iLMKeSQoW6DL55O31fBn7Yw5q5hrd4ScIU5uNv+t
scuuh04us3su7enUeU+8M6Ka7p8gFuh2DY5BLjDkzZYw1LHfjGF1ev2Uvsjc/iwHeYCMjBzq/H4X
qkCXbtiqlJn5ejtOoQZZL6EqRQiiflmsoj+WZuX8Y8qrvkP7DjuLD2jmYJ/3J+y9kJDqi8DfGypV
Wkedc+icvDWgg1ibc7uEZv3WKpb5swb/83swRPCrNb1frz/6pfVpMfHvXbYadbrnu8bHKVbrLhLp
pFW9nsj6wg5KpRzD1I+EyN9Wdts99mCSxiMRq9MHZwtFfSXB2q+R87cQ8S9820DmvEid5W61lrWD
SAtzUjfO0hOIXfAsHwar0h8LUZX2Xev211rMF+KZQ6uW8oNMkl12drsZdTjXET3J1J89Z00yhEO9
uKT7DSARbPffX3AUkQSavaVE3X6e3zlBHxSe1mndzqYdW5vbfWjDNv+1OBgSH1//rhfe6LPF7Off
VbhZ63ldRsU+CvXGCKv8gHmYGffVk1GZX+vMq68corNW7x5LdwtIgCHkkDzgWfwZ0eFvo8YVqSc7
gSujrOZPvVbgP9RSmuEuL6OWKyq7L7xF90WZeGIetKMiQJI9f8y6R+NwagqRqrDdHqN2y9FjWtZb
BMCcQ47R6mmSrTgslW/d5n09JVXedkfyx+5Hv+prnIBLL52LEaIKeungRM76XOyecuntkMTCq3hg
cxrvFhTF78e8qA54xrhgaEW9/v1VuQdK0mpatjg5nh1hxG2E9o1apNmgtsehBhXTmkb44/UNdenz
MomBV7WrRqBK+vxNo1uyzLhfinQrQuOkjaw/QdNuP3aMZD+IcrxGrbx0NjkjHEvOC0f97Mv6A+l5
Hxm8S4d+87QtNdL9Y3gDpkAdXn+0y0uRl9MH5dI5v5/NxV+MBjfB1O9sL/ba5Ufj4m+/Rp51pXq+
cEeDc4SisruV7Rrtz19i1ZeGIUEyp8VY6XszMOa7jN7alXbrhetsl1ncBZI5hzjoPV8lMrt+DGYK
LbdS2/Sgsz5f4iUqt/aIy1TVpX6ZO/YhypY2uNNFXfx+/X2eCx7toQAxAyIBKjHkVudVw+b2QdBv
pPJChyjcAac1b3MDAnZq4Ksyf3WsMpBfdIt3WxLSVJ+xqFxVzqgmCuqntaxQYa0Q4u2TzatcfdSb
Fv4paiJr+vuzwy+NQExzB7wkhQC+1E7RcXb6nqpGyFK9oblx5ehc+OoMudnEIL9JaM4j45S5dH+B
nKZl6C03FDYCveC1udIPuXBA99ryj20buOHzr46sip52rcTUm7vgg5Wt5UPvLeU/axPKJxyMKnnl
3V1acBeQoV/wZ2J5tpkDYF5GoaY8Neq6PQwlAoPDkq9vQ2P75jD8Pr6+q/6klmdJApk6s1Hgf3uF
f5ZGN1nY2XM9Femg2vrRwZDJjeE3Fd6Bmbf+aM3ZVL8NM9OHQMXE83Yet4n2vjuvd/662d7JGUVY
HfQ+cvunwv5MgQuoivXg47/jxOYq8iwZKr24ybjYFgBLyynyox+VjqCrHTr0YSA+GLFWSFEndZcL
VEV3XZKTNFV9ioLK6O7aLHSGuFtk5RxUFXRMreeoDk6dtdTl3wcuGuIkFNx/1Jfnb6S2NaLrXoWw
xuquxzkUM4RsxzlkQ3/N0e7Sx2aqSi7Osd4bVM9jiuSPZtqrgKaXaE0zbetPw1DL7xC6zKTEHuH/
2V30MncbQnr+tK2fL5gBNndVPhq3szViuVo773LLpd50+wnzSuOaHtylM8rAk14/wYt29Nnm2pQw
x8kE3J+ZZn8oHS8/NPWmr0TmCzcN4FH0efYJ9cvptIk4c95GvnFr2YMJ36W13vSq6z+gkiA+vn5c
Lj3Qf5faP+h/epawZpCsDdGW6R05JK4h1E1Qo9Dzf6wC/JqmAJAJlGWer+L721JMO40glx12Z/TF
b5jiXXOUunChMTQEiYUe1k7vPMsFZFks0nJ1nmaBMyRaWMYRjmx5gmto3ym/K27yUJqHXBLzXn++
S9s+2rUkCOCAr89P2GgONmQMTti4rGXSc+Rv6klacSR43HlS3pUEYd/VZzGO1iWi77vAAsn02a6P
wCVShwboOLmr8ej2OGMI2n+nNbfaBGEJCZtwvUaEurgoTp/7VIj/Ou9RDQxbZeWFRTpbdnbEU3BK
xq7wUnQ6gsNUe8NtRE/1yu1x4SigeWNj4rI3a71zR7Kg99vMMHpEQEJtvWuEj6tcEYyfjSlyTq9/
xItL7Y5TkGoYy553Rmxmh1MouX91WYan0d/d4g2Vvwvb6df/sRI1HrhaLmBQws+PQ6Uj5akGmarQ
a9sxsUpcRhmw1eqbGrP5GiDzHM2351mwHkjwOHvcwS9I1UteNIMoirQfxvEeDy9xClyJfXEY5v7H
fkbi7OipbVOJm/Xud7d22vt2U0pd+ZYXzie/Y599cVaYLJ49dt60QVtLFJpLq6XsWufi3kHV541a
2onnt+owQT+IUJSN1+yOLhzQPSRwMcEjovKyn79x+A169haUqXsxIipVBb+UY/eI2wiPboofXHnS
S1uJgpPGJI0KRmFnFZ6sZ9fOajQrjb2pd6iXsYSoNRQ/BpCi1yT6LoRwthDDLVrHdKnPR21LvbVN
VjfGbanmOYGj1N2twjTTv9+zO2Jx16ncLXLObr4VP8DRk9Agl6bsp4MHSOt2FRBc4mkonW+vL3bx
c1H8oESyyz6dz7iK2fTr2oZ7VUBk8RI91Hy5zGL0UdXWYd4oBq58sUsrAsZGeojuFn4nZ4lL4wYL
FwpsXjDZKIaHrhrBLlR59k4a/jocPKkC80oUv/ThaEwwt9+RoC9wpzipUJ3JMU+rsuLsKTcCLu1f
W+VS2CYXI5mg3fCyeZ3BsmCeR/7daWMEfeE7ZXvTQd05obc9vBkYPch4cwrv5vVveOEM7PNllAbh
PkH7OHuj0UxHqdAm29KrrLuiqMujcOYgzsAKXPl41oWvh1ENOhnMn+B3+vuf/yeLQf94w3Z8KtOp
yJV5YyuMeA5Ky2xLxtnujM/Z7LX+yVG2Km+17xltkukeOIy9ZeBhzMoMP5phwfA0F059K0Y1PUnV
V/6p8jLPvJItXHoz//21Z3GwM9ZKDr1CZQG0yAHPZ2S85sGOAwrXK1vswscHOMFACd1qi7vtbCnZ
VwztGEzT9NmmT+ay1UmtmRc7Rt8+1GODE+YwjFe+/P5lz7KTnS5C2gigeqd1PP8aiNB2bd2RKARY
pD4Os7XGvmEVySgcOwl97KVRA3C/8XnMwzRG6vH1jXdpMzA6JnjQYNzvvufLT3XhD3OVF6lva0cf
8k4yLQ29Qdk3+YJFQbyawXit8Llwt1ETgHwiu6UUOS/eFdJMoC/RlY8Mu3xjjXV/8uZZ4I4pLTYR
fVVLNBP4wOIvSQj77U7cAjjHEaM1f/64S95UwgZ4mRpN5j/Ugdkw5SusxK664MqHvfRmoR+gsbMj
8Bi9PH+zweoD0FP7AKTK9jy+dawb5Qv7xm9oV+Zmu105KZfeKk4SlEI7SfyF+mw1qsoBFlilRT7l
X+ZeNKCs2urYedYa3JX9GNUxITM6UbIb6srif9psZ/s42IsJ5NJ2067z/pQ3Whmj7JY3OxbVCIXO
cNuD1JNZ3DnIP3RHTHknhpxTXhycgTqX0Udh2nHnhPrBKPr5Ke8MsLAit3v9APmu85Imt7K7wBkH
8Zhl5fAYdWH3FnVS006aJmy2Uxd6tb5yIi5cNBDvIHQQIf2XPfelK1q3ammJtE21PHhrY+XxiBnP
6fWDd2kZXGj3ooR2+4vWEgQQgRabLFI9Ges9JnNFot3gmhziheiJiCbiAWxBVGXPs0i/97bRn32V
Np47bQcnbyIUgo0GWJxLL/j7689kX9iCWDpic7hrjwObOrvGJuxuGrFPSDKnD/NT1jfLFAPLsj+W
yp3HxC8ancds08G+We21qWKUCiO4pv2yyu/K9qrtxHOU8rDioPvLQf1qS9zF7uRtUAf8BYsy0OIe
ozDrb+otXx5n+Bjzg2sW+fxx8P1cJK7G2SAZ2yw37tD2bLmxplG+cfNRP3pFuLVXPuSFVwynCTkR
8HZ0Vs6DGZIQagxGR5Eta7UlWTvNN07uFk06Vvzzyh11TlrdI1hIyU/0ojDg/j4L2JvUw7SVwEaz
crLCBMUfaSWjMjsVa0/mY1LYg/o+lK5o7k1ItOZNkxvVHPt5QFcJMGkfxsbUWSNNeQeFunlTTXt4
fR9ceiXI/ALmJ6dHEuDsN2rTUtsyAbLXVcj3N5vxZCxrH3tS/qXq35/XAX0OrCcuOsC8z5Ya3Loo
8LaQKZKR1glZqOFnpjKdjPamf//9U6GjC8FjH6kyFHoe0PN9pN0ghpGaQx2eVuH4hwHFh8QX+tPr
K106RtxPoOLoySIuelY+zJkYxdYrmdKC+S5VGR4jdPhiE/mIRzeapwRTC3GYrab69vrCF4LSHx8U
9GrQdn2RjGSDl5vK423W9dAcnXUN3mK2HP790HbXx6AVg+QR+glnUUL2rtR917M9MK663YTRHIsF
5yNjtK5pXF9I6ViKJiQ3E7ik85SuHMxMWWbFA4V5cVeoWSedT0VWjqvFBWQUiWzM+un1t3hh+0fA
HtghYBBegpyzYbeCmODLlGvXg4DqszeVhXVVHZRXkCMXNgpyd1Aq9hzjpeLIUNpRRzQW6bwY05ZG
NsKldwXBtElaZ4HSsVX1srybwJf6H/M8tK/5hl4qJv44IiP0G3IuziP+sHbKzGsT1o7plj8zg0b9
Lboj1SfLl7KN+8BXn5Atoj2LCFrlfzDWBnZNR8brx6Pnlg/2IP36ZoKb/gZgVxiQ3WONGctsUtdE
qC5sBooeppHciBh1nneSysCdxkowQmtIyW7w3/Xj2hTbbe05WyIV+X1WLtMV2uvFTwQyk2qSphKj
hedRI2zq2cyCSaRjIJ1vVlTLp7XWM3W5W9xU/SDuFb0orjfTS1/fhpdaWWQYnGKuYyrm86ULq101
tngitYO1qONSQUqNoadsVSIRpW4P3DRSIq1QNzqZJmE5GH5BcIsRljM+vP5jLp0JcP87XpzkkOnk
89cwaIfaOfAkOnx+G8bU9/bXMnfb3cTCHJbj66tdiGNQY2DG0IDd05/91/ynxKXKVkXdcAGB9wvg
NvRI0qG0dXh9lUvPRL5LN2LnrL1QZMnJV+gWjqwireAR5KwTF+aqjzn34pUHulBMwJ6E9Oe78NZe
ZIv4sInWwC81db1M3PRKBWXiLEXwZRFz4TAkGPXT3z4c1FvAQ4CoSObIbJ6/QuRRoS9HlUptiYx1
HLr4vCFC1wxeXG+bf2W1C3GETJiRJ91kn3B2zkbRLm1AIyOOhFOIvvJYV6jqauWJzwLib5O6qg/b
ZIAV2DxG9VzkcZZFYMbXzjPWG5+LeKUpnE/ZUePUXhz91p31sdX2kMUI8rfuX38QtFsRqdmzDhht
59Wd3aPwoBE8TD0gR8cyWrw7D4/fW46UeBiiYbuynsfrfl5egSZnJAkwB77QC1sDQHQNfZe6SjNE
VBPSji6pQgTutTMFt69/eWu/f8/XIvugQUozCm7H2f2MhhLOUdYgU4LK2h+KcUKa2t8FemP49Oan
mrL9Wyb7tr7Zgq4ckxWOxhJDTK1yCNJtI+J2UIX/Bij6cieXPPoFcqkbkcRcTMgL+TznB/it/nyY
qpnb+Mrvt1/+fqYgf5QGwYYyQX2+dYMNNdCgBTVVBlb3PqPd9mPOyOvgd9qbn3SZ5/5L4RhBfVIR
EUgEbvVRCaHWe19L1GILSDTllaTn5QlGsIP9DRqGxtsL1Wbe54jn1n5VY778ySoNP3bmKDpOarKe
mnH58vpLuLDc3rkn4JJjvVTfLg1znuVUSuhy1CMF+s3vxmoDxRT5NHXcrbpGlXl5uXJ0yYpBAYQX
ADKVS4g3hAfgpxzKD3MBEHsxzRXGvhtikriOtwg/V1fyn5dxHiAz0tQYtJCwMkh//qWhANQQ18SU
NsJsj1vYy11xN7hyke7T8ZdbijkpRS1ZDqS583GXr8rMnISM0j7vnOLkQ13J3+k18I6RtRoFvuzG
bCVzsQTfrGGu+2PhLX1wQCthWmMVGtMv7Ci0vXPR/K/D4uUPTSYL9c5re1ylOktN7T1UkqFPZr2s
NbPlrsjB8dh5f5OtGbJPbT4s0/t+1tKPyw3H5WQRmcSHdTRVh/Z3EP3TmdL46raeeq+4ZXPaeHb2
NczzYot9SVp1AGto/N7QeFoPepvqd5bKh3/WdZHqPtqW5adnTVMFH8KbdOIIyBwJj1JIXMIH1NNA
ifWf9yNcxAttUe/UDl6xJlsUrOI9mk3yk6mV+BpUdv3VWraquyls2X8uQvraR6vcti2W3TzjizJm
QvyLWEZRpyO9ISMOI1nMcePhbvlxzvSAlQKESOHezLPP6CQyxrX5Jy8deoTr2nofDLMOf5Rz1HrH
kjx8vrHxqBJoJ4ihuxcG89F7BUcqP4zeIsWbURmr+QakuOP8mGRUGjEyM/P2k4gm0B1qpQ1GHWf0
LCmjVb5Vtm9w43Vdg+CNztqPyjOyfIIiskTmr21pI31r2O3svK2cmoEspqiLaROaA0PLLsVdGDTq
LzssRj8BfKUX8l3H+8VkQftvKODXG7FubZ+Mu2vI7ULHabqV4SR/FZk9fmVKTKaiwDA8jSZixLeL
5P8QA62c9aEaVnuJ0ZoLsFABaN/gClbMbQJqKP8d6sZxE0iO1RaPWsnv9ZrPMLpVPjO0aMPwAxKv
lgQGpoovrZc1LbyyTn4b0LaUiR325OQrl10EsA203hEbBtXGQHisLVabBJ8jOx0BtIIm/yvLEaJK
LAuEBxj8fM0PgNMieaDdu3zO1sJ6RxozfAM5NOhj0fSiO04yn7u4w/VrjH2Ez2USRoieJp239b85
495hAlPxuPaRLuNyHfx7Q48h+LqAwaOqLWEljE9EUmWNPyZTVJSPRt8hgOqhLDvGgduOb0QVyhrb
wbr7nLdCvqk8R98YWjU/VsdX0Y0tVqs59DgIyCRCjvWxHGq/ig1tT0vC9hcVhnGu6cTd5gX/WpOT
fd3wDLurq6VcjlBpcEnSpnTkYTC5Z+6LtrVhlIjGvSvoV9ex2cz9m7FEoykWQZ49WptZfo24QiUC
02X+sRZZ9cn02u17YVT9lnhlYa1JZWf5TzxhCiMu7UmWiYBamccGhkzrIROBDm8ba1g+O3brvI8a
6YxxWefi8yI27ynK3XFOtnb1340KOOmhKMP5Z+0aqx2PU03/sgvDuoC2NTrw/fumQso4wMX9UNTT
OsZRvU0G//sYHatw7DI09+vqAanK3OLJyqCtDmNfe+3BWfty/QlXj6PcR6VXHGrmf/LWGFr3XjEy
e9iyIjooaOnIl2C/t8ZgDd0tQa11qg81wz0VK1TMEiX7+YPh+F1/WIfZfnBzR/IPT3cH1WyhSpZt
9opERaP+WopO/sZA1IErrBuLr7vmwcAu1Liir/h7J95ajl+KXPZ50i652mKcIDggU7cMaOR6uv0h
POx/4oxgpg49Xp3ZaSh8/7NvVvPv3g/lZ0ePYjkO/jR4SdT7xXsPpa38BhA57J9Vt2N+KGTnjeCy
aAQeSPgjiywnz/p4zg37xu2Fyk9OzRApnvK+e7sI2xREOjU/ZbZN80u75M1xHVTOz9Is8+K4du3a
n4RYQ1o7TF++OZuuikNIqwzjSuSwnnqjyMZElb73hf5eNxwrI+/qGDLm9ttgzrtz15ZwizfLWL9g
Qay7JMoNddu5FNXJ3AoLhQkUKsXBZ89EsWU0+j3EtuorqAqAX1M/TEscRebwPc+zFhsZXZv/oJw/
fJEALNAt6G3xXXqr3x5zBM78OJoHFPCCkrWSqix3YgUUMy+usrL5PZfghg6d51fqOE1LECRtaMoH
Gw7AowUVYUmGpSgG7KcK5zP0bXqQZjmGzVM2mP4ADG3S/2w7qoTjaBndccs1JnJ2gOeaa6nBPOB5
NXRJGBTL5wZqDqkp5p0evjcas16ByiAiKOi5W/HW2UgI0rRF7dTX2xYcQ2MOAN4EBvAFwKnISbpu
s6a1mXnZTV83O80vcEteir3Q8U88IWwjQQ/PUsdqNuzPtAfqFtnLGVTeWNfOr15F0VsoR3AMgxVi
S9yqetS4/Mn10Vmm5t4TRR/Ebt6BaOKKFA+r3a1Pbi22p1q27NUce43fYUYed6w30mlih7Dvlkqg
fim7PGxP7oKBVxw147CCpUQYMTYq5cp7p53ctMzH4p+8JizgE1cUIlmrqX3qXacQp2qC2TLR5q/v
0N/ZWsY/bp8uTW/9gw1bhVFAw98wontdEuZHMz/qLph/N9PmIC4Mm4dusuoJg2ZfR29hNmT5YR3X
4Maydd8mTub5OkH9cPjX05n04q0xi+JUrUOgOGV59BvmdoeZJtHEiLea2zLBN3wrsLUsMUVkBq1+
j6U/beQWRU0vupbuGlvACobEyrtcxtaso4ciL1BKMVdvSVaJzU/sOm31dZJj8W/d2PN0yAIVrnS1
Df8xd8ya8+8ZrmbiJD0SDPQdQSVxsYqW7xy7o+4fttAe+2QlZf6QGXDgTj2xPx39JYsOi8pIjhtu
Ipte4TqGYKhLNEDh53Hr+n7WfbHd2t5gX+TiU7duWNHrGtRrjK9O+NAgMjAdgiVjT9b2sPS3Aora
v4429HthaKxFPOWqOcnDsBHJXEXTcljFHrWYYqyPS16X/m1lV+Vb9KkQ2OsxLgPP4XXTe4GW/nqz
1jD7T0QJ832IN/ZCUmCtx3pUTfSOEr56ROif2rdz20AdtLeCb1uNHS7BfbMSkbdcNkezRKIvbnKT
awfvqiJABUea5b1h5E0dD10tm2SGYcH9OC0NR5Ro/6/ehur91q9U/5Zb4J6JP8Nm326DXn5F1pjf
9L72Is7LsHyq/bV+U6zO8Mk0Fdcg4uPMH3Tbt1lc20TYBGV9NcfKNbn8DSHQRgkDcAd+N/vfZFhx
wsytc+6ySoUDT0DrM846gnJiybnBScwopjrO7dp/Sy1XLnGAlGdzcCtnNI+bqG07WYqWuNg5i+cd
AOkAI5JIMtgckSh8AASER0GQFZmIjXnNNNuvMO57lChU3LT9xB+WU/RQS+Z23DMB/qrZHM3zzTQw
M2R+Jkm8KvTT/21sbyyh45PEgqFUWDbK3mavZOsofuEEumSIxhbWR6Wa/Mnwxuhr0Jtc8rkkpo8V
hjc3c1Fk3anDLxA9It+2OjrUjVHj57H4BhteG4xQfF1/nSJzaujcifEWB8xC38qldD6pbpQO9YdV
OnHT2QAZo7Gz9MlsDRcUtwdG48BUY+CumHX24Ia7uWzhMikGi+Qh+keFJbEtXO1iPhWMagaExwwE
cRc4ZWOMKqj4Mdp66261WxgflDJRJupBpz9ZO0Ak8TpU0+LKBzMeg46wb7UyFuZ3aGFiwrTM48eo
bFozEZibf+9NK78vcNVYsbJ3ZHtLnWxVCTwKbhKDYkeQHir3XedmmtlgWFh382pY840Ca9fHMpzH
T2ijePxq05NYHq2++V00VXU3+9ksEh0g25gMbbN8aUHqDXFh9f6MJaqzLEkxdtMQo/2SNXgvz6I4
WiOJeBJpKpsDW9XSCaOk7mch3AmJoqgMqphbxjDfWgZAkDcUB4GMbbTSKKUmW31oy7LuY/R+7J9w
zT1SkEgj2xu0jTrOlWaTuVhWzDEqH+37HBxjHSM3kP1wRmv4vDWqWw4LyYfmPe2VQKcW1R2mVQw0
zsNFdHHG0BL0TduWH/tqix6QHuf+3/y1m089aZIbV22U/xxaJ/uHsaelEi9szSnxM7dhWQRV39XM
kX51rkeGXZj+B4VKYBdroxPv8sZkALtqb/kHaxU0siML8nPi1k0/H1Yyrx8Yu3dfdlkx4zSTj3w1
Nmv8jVSfEhBHx3AP0modYkH28o+SE49n9+tEdxnw/7uMecx8sg1Z/qREW37LRhY9AwHJFnVV0wmq
iamd/8fRmW3HiWth+IlYi3m4BarKcxzHThzfsJK4DWIGCUnw9Oerc9MXPaTLZZD2/se8bUIO4cpG
fGBjPJJaenaMQQIxVYF6RNEQhUU3zv0/anTWf2GdcWv0Ialu+dLIQ5SqdcL3cGM3K0KbmHcWWg4y
Dix0kinH80NXD6Eodk/opmTMm6/fz0COiDr6/SOy8TLnFJmwW0b+EXzgDmXycYRWtuyirF8xLenp
XVTCfEbbgJSjHVidcsQpzjcm9oj1dVv66qKXwTP5tinLr7mPFnGiclviWEBnqbgV7f57ECTP5SpZ
Xafggm/vKmohOG3Wbv/rmFrcT76V7ffRQwo0OUP8s8Ed3p1ns2c4EKY5C+6JghZzmcqhvqTVqrqS
uXNGwOLter4MmkyG3K57UDNnV9OI7MTf2JyH0Oe1HmxfuFV8BYyHmmucjor1P+pD0y43+yHYAcH+
+tP10v44nNCqPEYa1JWc0dWTXQLxFccqbMtIOv2L9l0xlteH+n6iVYLBfYndpcBM4BNu3yYAbVKh
njNMjz/SPd7WQhpj3QJJiMP153TbZ1cdGNEy56CmnCXX3oxttng5o9X6Vqd7aoukJXYid9bV+dNz
afytbDx9dEF9ZLnps42zP5oiNuKYqcsLrZdy/M1OVrT9LH/tfRJRD+7YNTlz7+8/WncSf5DJLN8J
XRo+1vjwkovV3qKKjFjsOpfxPnNjDOM2Fc0xJBz/AxrgfGDDYTnumvDPtq3qKRD8f3NBN8Knnbuh
Z+s+TEV4QBtw1XBXR4W7WPPc889eeuFkziUevP13NQzZS6VVm5WVg/CKN2FZuZlDAPz8/76gvEHW
cKvb6mgKp98C5GDpEfmlMaN465h9L9mQZh/miEPO8WxsI847Arvzea6y/wj6WbqcYXBdT9lahf2Z
MIS0LYK04UDdKzP8Ymr0HgxJ0lsezpFHL3XiSXme3CX9Y6t2/wiNr+4i7xpMR4nl/slxzbOSqoj/
YTZsI6ckisE694AAPtUepd+25FiOIohb8Zf5KAvzPXXGO5wYKgGl2FAcgAcs1W0zH+BIcnEPc2kz
0wLZuy23R3ysScZCGwyXls3c3qy0LTk44SPHOzWyl4/oVva9ECoVExfTAgQ1OjW//XbZ1j6X/thz
nQW7Se+d2bhvW7Nu3/B5Mwwd4dA8MDSzru1NX4+oJKSmmlf7AHbicALmQpR+fd7MJJGfhsivv7s0
KNyMvj+9mENKh1h/CjjyykvtVJqqSeb8SLUZSYVIU1E0zc7bseGjAC7T/n5Kw6b/e2gv+3AdtbY0
kGUehOxyZFuu092v8zkFJC+2bQ5eA1dPH63KLHWPa2oM4LOc3Vv2xs0wsZpVFPR8uV7RACzXeZSS
tVqHM/tGrJfmyaUzfrmGLjfOGTcibAfmx+ilbWJvLHufBmAeq4VuqdCLSTlpEzt9xr2msKzWycFd
n6XyZ9fa6sXYoKpKSAb/P8lP89RlPibCxOvT71Yoy2cc2qsF2U8+KiRZQ961LGW5rAC183DN6j+K
DMe6GKZl5oapm3Q5zWzt//mBSZuSQOWJa0Xp4MijOcALOiEsfqqCgTt1AaCRZ+9qq7tTx6K/OX07
NOgBVfY8x+vGAe24B8BGsgaqdEBbx9MRTQ4PA4y3l7vD4d9N2xSHfOAqfifABQtb2uvhuxN6zSNF
CTYG0bPTr2TfZFi4sbCvpvVrvq96j++cdXKSO+THqQextNWWZNs6ie9odLZfM4FsBOCjn/uawx1Y
pg5dgn0H5CjMK6rfPkeddqxv1SAfmcz27TJc/X15JsB4CjvO9tvKGPsxZvFGOA1k/FtGcVbDQi7b
iRDILf2gwat/1aTMc1VYslHRQabsYt0x6ecsm9qGTXvyvVM4HEOMjypxf0AIOuvtqNit86zy46c+
qoK7hBfXz1Ndbx+2joa/THD+VzDscAENjarUdM0B6T1zlXQNE9vhrZdqFO49xtF5RVhdTbZMTT3/
EcG2p1BoWS1JbshieVJHvf7UYG0+w3vdzSdmAaDFZDuEzJuhWb56d3ElHFA1/NNrzfHZg9mmpUkn
hzfvsMOz7LzmC4UOO7a/bPr18KT9toeN+c3zEbzE1HH9pWoWP6eVqEPJw6yWj4GQiMe6nmr/cnS6
/rMzMabF2u7wgFnCMpYfnT/9qo0efx+d577r0Zt/rAQEvTuDXOOLQT/4DZN+8keIuprJQty7tlxA
4MbycDx7QZeGqpAh0//vQAX+W5Jc9N6PdrAF+UYsrkyq/uewg/OXxEfFPHMbL8mWBh1pea7XvcZh
RWZe51eISkLufzfPyGPO8n3os7WIXGvtJVtBWBhbJvUT4tr/3ibZ9GOLmuneW0TS3ajBdZuyIxAk
LAyXic1VE7j0Qfg0xuW7CevXyln2Gh7Ob3+ZrHE4Nq1xg9M0rdF/o5PswKlQPu+H2IjZbHoxh0Db
nTuf4HzM3Rwbm6B6SNRPr/abhUOtDpLLSG50mvNcInnmpyNfYN/cBw4ijjdRTRXM6+zpL6SEnCru
3tCkB7k0OWe+ryvbx2P+us+JZV9QbDm3wWxNlO8TPGI+Z51Nc0YP/bHgGhhzzC4pWFzLLJv3sAJj
vswipOJBccLkAwJsAWWy8WAFtd//JwEYwLM9FzHmKoPxHKIt9IpQUT9d7s2KBxebCEfj4vSsxMdM
lEoeARTu5QR6WiMl6fvnrVso723MEE/cuVOWFXW7rHfGJ9ONj9jqthyocn7slyGLC2pr3J+VXeMv
CX3xY6w1M4bqeD43lL4rOGE0hRxP0sloLuvHX74ypOJakYg3vQU6eKPSInxZkJLN4zmdIb1/wVnL
/7bFdzjjZbrREXmR3HXRhWT0+bHzs419ZhnWB0+g57ghdU8Pp11P1cfG2XHLZGiHczujoSj6WE2f
oaja4zRVfboS2hoDPVP6lbE6T3p7W6RpQFk5s5uLTtT2mCmFAZw+bP3VLOa6sbEgfo/2bn7ehZeM
xBusgWH4b4dHM3v+c6etK04LriyRp5Pcv9ohDu6nJtlfo9nrfg08pRHxxot53m2w/pnaJf45QrSD
oImYdXMM2u2tR249PSQ0iKxsRL1hrVx8hmc9eC2QkNYRuwQHqVieZtDV1bvppzTQHSBMtEcB0L67
T4p+diIAhhiwYJX1CVZgTJhy2p3J3UUY3J2a1avYubxA3M00ofG3Rwqlcie1nluunK9vrdMFzynI
KeMGUpz/DBGgv7ZOOu8rn8XLRzerdngh6eFJZFv/TFQQQq+wIgcFioP2ToFpzWUj5ysOyCnzRJps
P+HC8s1yais+DqyGje+wRozh2W0wCH32HhZlqs/XTRE1V2kmmYyBkhguNnoOB2RoiuC2KhbVU2RD
1xZ6H7Ifo1nscuOTz7tf9EC06xVccOcb37DEnSJ/sPrUB2P9a3TQyQJfrEA6FMo1ceGS9dqWzd4c
6t6N67Y62eBIsnIc41TlQs6JKSekGCljiRpfcGzsLcT8viDFTgxfRJet5gdAxCSLNuvd9LNx+whW
MG1W905u3hHlCbdnU8g5YDxTadV3vEyM6ReIoePGlxuLwxLPy1Auw7Ds4KdYN06BN7osgKJ2ieDK
dgQeZ4ozrfdML4hGuskd98vfqxTwf4yuUY5zGAzuiboL+1Mnm8pKEyQK23IMlZXTSWKOb/z6Fr9Q
MYxbqXQ633NpD+96NcFN1vbLv44brLnRKHO7c2r2oT3Hy5J9G7QcupKXBQih9ZOlYc2Iu+w0eVhE
c7FFDIgCgH0+X69H77Y2YkoeWxaFf1UfUuO16OD3pJp9KtveG8fcEskyFVmPV4WoucP7isaQySYH
DlPxxUtmXz3vkdiOd0APKx8PIPD4FDLGNHnVm/o/XHz1fvGg7ob7gfIXVoKtSYafE8Gj/tlbyL8o
AQXD5RZpcVufdbI201O4z5XNa3Mk460BTl/ZREM6k3kvGIJBo8V+NwSh9N45tthoshkXgsiFWbc4
7wV38JN1exE9OxlpJ0HuZLtVJxyj/StTVRXf+sD49bd40Sx2XRrtfjm40/E5CaDAP9vVsXlRPGiK
V96FuGuE650Cjrz2JGr8foVWlEdz6o6Dd17SemM35fmBSvUMyW2CvGDFvzlV4R0RVLG6z65D9xsN
Cqn91/bOJnmDOXzyjvWR70sKaZ8IXN042ia3XQno7YPgMbE2Fndsu0NXYI9omcSMaYgLrbjx439T
HM3ZBSh/qIs+lfAjTVRn+gQ3kf1s9sxBC7gc/r9gD6V96atYbqfJdF0Gqzoq+WhCTVhBk4WLe+kb
3/ceSZV1vIvTCkg9h16J6cw5t3zZwFldGnIrshoUXOi5PzzzOdctOEhX7dYwvGTel+YP1w9AcEt3
DgAx1RvhYmOfd5TQ2ocmanVQzJgTGG6J3QkKfuhFv5PJsz149Mmtn1wkqSlgmkbv2amWNCiadM6c
55CBbSaR4dj0U1aZFEqS991896ZtNY9g00n47pH6kZwk9eswK9Pum7t2T4165Jn3VMFWORPGqXgB
ynDCCp9rLSP3nwevvZapAIq/DUzfz7fAuEQIoLfn0lD4DyTnFJfDzRqpuSmjWBh58TfkQzlOld1/
7YGDZD50xgXMcYHOi2Wf7Pg4JpKzv2dvlaVZRwTploCaIe+Je+5zhBHuvevpFpBJBOte+HOYKVYh
UlDvMoC2z2Pe4ZTRokt1YlGtgnO9VMT91ZwP+mHMFp4bKO3DlopRZ/rRXs0S3E2C7Bu72c0pJ8p0
Oz7mVrXZCQ1AbItqUvrD7w4dFhnu5yPnAVPxTd0nrTrL7ojZGjKauk/+qEdVrCGtnaWkm20/VcTI
+WWjwmX/1aWD70JOhlv8GsnZS+4yuFSWQsILi8AZ+eB0fqm3dbEVjhYKeqdCYyq1haTV9ihFrzW1
n2pXyt5dw7v30h6haE+4aHx+rPjAP9M4q5meMjNGL/zhXIgTP9xPqYz0ykNtGRkW8PifbE6Sfnq/
3m9WXvafsSAUPKdTOXUf3Ma65jxnhkkiMsyXMHQOY10T18N819aKe7BrnCMuUXwcsN0qCea9ADZd
gjvaW8IfIessartWkWKXA052I2tCtR0/p91dhpzKubSCThhheqdsq6qzq91wfoN4kPxidDvU9wAX
sP5SKAWmDJ8Vn3rbIDxEZyahruve0z+B3Zv6fNiKSFGcEfFSzilG4bsmSpV9GrfEeYyQU6S3wAfx
nDuzK7z7CKzjjduo0qUCV+B8B0P64fMtgMSFXUg1TILQsOj3gPh76Q8zgJw3VM1ZJXU85K1gebyb
j4jcX+rQvBeAWDYKf8/wtsjYwRLJb6L9aEJvOsrJHKIqhviYqQRfplCU7Yhc5/c8DAy6AWxUmydB
P/Y36ySk+y3rsEyeBz2k7qNLph0HtgYhgMKEFmHIwQkQRCcCVVuiKSG7+lNqR0xk2ypx8jRtD6br
IfR1noIKtfn36Jq68atTTdPA/WrI2dPcVqy5IULr6MccC1eXmyZE+LNVVbrADXBs9ozjwDVgsS7P
+eKyc13CFYTy6fC9VpQOOtfgpCKTqZuxDuV2zpADNj+21a5MD5jgxrN1SAufe71PN4Ya2teBzOn7
lW7ftfSFOiARkXWUQeNF40MStNN8y6U2ICy0AkREKAkvuIpAU9sdiOEdeKuKC7GkVUP1S7R9ESKD
3CfsXL3cz/VK8JLG+fE5z578ZuC63rGy2//DJC64v1J7cAYZdvxbAQLUvKZ1lu50VoXJUvpz61Tk
BTEBW4KO4bgQEwTncSQe8JV8GhTqCSVs/7WbtMfdyBloTo4RKaIPTjyy7mdYGsPb5r8gt5gmtxg6
0O7/pt707QWDaTcUK7R1UvpjEuvzEsLK4yKzzrZMeXK0Hb3Hrqv1/FgTHa6JJAaReUDiKvQ5bqfl
gyeViY6AQAGQmLkjERnEd1Iq7tX0UEv/wI/f62P9xfIw6G9rlDUPmIjX+tKsuw7OE5gwoIDuoGll
dngjqpoxqMrZ7zoql41KEfPEKxigXNwwySNMaENuncA8Cij67CIMZ0nhSRjCIhqsv9/4y8rytjlS
bOexW+aLQltVF0EfHM2DD0c2lNWGQfgmJQQL0e0+dntJx+w2F5O/e0ep6mjaCigFLmhudRFAY4fX
3vUoqR8tlUKEpY8mBcjLuuZJodhEONRsET+Y8I5TLDwVXPZsXH+341o/aUzKSF8En9sj9Hc4H6xN
P5tmiZ92PvdYZBVt8kCYYvplbO//IfOgewmjfv6oK29AaKGP8Hi+Cm3SRy/QYKxIlSRBNWDccwEW
NR25ISX2I+j8pDuvPeVuvYu+8HJYZ/zPE7zR595WajzT/BZFF95ClZ78JtH9mVgIxFBq2vf54jtx
Zy8xygFZSFEn0Rnjj6xe9cZSXK5heL0IRuX+4g/z1gfFYOr9MbPKoss0OZ5fTo05mvOcxjI77y1N
JS9bpcVb2Ia8s2Jaq99dmkmQChsGH9A66LVaMsF+qB1g8GRrE32sNVaRfGGRgxNmOOFd50T6KcHW
mqJq1uXLUHQ6lAIO6Ankr0M+E6vkmQiAFRFDGun2DItueYX8pnJzN5gEuqJpc0eSAOsYBHxwx7dm
stlbu8fzF+rgsH8Md1cgUh5wOPh66ocimRqwtMgVM961hU/2Q0XL1Nwg0aLNzWoQ6tctuZITTNTb
99gs+18Pzc1AkmTKbpo60/IJEdeKB2rguOirOJbhfbArKd8NusjkXHW+DC9rw8Fyt4/TIi4Y86hj
XWSg0cb4ZsBqWrHAtEBH9nYTifpB7i7PpuPE88eAZ+2vQWH93cmIaS7GmgQZXkX6c29aSyxAGSdm
Nm9BPWp0VMEm9ptmd/R0cfRiX7Q1MD+A+iS+KJj4rPTTHY6odnoFLNcIigDmmTUW0YbZ5Q2Cpc2U
/KfuM1YiULEJyyKhoey1zXlg7ftv0qmFhNoTSOcF2cNyf/i+moqYcq+XYVPHZ1Vpu9wi8OOLYIiY
c0kHyHBOu31sZQ5Mtg8/t0kZ7uxNcw1RuglvneP+mIg9nn3ZnDZg1vaxm1rxszFd35XLlHnuaUyW
dHrv+6B5x3gwomFb46xFKzhsXrFXXsWJTkWounE9FRoShAb3r6oMWh3099GBisrov1I5BwEKi9jU
DeIgqhGSKKJKOjW07pSJ30Xf3KRZzWdPCWuYbwGMXGFciWm4H51mQtS1xuLchC0ZshnZeqTwBfP8
0/gkWp9Xs1IfyrnUBSf+2kOVsLWNXM0ej7ZcBmWwoIrj3WvaaryQ5EvGGUq9UF1bw9m4fcT1b21f
u8njEle1wnq/B82p7wdjoW6d+G53thl8qEmWHtpmvQ6phF9GRZREaERqvObgqbVbIUKCcxlvx57q
l1KPaQ2Uqvy1KRfPjwcSh+S1OnROAQS9KXF+7uPA8sTX9dt1Uv7RNuMcg8yH8S2tbmCGkFe66B44
pWk5rO3hl8fWJ+uNgE//c0gBYpYAF2tGubpj2BDN8qq1yPStbaz3XyybuDqtQN7f20OiK+K6bDBT
zEl8ZSSH7YQTO8ZFYpuwhEKMXhcUNPEJF0P1H5mDyHGuYTnPR+wP7WUTVZzcNhROIvsNZOBzTcwL
S3B0uMiGWOGbc83kmF4ifvFfLt/XwoirEnHp0Sb3f+RKIn7O2AENnYtk9G9gAuo7zPDOdouPNOuu
0pdjLuLBstL7oI7LyxQDoOf+mILryTb17D1HaGuKKJvTU3q1i+UKEsG7iQhoHS7sRg0Gv7pr+jvE
yp1FhxlJvOgJ4NqZR37sHj00pQMvI8DGCY9+dTeu+/rYKH795yPe3B/wZfolS4PsY0V0sV6Zv2Zy
gaRdHh60ie6XWDOnyxVcZlPC/XjBucssfAbAe48IzIJ9b4tYXxITuqakHcfi4tzGOc0VWjmDVlka
/wTQ3sHzecJHMg4sL+47uktWHHKequHugbLekzGYnAcRMAyU2QLzW4RuRyyd3/jO8R2ZBmCbWqos
Lk3vRo89sq/mZZ/4xC0lvoPcCoQo4rFX1hu/BYdZ4fXk3mSXwBHimpgvvRcX6yUhfI7w7fclm2r8
wu6s/rOTas29BfadvjGW7NcYg7RiJh7dyb3AtjKShLFa/GfAqElRGhsjxFlk2v6apOnCPKj8aH09
gHwZqboaOLhimnB+ecvi6Ie99yDkDvwk0ROIV6/PtAZE4Zsz9UdQouSyoMWxCNLromKwa6BTakrJ
cCvyzrTK4Wuas+eWHQ3EGi7UvUHDnP0OEHy3Z7WFPDdZ1lvUi0Gw/9t0tnMddgtsc414hoeqUvWX
M6+ZfqkDB3oOr9EQPIdNuiMcBR8yz0ew6Q80tN2KihWxXr7oIx4uoUL/RN145kjSm3cpi8km+vnY
qO1lmK2m34phqMZyMjm/aW1lYOwjHyNTFgzavKZYP9S/GBwY9XhoFH6Y6Zjtj4OCEPdZgRGhkvC3
MFxuhNHcVTUiuO9+soch0EeU/Rq93v2zZGvyM0Ccv11XveX3UPdt9sOvWvTi/jG02YNx57p/tkdw
BalSkS4XH6Utst4A+XAx+/C73w8BmPSwrsuSPXhzAqUQKt39iLCWxk+O2vz2whRU+Se/gzuhkSjT
DtCWU60st3Et7EMbAUGdzBbrfxm3ri5kM88c1XJyR1owF7b9yvMkcD85b99aZIhDHot5Q3Exsgw/
72BGU0mm11jlDB2DOofz0escJexKCibVc8D19hpgwO6lGWDmg9LXVaWo9VR4VKpI1n0C/Zr8LShq
vnfSqrbFTAwacToXLgfudYzFKlhOO3Q3WD6yybuKVzArdgFsWXTLkE6MMvMyFsQd8wnTbHbXr8O2
gd9cJdHbflozP/ILDyT8t+hMT628x6V92pImCR/lOvF7DCUhzY9EWaCanjN/lq89sOxx3ukiuT6N
GTgcZoy2L45Yjv05RJ2yo768bjiEdyCDCkAPOPfj6N2bwZYKpl1vuHSOnNd7ozvx6q3zIAst290p
N4swFxI2QKYcAll/O2jacM40PQ/BaZzrer4z3tI292E6a4bWQCPL5KthFB2F2Z9GchJI9Vr6iRRV
204ti6ccJeN3tt9hAWn7d0zOyQ3JoNvLEjQohuwyz39MlPRf0I/pKy00oOCbX6G4P/zj0Xej7luP
2fnZjJNaTxZyAlHntvsvPTMxNDcM90uouYSgMUk9Ykwyqyqq3kfx7G5Sn80og+wBZNJLyi1t5Adv
w2LLARQANtwztDdMDKS/h1Rr/BH7igJur6P0q7aZX59aITtboIWT803WLMHX4KBoPcU9OgqWSbr1
iMhd2jmGgu7s3w3V/y8ruSOuNHYsz+GxdO43b+ecL2Au/PU2EFt1XDpU6r8RRuF78PchffWofV2/
zejyFKhV4hmglrSavm3pziEtU01cnbZp9KcRXZtcQDsgyKZairsg2TN8DCTV9zdc6gq1aVK7J/oD
1+GEjBW9nMR2eX/MB6RES1Zkczd4mfd9UnK6qcYJDZO/VPxQuzAVg8zkhndpMnDKBuskf+vB8d1z
0rSc7+zuHLJ8SBalTvTx8sfjQnmzTSzXoiERJzi5UROkdL8z658wQIUzU84YEQdV1VOC1WVGTNbG
Zvhn+3T7te/Ost05iWtuO1Xr8GX2onkP82rY/M86SSDUwtEH/TfEh/3Whw/wt5DR7JwPjq8SZXk7
Ysedl+x8bBGbGKCtbYaz51hP4F0w23PjOOMnUR9sxrvrrh+T6NvpjEYLoXKrNZj+RAF2xMA+ur8o
SpPNKwYc88bKgpnOpntW7ge3J3KJwMVWs3Ib78zufyk2NLZ0po3jjI5gdFlukKJ7Hlg2n1rElm+k
CcCzhUuz/EsQqak87bL5PgkmioTTagPWkUcn7gFBeIrIt7WySBs/+qA7uf25i1QkuYQpafJ1R9+B
6VocOg/7RiDAurKGDylNM/bkVRJRRqI8JOK4rdFwmMDxwVLkTuyXIkLjNTyGGsICgcS/ZMPmfJto
c2Cgdo94PSc+CvGicm2wXAKGtepK6Gei0DAYp8VpmMHIq5/+CV7H5k6N+NVAFX2/Lx0TcMxuzhQC
XPEDtQ/DAJeBhH9BVIKUEOX86LMnnHqZOvI0Z7V9IjLJxH8PvkkCVpgb3fs5CQfsUe3m63Mjsi04
xSbYu5s+seHC9xVxUvRHr7D66MaKkj2HtPrcMk7yOLiQIKDz8/RB6BZuL34VgSghRa9Ko9nN/roz
kqscyXgvng5X9svJiVNEXcwlYciXG46c0OOiq+284pKRN6kD2g6HeyCXXZXHMycRvcqS/pApQ2qz
o+2loBw8LKspDTuR3+2jaWnUU8c695gkStZl0qg6eYiD3fsbWJKKoVS1CS9ATHa/SJGZ+U8nE+kX
QiOOv7vKxObSQ3M5XwD7Ul3GTo29iwEjTW+kZ9r28Vi86R/b8v7CqdaJCxYa8ejIeJsvxtYiukcd
nr2SSyX+jWrbSTdD3hyiBx5Xyr6mUTRs+AR250OiuaCRU43iZBv0pgUuA3xI8LY1cNPE3ngmKo3y
vkUEXNAo8KLjYlqtwmccVZ44V75qHwhdPtRJMvB2T5I94zxuAYFbmbOsnJkUHn5R2RO2dygO9XsW
VuIpZN9ge6479V8du8n7HOC3ekozs043x+qq70lvg+63CyRxvB21NsNNqvZa8YxiHylZIXXGoNAl
8ratE24YjkDvzXpk3BZ92HPWMfJz+HIPbqSIsjtJsme9Mbw4ZgudEpPC+AKSLb4mRzv/ZvR7bHcb
NCKawW344wwjcyJNgBTEQxbF4hQ1fccQ1drmRI/qletKA4EyiZn2YQViGMvFRZ+LqT3owlPnJU4E
fH8kf0fbwNp5GosQM8zSHaUdsZee+kQgJNTkrwU3sYN05NJuh/872ZBSlR6K7P7ixkn1NzZ81HWr
NqKOIOK+YRdBY7VZ9DDXGBxEPGoYd3UbAYKfu3i3C1IHnqUBJ9y4/mpa7fg36BeJHlyDyNjLAgq6
cCgM6R/Mw8F3dBX+X852HV9FVF19BnZcmh9e424zon5uavW96cwElYO8tDq1g90Nl1AkuhvPr32m
7XhnxUTfPk6lA07+Pi1NuF2CnYULMquehsfGpzIFU181bc9uE82y1MuuHzrdjQhNUUWyQAVQgI84
LiYXPaw4YP2HYKZHMlRiszeOB9Cdg7V6N/7cxy4CL4utB7eGbEuSgMb7qB2X8BsNE816jp0rLiN1
Jp75QOMHAmO+n/yAIGNq270GYIFe5flHUFnYj+3QCn0vAfbYYcy0y7s2mbLhlLlI0zqMdojwiSZP
L5xxrr5xGpSrqCIyyekIbP6KMn1nio4Wv36s121UTyY7jg1QIzmQLbj4IOAwFGYXueGxvwxrVSUv
fKgRJBfPTlWYyg3eqglGt5g9wdKbNE1WocIbOYyzBq3g7m74zTW6gYfKd6LkPOJ2uO86HvrviUtk
0g3bOsp8Ni3Uc/HiOdV739kNZHSczFeEAuG4Zfla7cWB3w3u0MkzbsZjF5zRuPc8SK3oHrf/kXYe
O3LrbBq+oV+AAkVK28rq7HY7bgRH5Zx19fPIA8y41YUqeAZncRaGzZJE8ktvKIwBWCrg+BdoU8C+
2KdF+kwK6v4A65hAGFZBV23hcpnUrSiDhi+yCoNvAIzUdCjR8LSpJ3Dig6ollHmosj/FJxJ5FueO
7vsPcyjrYQOQNr6ndVRHN/g6ZP12zJLm92iG9LsTRR+T+30BQ2hVzteOSN/ng2535XxTcJSDXSqi
6CkKshhqhuIofyQ655AAgAQE9yEwaecGRHlk7boEHiooSea3O39qq9sstWJ/S0vP+VShNpUcIQ2S
z3RZEpeeqo0kvDHMqMBLkxQDZg6zJmQzMTqPNoHPwHtbp6IpPw1FwikzzRg1S3TSMD2wc71t9/S9
nfQRhC7a+nKcoKVMZhk8YhRXEHX7dNwzDhD+PosHmt2lZjkfcFEvgKJU0+Dfc8jAViwl3Xs9EEZ3
SmeHzMVXDleEtGEoSVi+zq4xGkK/a5WFvOtGBd9A0Qzg8jUGdT8kcv4c1TZAuYb2vLvNLJ/xm5vo
VDZm3E9PGevwVqAoRBzgknqElnQebXVwA/bewmdj2GcWhMB9bghN54al3bfpaiBWWxmYIjmCw0mc
gxk5mTiOGlNTxLjy+qg7Ebjaqpms6CSkH4lDH4XWAhyz48e2HfwCcFsiy8c5q6P8Hee3kJ5vaMPo
waCgf5yK7jFUUGi3RRn2IEV5iWTk6FaZeml090gDjc6NW9b5QzDBZPfcCbkRcC/JTCURTQ6wFz/+
PUNxrT3mnBRRNKbcSH/KNNspN2irJYLdFs/pLmtDu9jVzFO/Nxkz/L1qtKLeVopOEinWHLxrIASM
36rWwuYiImNL9j6oEHkse+Zep7KvFZkjZgi/LUIk5A6FG9NOl2acH/tO9MNTaxSJhNWXTh/VgGo/
S8jMgalg1bdOMQb6UW8BvG66OWBQgdYDF3seQFSkG1URebIEDMxmTKTBD/VjJiC06FJwyromf7qh
CuptYI5htHXqqTL2GQLW3uhyfW6BWaJvapMt18SvsW4+NH0wSyZWeCkVJE0CblbQTR+axHfeBQx7
DFIHsPw7XbQ4eBsgkgA6FyF85xzdZugcqd0MG9tX1TeGIszv3dy1qGRFCMaQlxPRuSAvTE6gyI1k
b1pqpmEjOxExD4NNvEc3J1AHo2Ya4E1gaGhd5eBOScESvaElCK5uV6kh0rZx0hDbfCQfhTfOIMlP
9pg5PxlCwMKiKRQHe2usRms/F9n0gVPMYBEW5rRxjKkwjlaOCC1KCr14qQAeFneFO0ztTVDZ/UcO
+OLH13fBPnOL4qfVWtNvcLoR1LFKmwCDOSTP9MJNWNYwTQ+E2Sza627RMvqGTecetbGZ6+0Y+P68
ry2LKort/lQAjvrNNN3dAf5bSEj0p+vP89TPMT9OkgsPlBtwSvqgemRcVZEejoBdPDL3wSEvr2tn
U/gzt57lou2whXOTF3ssO2yAL0vBsxtDROA3JLXTp9612/dWZTRfxkxNpxR9ouimolt9q5BIW9ir
A6ybFNsUALwKtX86W358VwF++2yGtZOTWhZGCf6ai5str6pxj5iVT18TcxV1cgbNSXb0reEEuQOS
G6ED6uFYgvBDy0GrHKAJTpA/YQtWfUHnNnyOpkT7YnQ5k55MEU3uEMVKrT3tyt7egnh37lQ8wiDB
X0eAgNKx8LMSBVIi883htIxDGfKBtqe7DrTuvhFj+V3H7HjYd6NAgQAlBcjiyikCeRxx63DpC4I1
em4n6VLgEXs2FEvuxwYQXgRhxu8k+kK+/WIDY46P9BLGF5XN1ScpEkymLKMIv7XceuM+zXT1vdKA
em1AFwfjEQ16/RtbAslQyhSdukgN4yPKEmKRypttgWtInST7xu2a5glXlxo0tTUbP2Q151QjDOby
XaGQ0d4FsyrfR8j+WPuq7IKnCO2onwRzJXdal04m5TQakOgCp+n3nNEdE4KsUtQ18yCA11kJM666
L8ARzRbJ/FxCVgUU6yT2SZkUZ9sQwD0tJBPx5Y2sEabYmkbIXEOMgYs4RYSOUQvyqzsmQdH7hPlB
fsZ3fYDYYmX2Y6ACaiEjdq3Pva9MgACFGt/FURqktxIEy2+p+uhzo5Wc5Yyz9adROnc7pO4ytUUT
KfyoiiLuT1U0Q9RQgXJPmmuZwwPEMFy9enfsAFKakTXdOBK4KcljT0+kSHAs3STtKL9MwwhgYOzc
1j8mDKhvDdh60aHEK0UnNWqW5jFMSHGctXm666p26DwT7p27kwlFK1TDwVW3jE2bjENY8Su0rqAd
DUEzThiKIiaxs402Lh/ywEfbgt2rf0i4LfIjWC2cnTQrmZrnRHbxU9JM8w8DmoM3GtApl4k59vNt
X1QBHvGTPcNKcmhbu750za0oyQK8XFZCB5OiITYnojAJjjaiDIznbVEEu1GQXx7py4fG17EZh5dC
9FpzgM0o7+c2yOqjRAviS9RRWdBkLbNnkJz5sBlsXhzbAImCLRETmY3Bl/NzkXb2tKGRMAHbrTUE
2AJDAmvptImSh2p/Ck4Bncq9qY/M+uMoMwSJS1/9bE2HIqEFZNBu2kGOgmpn9t9lXWZpBwvmwA+d
uZz0xGBav7q5tDNaK1J/8uckA2tfON3nxTC6AShWl6QKInftmxmEJcbuyIU85ohWCRj+AVtrUUN5
rFyw+/up7O35AOE8By0Lo2Zjo0L6bYBETxfdsZtvrsxCzevot72v4CjEG2jR0UMLkjjeGVYpngx6
42y4yWI4YE5F5N/DQYzgeia1+9gYaToe4WbivmsuIxpgNdV7zWjpVOm56YZ7u00rTpJWt92jOwRj
sJ+GFA+xBvX34sRNRfLlZgZOvuzMFM+g0UlStpZCTyTKAZSEAeMyLqXWsY6lKWxAPX+aRdnCDqXN
QcTaTnC8b+1i7Nl8GcgmcqiQ0Qw6Lh3wQIMh1vekDt3HmEiHQgwx5auE4lXfRKEfmHttVLQi6E0M
1l6hMxLtoN+qZ9OfDWDvVhlm+FTU6qkNKy78piPf07IKhiyyOCVXOVqJLmMCNw2s3Zz4JQ03s1QH
nUEVuKc8tOxtxzCGhqSuF8/ka+R0Q6Eb0N0abqzjbFvTY2pwnW76ibnaYMfRkk3XNKDnXsY0yYoo
3EYjWOBN7+OidGuVetoslBSyyu+UN0qhCmKbj7xnwopt61iFMVye3gk0uT75RdUgwBBaYPHniMvk
gHJXW9/oFDPPwaASqPh2GYEbglTVb4oYSPo9HQh6YkHRiI++k/hPbTD79zqjG/9WFHJWW3Q3tGHv
uoORbebJkBNAHoGG2tjq2W9sB8svWtj5HycApLO3qHL9ZhoS4WSWA4/YOO3cowxehbTJDN/N7pCI
5v61RB9+R9MoVEeE5XBJnKZ0klRCSCN4miqrRz+sDFrykhpsb9fM/vgMYQ6XyZa+dVIaQHo4+ZDQ
dk5d1QwlCsfYiTwD84rLoH1iTsbsAshM7O/ErBwAbaCd8d9I0i5/hvfQPU1x17+zsqLhxgbU3oDI
D8dPtVhKFTgk/Q16DGDJnCRTwy3Xna+/ZzdCppCTlffA2Gzb2Ac+fRPIoGDaNtSoi/i+3g63vjOC
n7Q1G8VMpnnZVjqBoQebBG+lXxUj9wXHBtt4Qxe//9IZDihwSpb6OWxLYPso4twWrYzsvT8xk0O7
KYCT5ltB9DOoOmPcARtH/mXRzTA3M3AQ/2DTgmkRDbDcT7Zvhh+Ray/eJ2PEwYlE3p4mWeg6c5lQ
3ELSCcxNzKZB/p/UJ97biYWyxBTp7rFwY+uOMW2bY8NN3/sx71KAOnSu7ZfWdfpmU3ZWzUEAE+TT
WQgInoJMsnmY/ahyNwGCVfa2MfKFyR2Q4uy1wIg/yyau5kPF5KV74qeOzzVxCnF+rXJppkrbavcz
lAMwloQxyeuyGXlmYm4+IvvEOChNnfJH4/aq3hiBdIgaaQd7A4AHeBJRt1q7CRaDhG1s+Vl0rPWx
ZGzQ1dh30BiymgdzdqMXev/SfmAjpuiGmrLz90ZlE96YBjBLDzoQ1/Qv7SrY68mAKgx/ta/2SCCj
XRCrGTk8OI0I/fNu4V3RSaIHi7yDind1P7TxoUHWNqTWCvsH0+z1RUjACe/n2dKc94EvppdsOYx0
KmIK3rJw5Yte09METlUmt0HtpBYqO27zuWcKOh4zePYPGbEBH7UcP9iAOVRBlOiGry3y0L9QTRB3
QssE8kbK8Z1tIABS38Bm01FxLovRQ6HIvqlrvBY3kFuAScwkWexXSn77q0Fv9JMBapMMCjwSvU2g
luq9NFOr3Pd1L1G7ITZvG4hGHmIUfXXkz8Jk0wwj84LUlKW+s2AXgVoR3fQ1VQNN7rkP3WBnUgxn
X+nPOntovkt3xwKAcKLS06wTKMPuprd6WkqaU9mkKMp2vzFOM1OI+Ea4xAcUouFMpIP1ghqb/n5s
zPSHxj750mRjcR+KYFqoIz43qO1P+Q/I+vrCUjbonLkI2f0KMw0XOwYyctxMxK9bl50+3aYiS5+0
JE7s7QxWON7YCuzBZ9QxAhhvGBDDUEOimRb+TNFInGH6vGvHcnge43hunwvmd3Cn3Lr9mNGeBC+K
AexnIBeDcwRaZlUghHJuStwglb2pKmrQ06AXWvOVSbmeb80hqso7WhzFTUGqNR9rcDLmPtQDDVoD
8C6EerIxfEdKYn41Ap9ENJ/BkYDjbgHGzXpctUjq4P6wqRg0FXSYrTI+zrM7wSrLU/LoUuouey7M
BRkzF+B4yKjmuAWKxigf3VwkDxBq6vhuKFN7nyg9A5CVBFYOgjgWwd6mrVySTfbLYLRCifEdSmjQ
120jcnIP2Iy0tmC2/G+ocAXxU9nZdXzADsPM97XpDiA1HbN6wLm5qjZGpPOrIduY5o3pAAkHue2k
x9TI0vCGXmlBCodFEeD5vJn0z61Taj8pzHPe7lCod5PMBHjMKa7lBunILnpfBXNzsIJx6vapOVL8
z2bfgIq1/OIA4i5+MlA7Qi6qKMr5IaoqC79Z6DY4vwHJDbKH/wAXlFobtYMnnT68QaKzVPe9Gfnu
ZlbTaOz+Y/pWLUDKZt7s91hkGVle5sjuiDzdDygDjweQ6XrBPzWDUijicjqV9ZSrfdoRsaaODwd5
IhmuKHyeEROVJDhIbKLwSrmy/Plf8rhMQydmPmXnIRqtY29YWABFAPWalJzX9OoXsc2VmChCIbRb
JXKU/LcSE40XxVBYPZ3XIZWw8xE+2kfSdB4mBGK2NIvUV82fKS1c8kCG3KDTChJzyICxdUWB85xY
pLLwjGdCpLBmWsmCamxpOmd65zVqbg8dmphIZUf98bLw5hkdTKkQiHNMa3F2sFaSlFpAR3eiIvE6
v37PBww+WSFlI39B82glUE9VKaTsy4saZ98yIvgGIGcMhNa+Jjk0yMGn/+gNfW88gWtwjsI0tK1g
NnMg60K9CMDNPmvkvCsHuMq4mrrbciiuufGe21pId/3PD1l0Sf/aWigu1aqWvOQ+y1DgA3flOEZ0
C2W0v+LNevZzgt/AFGoRd3+j8ipHmSpRd55klHy0HMt+kEjHXdGtPruKEoq3ZVkg3Vafswew0hmN
RQWLLSuNKmGfiqG295e/39lN89cqK3Vsqw0ksKyx80qI0R4uFcHeYVD0CTWu/CauQVaS8/VXzsOZ
T4Xtj457qaErDIVXj4ZzvEvPUXSeQhNxzwi/feiSwUfADerf5ec78xZBiwKzkeCXUKxfiaB3CC4B
EIk7D7M6Ew5tK50D2Enm6P+6jslu0C0ccAzkaNeXTZhznYNqYffFjfVQzCbY0XkMruyJt9q6rEIa
aeG5Zr5VnUWwEbC4zc7zkVw8OEVlfvDdURtv5ig2PVqCvnnFk335/q8vUTypdIGbgK4QkV/vdRO7
E4UmUeORInQfQ5syQ4vTZD/mMkBWedH7T2SBApxvmlfEb/+YdazWVhgnuBLdcYxW1fJt/z7RDGAg
h0Wz1/aaNLzEz6HWMGVwKYDL3Cy8XgFE9OqOfOzEgEBWlCmGfdN1UBYOie5W1FU+vGLG9Wi32Kma
si08Cd8+5VBqwRNkaIEydHXc4CZTNgP5Euj3JoWWn+2xhGpRH0X3BOhgOosXVc9WeeX6fLs9Ubom
MAggNAL/mpUDoeGmRRRF5gS0NZEviEUBaZhD/d3lzfn2vC2rLPuFGxqDpNV5qxMtEYw3JqZWSA2E
2tButT40vaGcm+Plpc4+kCtdxxXIKCLN9Pqb6dBVZydQLIVR9j4RNGkXLOGVU33ugTC6wEXOkkLS
c3+9CiJSbl27AqNB0EXbqbGRP5gp6uAzXHMcPHMAaHLqtFmpehQDutdLAXbO4TI6oxdQIBUboNlo
RHXDImuEiKEZ3iG1Gn4b3A4crplqU3jlYln+/dUhcFjeEAraKiOC1QVGYzXOOlGNHu0SjW5ixui2
GMDt0XG4rSo93kmruOY+fub9OjQDbdzKuGb+W5T6r5NX+mUUq7aevFiLsPWQQ7pXdTfsLaRv/v1T
stTilSBw8cBM8vX7DWSMkHzC3ozF+FmYYwfli7GvtER2ZaWzb/KvlVabpq00ZGS6bPJaktBnYFzy
IXeLCdqM2XsVSieMZx15uHwezi7qMli0MNPRyThePx4kOQpoB7JHA47jOycm+JGVFC9ODps3Mzrz
28QQ9vvlRc99PkHME7xU4ehrzXC4bAHznWTwAvgvN1UG8UoTUCDoVtdXXuq5pRxpCsB5LkyCdXxA
f5oSdShHbxAIgw+igpgU9b+6cXCvRKIzbxIchW4zASEW4EP1+k1Wkyjy3pCDFzd9+4SSqHWYMBD5
wJS3unP8ADxjpP+4/CLProldEEQ0YiBQzddrRhMdRWOZlPbghDMGwE16myIzv4tGxJPQCdCRAJqA
l4vT5YXfBnrLMIgHeNLqcjH5eL0wsLg8QRupIujZIZRq5u4pPhg/i6wrflkIlQRXvuPbe5sFhW4T
ZzH7kGvjrJqDN4RmU6FnrzXUjOjJZUnUXPmG51chpSV5Nrm7V6fBaHIUHse28rJiBEniguN/58bS
vPIwbzclD4MfrUNoNd9+NoPWqej9tvbqAU0zgDzNfJT0E4ddiILx78uf6sxiconeOHMh62s7q0/F
oGtSVRS2HqI72m2LBeEhHP3sYdLLa6ZLyxZ/HQssaWLry1ZcjBXW7lzuYNsMFPzGK8uman+i2UwV
ZXZT+oBIITDqnjlkf5Mj6/mEi1FKpWsQ6i8/7plPiBASx4/YjiHcuixBBXL2E1qqnu2H3Z3ediBf
ICB9vLzKuZdKtuJSzeEhZK+jnhPNBRZTReeFmRke/Dn7Bp032ysB/PjySmdO2nK2cflWFK/m+nkY
LgyhMarak/GsH7vRCWJ62AhCM37uuyOyq+2/205TE2Lmq1MCEfrWMaEsMFSwkCvw9Fobn4gGKAvJ
2b01YeseLj/dnwRytWUI4MQdjvQCZV1uuL8iOSzAEEgMwkgCXmh2s5jW1QzP4etsoFmIm8aui1/w
ZYdvGBKYe+5B/cVE6vvKfXbme7JhTBMbEou8bR2RADmPZmUuEAbgvS/o1zKxdKJGO00ZePvLz3zm
i7oWosNcZzgjEQZfP7JSWSq7KOq8CKDXrTaU9ge/6jIYgA2NIqQg8YnZ/euSAkQ5V6cAq4KZ0OoO
ALST52kUNx42E6g72HLPGLbZ6Uifb/MBGvvl5d6eQZbDiBGDFZ0xolplMvNAuytsndoLjbDzEMGA
AcqzXlnl7TdjFdLexbRMp1e3eo8pEGPhD37tRa07PyC54xzTwAVnvci9XH6g9VJ8KV1JenVEHolz
1iouaJVAvb/TmKXXfXXTFFYDaFUVh8CO/jVh+bMUh91y0B1039g2MoABUFanuoebSH4iafkMk3BY
aFrBlfe3/krrlZZ9+tfRM1B1SJK2wKQiLIfD0PlyJzQkPS6/unVMWFaBU6NTphtUXev6pI8ng0jR
GZ5BNoLqqi0/WparPHJ2te9bI96jDOne45vS7Ed0Dq8ctjMPiVuXxdk2yFMoxV4/ZIJdMv5FyEaa
4C9ucs3pTtHCO7j8kOsjzUOSDmFTggsO/U19tRUR9JIi4mbx8sSGt55BTI2Q8sRLJgLgjSXMP7r7
LOv9d45isifh5bx+qm7WyIZ8TfcYDOr9NpuT+HNdKzTpLj/XmX3PmyMPcgDM6G8iQQ/wZ9JyaUJn
wccV/cd4RmeppZEL6QbRgyvLnflYgFB5gbTDXPhhq2BgFxUQcqgIlM02rKQqju/4uMq7/FDW8nb+
jjm8PS56yg5TV5jhrS8Os5UxxSyAPE58436MijykwSGK5qUqNeBgDg5vET2VIDzkoplwwKhMk3A7
o5QJlLU3t1oQGaigOJ2KDoGr1yf2ttFsa8cF7FzN4YQTAtcqlHXmee+KOm+1HSI78mkGtkPrJtUs
cZBDErlfEGeemq9hafZAsaEWmAzFMDu5GX096baoyuThFqceHRg54M/pSvw994Ed3NoMnZmHomHx
eiONgYkWDcqlXqg7sTdDQNzEWlrQTIB9dvm1nzkjtE157di5n2klxTHqFmjKz54+hv0nhYuNBz9t
2HWiK3+NU3/FcXmJMauPbDE6sDgoS39kXTA49dDls85yWPWhNTQH2W/MJp0PAW4VWwRwzUcEP3B/
zvAsufygf5K/N0vblCpULLRB19E2S4O4qSqQV/R2A/u2zEX0GTyE+9xrjr34rTro2oVd8Dh3WvXZ
zLrqAMRfvlR+YX4a2j577GkZ7i//qjNf+k//F7A6L+VNuz4bDSOIEoEVatjYp6BumxvEQIoPgOni
Ky/g/FKMtpi+yqWv93pTuWJG20CTfOlWRzeyqEHr2FF+X2gATP4PT7V06U2aQNzvq8Cc9WaFtzrR
EnUTaEwIZbe7VAvDZyjo7dPltc5sYGupnyQtboHZ9OqxqokUJG6c2QMfMCcfA3K7DyNggvsuRSno
h2lO2pXgdXZFqI1L58nif6sVQy2LAiPJZ88YSgXpHllJAHC4vXQBfdg0uOZOvW4ncDESJy2bKQFZ
25v6rem1UlVJO3lJGJi70YQG2ZcgqYBnZIBGgx+6a8l/zLz/rMme5CIm42H8uNosIZDOLLC5gHNV
PAMOgeAJGvhYDGn0/1xqCT9/JTxtwfw66J3Jm00njvY5BgTvsgRs0EZLdXO6sjXPvkwbe1klLXwN
1zkBcsHSCYGBeG4zGLcDIv/HTqTp7wVHfwrmsvyINm55ZY+eO3omhC7BDJux0jq0LaC8cujoVtrw
jx5GRAaPbVlHaCRB6r58HM5dsLTtHRYTjlTrUx43NcTv3B3h7ZsMKYKiOsFYNGBOJsiBDWQ/WGPh
VAoW90qX5trKy7H5+zsigBprU85DgkzcVpkC/eROCIuOuXsSo9H97MMGTEEti/zK0sa5tZcZLocN
e1tnHVYqu+wZwCd81b6uCyJ56/cgGqeo3yEVHDtb7EbCcZdTFg1bCdrYm6C4xsjw++4N4lqOsdHh
AoRbJxcBMtfQpdGInEbf2dR21WBYNJsDROkBTaD95Q92bm/QBSL5YS4h3mTiWZj5xoQGmlelTnoY
XE3t0BJIyR5158reP3dxkVDoJnkc99a6XtJ7ZJ7FMM9eX1fTISjC5oRlTrHTg2m+Qy9kOl5+tHNn
DflAxoAk+Tat3tc7AmSwFQQIwHq967vmQXRWdw+2xQ+eeqswHS/zF5kJI2na58sLW+deKogRmAiE
ejLl1coyIM7pKF54hTaaJWITkfhWuzjBeC0CQfVRgINwDrh1JdF+qJMQuYMKJgw4y9H+PKCjkD9C
QElM5OUjmE1+IQZnV+LahsclegPJoYEGrp+Kqo8/ZMijLeI5ftkdUFFAWYNpLxYGgPLnDzFSpCCV
JlsCJAXDJr62AfzsLSSl9sfczjMyEg5AoR10muplGmKFTLNTjcD0O8TwbhHTsXAQuvx6zuwDerbI
h7nEFHLt1eU+xjkygMsdwalZFM5KI9Vu4yQcvgK6jdND03VRdfj3NQ1Fo4xuP43/dfZV4i4R9q1G
H77QUZOpynxi83E/7IG9+gbs1Z7Wx/9lTebQwnYtGrurNKQO6BGPNWtOQvl8BANYc8sNcbC1cXzf
6+6VbbdEqlWGCeyCgKlbNOGZbrze72gXWr2PHL0XZLg4bPwWQ5utjYT3NfjMmYMl6FDbFEpSkh2s
PqCLVixMtGz0BCIQIcITuqGBjM/wLUW1NUHwP5znu7iZ4m+X3+iZc4WqGqIhgoekC7L8sL/u+HmI
G6nbTPhMBMcxipDR5O4x77H6fW/a5pUh5rl9yh41UJdDBYeu3OvVRDaWUwWzyqvauUPyqEUiVESa
Oe5UOyNjIpEyv3IbnwkkDDJstiglLK2e1ZZxijBorbCawSUhuHnfJgtfWIaJBPiYfUM8817lyhq3
udP6VyL3sjvWu4eh6VIEGDbuwKul0UvL9YYi1eNmqU6EgHSftcD0akfEHt6y4iQxsNrldazNm7Kv
6itv+9y3lS4lNpYFFh281e6lEZyRohvcCm3+zsFUyMP64PuMH8vx8iYyzq2kUBNfOkAuWdjy53/t
ogT5jSEPKr4ryZL5GMY2rVXoB1q+Q7yHucjGnbPy3lIdZGHcX/KvVVPlJ6Bazkc9yy2wiFAdv3MK
KnkTgV5pPUSW6SZd/p1njjNBC/8QYZJL0SR7/TNBqrTKzcbZEyFkTrNr0QRvoCVfWWU5rKvvDoEG
uj3dRXrd69xFMw28BFGM9Axif3r0+6wrbwFfBzcdTkEwl/uhtiDaGPGtwpITEaggn7/QzS3wKR0T
CC7A6POjriKg/wqG8c9GB9+NxrJpYXcym6rdIjSm5UdkfCCaUGhi+uVnE6SP2HVj9V1qDXK3iEPr
5i1VYjqdnKbCflkKlQxonGYK/eCynfhIUVIixd9yWd/10xR/H0VYvhNREPw2S5m1O38wAui8PlZs
W2xLsaxBM7++sRCrC3aZJqccr5zBvLH0Jsu/XH6Tb0CFFC2SHr6x1INMJNelYIqWLOoJgU0x3UXm
D3KDcvjVoQH0CcJ12DzpohFUvlEvh9uqGxETzfkw4ZZ22vRbARXPrgSgMxudvj5HiS4dqel6puAY
SGCmlSE8qwD7vgls4wO1vnjChXB8f/nhz9yVVIZMvXBPt3j05WL760zpbp0PRWnjsqlxt6Dw1lYo
7MQKt+GghUj6zLAh/PeyhmYKnUjANCy5viyDOTIjTAAs5CEyKU+kDW50GEzcaD5PwlDXZm7LeVsd
FAdskI2u3lLvr1OIsJkYMc6G5WUWpG4L7sKxlpgBoMGefQLEPRwyvXx3+bWeiQfsJ1rIUjDRMNaQ
IQpI1bd5KJhtK1Co6B8tJuNONjzVlUsOXfU0q4I5uYUTHVyDPZ+5gLCmB/IIgIcr2V190yGbIeHj
vAg2Fe1uCE+oaqGw/u/XHIEcfCDzUugka7zcEOGigvCm9JLOHnCpVBhuh0Z8JbqdOQrOggtagJsM
8te98bi1XV+QkHkjQvg7F4kvTNdabW8VzA8vf7M300vuASpBGwUr1zV4e8t7/essgMaHyotZs1f3
Crq5zOw74bTRPtLs+aQmNdEvztrPouutXag58W7GAeXKWz1zHhfcCV+O9i2/ZPUbJEwEpKZi5dmQ
jz6lsd0id274h8IZ7E84hgfXxsPnnhposVi6eyYQWWf5RX89tdOksoTyI5dsN8fa3oY0M+dwNl27
3DFRwsFvwignGUZ0WoNowKZxVlcuvLNP7ZDlkyLyY9bHJZn0aQxTXaHY6YpDAk13i28OAlYAC3aF
peJrhf+ZI+LqtK5N7vwFxb1CQsKET2Xsd8qD+RQ7KIa4CVq2It+1DiYnqhSLAbYTPQN/QEnK0RsM
7un6T3Zcb3oavzuU6Z1jhCjNx8ub8NwPo/spcJQykY3RV8mDUSBOP+iazdl1xLMixd3YXR9cef4z
VyJv+n9XWd0QNopJ2KJH0tMTI9gT9r7iUG9+GgfxrUci+KYZWuvKQf4z7lldwwQa5tbMd6HTuKud
jWg9KbtDlC3rrNM2pdK6+lDkY4kxCt7AmxZDF9g6KSoCjzkCFzCWShSH7s24y627RG/7L2i4Tif8
bvz+S5RqAicIM0eRZ0I6BdUQ8FooL0LaDbb1MCTPvhzwNUrMXm7pki70eS0dPzLJ0fBCDILGxqfP
btQuArdyDJMWUTYLE2B4hwj8Yx5Tx4a/w6PE9p8dfwSdVFhLdzEAkB/smgGxB7R3bXFtkHv2QFo0
/GClQnPQhfn6QCrUslCabiQNsWJyD3FM8nasK6WHJyPB/XXT1MLVNsYUqZMhuwlFBhMMLLSs0JfH
y9vxzPW7DHjYjRBJgGSvzokbdcbi/yK9mXnDPpYBRmmxic2Xm+lX7oAzIZOl6I8vgPNlbvj6sRM7
gWzkmEStIAp/JjCdkDMucSoM6uke+tt46hAmuGGwb19LpfmX1ztzwTbQRONSYAS7WjlDETSeZuk1
M2pwuW32WzFG1yZm514lk1CqRLIsDMBW+x9VximJHGV7wzximxgYGTdbbH1Cv/bDv380bjaIDQ6g
KTLI18+DjwZuMVZGZHZxfk6SqPgG8Na6j1pAFZeXOneR0DHGWnpJVhkHvl5Ky5EcLEv2RzYq6yaw
tepFZpl5F1F035kjguxK1ldyq3Mv0qW6oj/D4eAKfL1mEKPCFuNL6ikr6NReIwnL6Jr15R7BlfhK
cXB+MeoCMNkkrebqMIrarTKMfGwvwtecm6FYFM6N+ITmk7hyAN4uRdmqkzBCyyM9tlbbcIoiOxE9
l7JrpvNtVU+oWPv2/L6cw2sd3eUVvd7xS4Vs4VdBW5dUY7UUAhAJl6ppezZsezjSBPkMFcTD5c0h
3x5pY7nGQOou8LM3zTu3D/3Q7GLLGwK7co8jswvznd0VQ3iLBTRWQBh0dbfLvvqZ42CBqDFhFfWw
JnnBzFB/cQXowm2dxRU6VkZsMjxHv02hBourGjYMTWvUu9hvnY+jkjDQjdDMf88wHN73JSj9g19I
QYdy9P0fMoXRuNHsMPgAX6zI7hzk0ZxN3NF73EC10Iyt0/vyR9oltnWMUA38oWwUFxDP1uxfePZa
P2os/B5xWHW+t4juFltKWFxWkt4ssUCsVHMM3bJTLzDOaHEl81z1z82YxvltgnnDuzm3h+Tg9+X8
Ey/FOjv5BfL+u2kAGIS+ZmW+DHDkQSJVYH234Lty40BPDk8YkeaDtQkQC/iRJn7Y74spbpEOIWG+
T0pNYqeXVa1+gyMjIoGGnumbTi0q66m0OnkljJ8plhm/E8LVUjDS4VgdiKjVdXwVEssjC8arEd0r
N/iuVyHREKtqQ9z3pTWApkhirC1D6aYIdJpqeCJkGZ9mp3TrKxnTn5R4tZmBz1BGGmxmQ63Lyb7t
B+QjdcYTWfjewZcZ3Y8YhTIshcf63plUu/8vzs5rV1IkW8NPhIQ3t0Aatqttyt+gMl1473n681EX
o0oSJdpnRqNpdbcqMoIwy/wGp2cEMGIaWIWgWm6ohjEaRIpCp0lATYiq8sfbW19almH9oyiUw88i
l6ANu7qD56xAZzItZE9Npy5BPASn4IcoR5WD3WYFX4wZJMt5zCMkWhr00GMns8RZuIOh06Z3WZmN
8VGNMtwqd37YciOvfxitZQJ9oN6UKlc/jCYYaNOpQL8qLIoemTK/jA/pNFTW42SJ3Y9ZsJLJ7pvE
LBz0HcXWwbUJ3ytbxVHss5y1o3gWEH9SXAXP3BJxiLb9QZN++lBGUv/79q/duKdk0D3mgq0m+lhn
Qxo2n5ij1got80x8S/AuHZ1JQdlxZ1Ws60WhAA++GAAwo+mrZ6zvoGOZoah44pBb39I+wNcBKOcH
hVAVsRucbDKUnwcUicYmRQWpwmFB2oEHXD+lvC5g/5EgoXwIYpDf+E8eJsAARzeo4k7mL974pCby
sZmM6AhC8gFat5N1TgFH7qQCW0vMQ0BXB4i8BAr6ctioRNapaWeKX3MvY8abxXckDvLOId1422RV
ARSA9ZZCN3u1wH4Knx9miurRBcA2BO0U61dnlcGLCk46Pr5715BoEEpSkIaBtr6iiOr7MUcr2yvK
TPMm7EJe5jYOdureGwtH8mhQ46UDC+RhNaVqMPMYSV3FI6wM7nwRoRsoXdXT7bksf8rquILfALMn
W5R6yQguP08+t4avDNXg5ZHvW3+sQdYTF3aBihxmwwF8zOlc74y5sRNVGA3QjQkOrrvi+ayPplFA
ApMqpfk+iAtGBdER20Bsxy0RE3yYCjz9bk9UWWaymin+BRrFD1goFOyWM/rP/m8UDKyjUem9PsHp
5DGTKxBzKPbTOwHUVD+zPJhcYTraLoqyAZ1uJMC0Q6A1Yblox8PQGcoQQ5Eoy2LJDZBYDD6McIw/
DdFMn2uBazwaaZVjZ5CEpfQxDAh5bCD5i/tywoX7Q8FzJflW8lT9ENpQKs4JF0YDnEuOjOOQJijH
ZkTXwWtq9pluh8U+RXNr7dlToDMp/4h8+ctVMEJLMdSqbb04VqY3H58X/ENQGgTU0srHkfo1jilS
NbzeXv2Nbba05sDs05+Dfbuc338WP8wrFN1UUOwSVKrnNEAUHXUgw4H4ar5wWbU7F+5yq6w/NjVK
epEkuAtV9HI8SmAdATRw8mgMtZchl5pfKHmFDtoJKJHW7fwLuE3loAGV7+yzjWNLbskdpJE6sNKr
baaVclP6NT3QTkWSXEV17KQF2ni6vZ7SxoIyAqdouR1QDltF2NVsxkNV6jDVog7hklbzxeasx5Ls
6eWgB2zYIpltrIwEwU0RI5rvtYY98dZhR5rYeCv77e86wDfgyEXXo3Ym1zLon0IYPskYU6s7v3dj
23Fb0ldbGEzXtCJcR3AxrmOaeIg+0B7Wy+cpTdHk71sl6eyo9lOvGNvUcm+v09a4XNHgCQA+y/Ia
WlLGCvIxaP97QmGU57Rroxe1LnAH7hPpA89kg0JrHX2+PejGt/lbG6fyt5Ak1/39vh+RWF9YhIo5
l0gmirhAmb15GLvis48LlXd7uI0dhwUgzVneV5Gu9OpI13kiqj2mll7TdAiAGL2FO4NapnvwjK3Q
nB7sEm1CNbC4KC4P1axVtAOxt/Q0ENGzOwRK9COnwrRo/eYTBslhrXoSgr49UI0kehMRYJdPvVpp
WKDL6vTj9rw3vq1BSKPwmQjegCBe/pzRzwUEZsXGizDfxNg7jYyXkn18aju5uE8QG5MPUhoW7y+0
LJEix0JZvu1Vv2dOEjGiJQGvsEcZ3PcxVkyToDn3hAWH21PciBvRYqb+QW5LoWWdekzWRK4alY1X
zKHkaIEu2VUtWo4YR+1xVEr/JPlie4w4S8cQn72Pt4ffKBVKbCq6Sdyl1CjWgI54BuEeyWXrIaAx
+65sdAgT5fgWPEeoV8NVN5DDAq/Ebj8oUapSZY2l4IsYIgW8c6NvRHgGMSQRLKxB0Aire3Uky0b7
Ef7OmHSTq4PR0W1VGLvabfqi3uuxbxxhbnB4DJwrAGnrZ5J8FwBX28DwGgpwe23YnUmzOtvCWsdF
Mz/fSXu3ZmdwQVLM4GsTKV/u5RDDtlKx4tZDuRnqdlUrWAyN+RR8w6SjkT/c/q4bryNNWdIzHiq2
1no0GvolWop1C6esw6ZNkFDp16TC62JJOBojksGjZGgvFZpQO/exJjORy4eZcssSNjPNpUe7+ozA
W2K/SKERwfNLOKo9oTrOD10225QxRFpgEEie5tQc3qw4xGqxUM3pC2rgwuCC5POpspumrx+CeTZN
pKFLEScp0x+Q0RvaBteHuRoje8JUQXLRhCrrQzOkSNg1AWCZk5kU4yKrPiMRGii+9CezsKRB2TGY
DNvwS+NNKhshtWcUzZ78TtL+JIYkhEdtpGvgKdRMPhaBjzRwX+cdQI+me7MGZCiOFnQNxABbTVD4
eBP2lb0xWD3af3oCpBePMleDm4jGTugPf4oQmTsP6l5rONjBaLlbozjpOxJuwmNoaxkqzE5Qhbq2
s82uPzxHGUQn5TKJnGyNcNHjCbofgmweYtql+rbIMVh/cN3qwhOC6aBJwqyGcRJz3/o2IZu8B33b
/gHERZQtROkK4lcFIU5vhsB7rKtt/Do3YGuQLW6qx4Bo7kTPKH4C3NF8mOCVfr2966/PNPHS0vIg
/uBSW/fkooZe25woMyLMvAmigdqoiL+cPSClcpwGwqLb412faQIOgkCWmnQHzZnLM50mRlhhAgTb
QG3yQ4Sk+UGrxf/avhuc2yNdv4SXIy2H7p/oepTlPMLGAhZgp03urLYzvkx9dcTILzkiWJuzgafq
dHvQ67CDQTnFpkQ8TylqFYG28QQrPWR6sk8RdYgU864fk3onuKFFfH1jEEX/rVnTv726+PNsGlrq
J0vXPM6Hz0qP6O13qyoS5UdpQK24F9VQHk5wzrBZb6MawXEf4Wt041OUFg9qI1uVR6iSUJICvBbb
pT61s4tPr4wbcJHNmq1IbVnZKX5hi4xeWcb3sZVSFA/0pOxQ4QFh63LRdJXXlGraPxNbzDKGAGb/
u1R9+LFhVLWIUYf+LOAHIOGaWSWj0btV2HC3So3UIgWe+tgPB5jc9XBpJqV7FkKDKBRodzh+BBIk
fNKjGIXMIA264F7rTbzmsJ8P/mAWmRiuWqJZ61ZdROdR1cPGngf0B50ZX+z4RN2/fKKjHaWHpbo0
I94S6R9UeiUh4iNt/qsgSDyqmi+9mEDgn2t+/L08WFLoBmEgYmKJd1jjzjOlCAS647h6gNasUXhG
BP6z1Epm4oRYk41Mr5Wfhlaa46/NjGudTWW8pdLuEwvwPGZ1+d2MO7P+2aYFRVGEv6zwXkM/cHqa
RSH+3E5T6LtV1QzFEeFT69TLudL+wiUnekM+NEtOuo5c9NnEz6t4FguOzK+cmkDNfIUywK1Rb0By
tbP8hrg/il7N0MXpoRzLrniOKwhqjjhqZvRDbiiP3jVmzdMisDCKI2W1jLahlvfWGScAP/I4vGiI
zPhvwCUvW9Tok1qa7jCRNU0nDyHifUhbYFngonNcJUxMQPxvehnrd20rY+9FcZzyvkK596ug1U1P
SVxKxo/pXMqWa8KBUT74UayWB7gPWeIYqDibn4cAAOHDXIEi/Kwjyl38CJJEkGzZqNuzUqPCRrlf
NEZbjdEKfRBaPxjsceyIrmZa1up9PUdqfA6yoiafasCT20gDCxIm2ZMeYcc9V80R2URevdSs6QGI
saaUX/omMoYvjSY0sp1WsvwjqJSwuS+iHDOQoAmRNRq5f8XzhInoiL3IEs5ZrVJ80DSdaxIKpiEe
8agQkXXUkekdM0C+Lh8ir92WSnyEDK0uqfGhrbFQB403p3digTuyM5ea/B3HPR9tXXz1QMum7fSC
rxaWe2aAS5WFeLPCX+rjY5ElU4XAZh52TgLA4qfv1zq1oSSLy/vctMbfVmNEvFFDyWenUDXilh4a
muAZLYQFO8W6NcJ8lBjnkGIUodtkELj08TTLqdP0ZivhtW0qP2sNHMSBzg8dfmxFUV7KwrbJ3ECu
xcjNRyHKzhL2vBlwNR/9/qi04s8F9sb3OjZvNMVNP30RtVbXDmYMVv0Odk8/3ZWWFDVHYzZ8jzs4
GT6QSUSPmI+IxSkd9LZ2cPTmYBnhRHNxDKcseBCldlDOaSoObyn6S7+gwGO2q6bIkDqzpnehOwx9
gJtOKcRoP+p1lzh+g1ToCQOC+XGqzeqeVWPR6WDTyqpoQWX2ZIq5dJhjC+9HwCh693kU29r4Demj
w5m26fD/4l3wsbOuZd7eScsXLz0gIZC5eLJ+59h9SL9GWew/j1GbP0upLH3SIMsEpyhMI28Ym0xy
pwKvM3CLVV2f+CMUrzfJvOyi1mjZIBe0F7xu9GOoVS4dzCW/tq7Kr2ZSalGcRqbnt1FQEc2F5lHN
ZPWHiozcW6JOyvdS09LHulTqxygKzGMTyPpgG7UWfg/6fPQPGIUiWo/vgLSTk/6NX1fx7d+GJD8P
rD3VzcunGIPuAgUVU/eGygwEBysN7YmyuKY6lIKsj+A/4z8wMDTcsQDqlfaCka2dph5yHXl1kCE2
1RujPCK8JxQn3e8Hye3LIE6OvYnekYutZm26gaWX9fOQtXLngtOQjOcc8yvhwzTPcOKhcyzmJySw
SEwjRTA4dINMr5/riYpbnCi/6B128q93xwM06YkGQOAAGF6jHKqinyfERwyvrfL4HOKmdj+LebeT
QFxnxNC9YTMQxsIRuVpfy4r60hIUg9r7ULx2U518wxYNq25FbiUFOzMjvMszhKhtua6KEz491Zfb
89wII9GGQkkCdQf5Gs0h6JFsjp2AJoHvVw43W3kcLWu8z8V6uhf7XHt/cIfSI3crDQ5g8PLye/4J
7toAE8O2ZLvHpP4vNd4po02gkp59rqvQziPd+jgVfvf59jQ3wjsgwhI1B41y8RXyAl8ptJCTyfAs
1Edc6hD9g09r9nh7lI3PCYoEdgG3CjCg9XHpOESt5bNphFSxUpu838dIPB6Up1xRk891Feb3qlb2
D/hIDq9zPVc7u3YjSEfJTKemJUP/UdZdFsQaY7mtWV0Mg1q3UYCalgEo6BFHtPPtuW5tHAWYKdnP
UsJY40pEuMfi2MnMlfqn7WPVTtbNu4+fgPUkwXXbOSqbU6M+RX0YpYmrAF2OmwarCo6KJIc/1ECv
7ubU0l9TfxZ3Zra1V7iN6dYDQFougMstCgpCTngxgFcGIflvOkhPWj9Mr7fX7zrLQReEFhUurfDn
kAC6HMWfdLnqpdH0tEYQ7+M4EHCYDQ0WsS3PNH0KZ5DZPbcHvV5EdAH+3uVwXxb2zeWg+ozlfdJT
s5VxykJ5E/cOMAIavINeOvx/hqItzw6hTbs+Cxi1VL441FQypyg8Ivqp2KGqTacs9sOdY3f9wagq
gkaj7c3ZvsJWY+QWhcTupleFcCgqOAePJDbVTpnpesMzCt0edIjAY1JIu1y7OQU/FQ+q4fFY++IB
XG6Q2kqgGViACVlvo1qKLPv7F9GCZEFBnIYDgcLlmGLccBqw7UO5Vl7CZk6B5BBrCY7eVsNOOeX6
9gKZriMkiw4U+qDrrnPTNGGLc5LmdYs3hY3uTxCehyqNQTcPINbdcVRMnOUJ3vFVBujp0tQd651z
/lfU6zLmUMCncNLpgFNQWEMuxCaKax9tP08ZjFx2wZ3o+duQlHV3b+aUSB2g1VbmpKRIH3v8TRt8
pERco+HvR+23EGXZwW0FPKrOENowEBNRca3uq3gwlMMkDLgWSRhM7pGjN/YgyT4xkg4Ld2EmXn6p
dDaEkihG9dpCmg9RLGVYi2Gj8e79sIRXSD9R92JPrPbggAWoVUeW5uWLEXOb0CSwy4iQa65SeU+9
aLnnVh9CQamPI0XZeKEVXE4pxoWlDUSIEQI5sdNZ4/S1nwcjxnIlnJ5VgtTK6UJDfIiUdlfcYmM9
FWZIY0akWsKSXg6uiH2gJDo4+8qgbBdMeuK0k7Z3c/wlKazniGAzi6ki+wC6/XIYlFEao64600Oz
tn2Ej8f0JnzUXxpZQJmOvGQSKKyJrVyRpROlwX5JyAqSXFAG6P5iIOF5r88/IHEBbKPyGhC2FbFU
2MgstBluOnOOiQg1/fRgJnF9V7ZAux1cVKPHil46QOSkq7/pPc8RZlOh2fWuwdMgHiDjWb9MqUVz
C7Nc5cnKyPJJ/2ShcFDxwaBbmXP0brGOsHbCiK3F1+jGarCOIFStj2DWZz5/MzY9s2vSA27WylkB
hvP+yw0JSHog3DpUT+XVC1hYoq8HI6FnBDvfGVsjwW8gx12pmvauts0JgdoFHvNX5WNVvOzllCsW
m0uCh0Z0qYFrbkgkt1Pd23hdF97U/0ZZTYiCXlypasKyydEMaqfMjsHo9x9jbIV2htqIHhgKcY0F
hs2ztIpR/CFKyyQITa8TpQEv5gnHSZIJbC+pDT1YFc16CPPGTviw8QTCYOI4LhB3U16TmPy5xY9M
oniphljRaOk8HMUB80gaCuOhxk/p+fZ1t/XZaOsYmImxv65ggZlYj706DIaXsJZPM3bbDuAzc+fd
21rLpQXHzcq7zj6+vAOsFMRQ1CPLRgXS+lbg+G3h4UldZZzlu7IZBA8bqX5PXXxjs0CxUxeqHRHL
1YNhUuJLa1JbLx0x/IhKIfBwfcM8zgrNnVBs47Nxe9OIIwOCfrYONbndwenlooXmVJiTkCSa/EtQ
hPGJLk/6CKUy2wHnbXRaAckhBAxun5eDpu/lko5YPAQYE/oe1d/gEZUt4zdASeUL9Snr4wj+0c2T
lgtxTiw3kTP9pYoLfzze3j0b8YxB7AQCyNIBTazfLyKdAl24IrgrdErrmMDHw/0cTyNqJWgUfA7J
8C2cq8IkdCw5D4jgpLyMdi65jbVfNHBwk6KcgOblaiWMMINKDQjbayVxnmxLFLIJFKgw/clnnys1
1MNi5/beeLfJ52XUvwAUIP612s+qhoxoOFoCTjpz5I3gN54LHPOcPprqcxRWo51b4Wz3hJun2yu+
cV7htS+oTOgvytVnH4JMK62Z4qVmtMbzoOOmZuVWunNe/15uq0cbuTZkk0hllihx+Rn/1BBiiKTB
bFUCvgejKGG9ji5VL2H/aScDGAMbOLf4nygYyXMMLxprK2uKPoi4j/6QpVmbP2ZhEvu2TnAYElJr
8/hURFmR2UDMEZgtpUqXHEvoW/xZAiGSjm0rGT6uTbGIi1AXWBQ6cZufDz1k1ocGbiWqJV0qDRCc
UlzCQn0ycVefoiF56FP6DHYPbl07l0EgfYTJYA1nCXQ1vY2gV16bofG/oNYTvbZ1nspugld3c6CV
EranCR7sy4wKFjZLw2IJ3pKvglSfKhUf2mSxHO4jdXzTE/j7ToIQ34iPeid9wHdCx7RMy9LXPg8z
3cVGNf/YE61h+WiWRBqtL+BbpUXASp16zGrgmFVrNG7WW2XmtJjR6XYbSHjOafSHXnlmetD9ZVh3
dtiNFb2cYsxftCLEtwlHBtzEzTwd5ec8RngIyLiCg2qcmNNdTqbyJ9Na+U8XAPAuJ9b4MARd9h1p
ysSyR8rZjSPSuP4J11j5WGdR9pOWpv+tq4P6l5niwHAXd/H8CW4V1ngmU62R3ujMB6i0ELliQ0iP
mIZRhPQpHuCTibRUCrUtNtVPmWDo4c7bu3FzL9E3ACwazwsN/HL7TZ3ZKFLXCfDNoy/TKOt0B2rJ
PKhqHu08gFtDoSaNSAZxOFHSKqKocDzmZxCoiHk+viC/UjzneG3dRRi+7jwSG2d3gTTKqGJADrh6
a2nwxT5WcqbX0jE5J1h9Pk0xtlm3b4iN69Bc2BDagvKjtLpaOx17KZzsDdPDt0T4yges7sPIEiOY
KopJylSYRe/eHnJrYuBQQP6AqhIJXlafK26CmAYfFeMJ2Q3B6PvHVIa7enuUrS9F7Me6WVRyKXlc
jmKGg1RF4MW9oZFmN+mz0VW74RdwsmRn+23OhxsWzvrCyVWWZ++f20/VhVTXQ+Zj4E99xoUSm9PS
3+uHb8/nf6Ooq/kIEEHzNAeIRiUsdRLUL040jiKnhQN7vr10WxPivaImvIjdIHNwOSEM780ESz+K
HBK29Q21kN+NYMQ/3z0K7+9iireQ064K+hgim6lQh5YXNH12UNCJO0pFkb//FMEhFHmUwNQRUq6W
LUb+IcPqzsIbIDIlMrTBt87YTA/tzqJtfB8yJroei3DpIkdxuWitOPtZ1tQUtMuu+5gMMUABWUFD
jS56FewEMVuDqew08FVguq74CLLfU35pSWwgY/guLHtQuE0/2niL7TnDbQQvFlBgXNKoXxtkupfz
CvScyEWmUJ9S/hAcXD7pj/uJGSv2VAhlCyCgN3/mIZ54Enn3y+1NsnE9oZPMpyPFIXRa3xWhgoJV
NlOUxc06s4VJwBd0CEsVlm05fUTXJNj5jFvTBY0IDZd+Af9d7f05pRAXA87wEIRIfoH7xfa2b/zZ
pd2XPgkpGEwYGeJT09eo5N2e7NZXhSZBgxShKcrB67FRJ4u6JbsC3jvftXqvEepotfEI/EOVd+7H
jUMOvUvB8YSMAE2t1WANF4g/G4UBKi/QD7ViZU9mJqc7o1xPCVUKSupUt5em3Xo5e6XDYrFpfM8C
7nAG2dDYXRMWH0Zj1wVkg7OGrjH6YxosHYuq6WpGAEwlutSh7+UVhR6XLH0K3aVsFFHGUMxPpBT1
4GAfqw9u02bN6BQZNui2Wqo55riqSnx4MMZG34PZXu+p5YfRtYSLAWdtLQIiojCkN3m0xCdzEByp
eyY/kRlVj/gQSyVie02rOvIU1JGdFpijHm5vq83hFyAVZWsu2/UZGs0C2w1R8r2o67TMwTZ76pE3
Av1pC0FT3PeDqHwBF5lGh3ZA2ezdEYYqEuZRGEG5m+tqdYEUNdaYOG74yIPD+lEFy3JzsewPuW8p
r1mQ7PVxNnJdHhTyahP1GPLddbpV11VF263wPVHBUL1XWxilqB3op6nD8bSTWvGgSTFeIKU5PONi
jMmkOpSvtxd9a+OTcIEgoWBqXDUn8Fvom8aqBS8cB8WZrBHybNrmBzk3tJ0zdn2SlweUkil3xkJl
Xy2wkTR6UAyF4MkjRhVqTD5tyJny/9hFNDDRSePhWQTLL98BY267Ms/NZVXj6ShKKWaObR4fxgQp
qQ4DFTdNBsWNDEQcby/l8idfZpe833hFLJKaIKbWRa6wg5jnz6rvof6rO5WuqI9BV+WOKQr5B4EO
xN7ruqGZrcL8Xs4qY163AvF/U7H7ai1vBh6y5G1ZIn9HISyoXrV+1rNjnnX5F6NtlU9Nn6upY+Br
bzi5b0YFLtVF/aeHuveiFA3VnduLsXXLgYcEVL3oWoDkXk77P9GmlphzKtYl/fpUS7JjPyTJm6jH
MpKtqPN9GSZRKo/Qx/PvomAFqo1Afv6iRIZcu0NnxLNTCaWU7GzB68oOEFTCEU6dttSZVj+qSRY1
lNowvDgSX6cueygQIz9FVqPdTYGUHggPfuO0PbtBWqVfb6/IdbWQdeA/5DAIRly5Auq5HCp6RrUw
kPTHLk/cJKwdgEjpU1qEwN5Q2zzfHnHjbIMOwv2WZ9OkG6JcfoIg6BNBqSrLs/wQALgl9ocwlcTf
pTS9v/VNZZegkucMbWNekMuhunKC7wWUx4uMTHYUoe5cKF/tzufbnBBMkwX6gu7WOvBIIoUglRKM
B0wPS1MSPzIMqIZv86CQbLx/9TRo7vwxdAoJyy+nhAaVrPojKXSgAyoEe5q7SOJouD37ezngsu1W
NwdgbC4s3j0amOu2iVjAWjeFzvIyTeuic9tDIbP9EYMMG+upsXBEPQKJLvdm8CZi/Lh3WDduLsYn
zCIn4P/W6A9qHyYhFveIaAqza0IMOMxKW7mF0acOpLU9le+NlwAgOBM2aNhCZ1nd0fBPZWlakvmu
0YZHkiEVbf1or+e5NSuKLZC0CMh54FbvzdQL9AFITLxgsvToTguk4i2LFK5hsTT87oDY0Pux7tzC
Js1cJAk22u4DxpKNHJDFGYPynyw29UOZzf4jlbh0j9q5dRbQl0URhsILtiarNZyErLMG9qg3luKA
vCuqxzU1SUcMEd5790mgO4h2N7iPRRd0NZQ4A49QJl3xQkMOw8M80PmgZKYJf8qwSbKdB3zr5aA0
C81qubhQ11gNl1TSPMwoF3kgO6s/Q6YgBgbuWEzsOCVHPk1zUYyvSj3MaO4HNQIxvQV72k0SuaYK
28BmPYxiKaY77/vGrjVBTVCCYi9RrVndcQigVEkWQOFPVaH+MovBl1HLhdfba70xiLWkdaRviFNd
dcrE0FckXJt1TyrlwJGoFHrCBLr/9ijXR2MpaAHVAMfO+7wOPRu/kjp1QbV1ZlG+CHpnTTh3RTpo
zDn+EU2BunOZXt9wDLhoqFJI0dC+WJ3FBKVLo5HQ24PH57+0upodx8gq3wpwI/Y8hf1XuEa5Y8Va
s1P035zq8uBTwwOavb7GG8lvlVjsDUDu43QCUlTSTFJ0R4ZwSydSeb8qAhruGk1O3g0a4Ve3TmLp
dPgrYLl+P56K0ZfOdT8Y737akftZilEygsTEgKu92MkIbVIjMjzIy/C8RCV4yOv5pyX3xfvXD9VS
CkXLrqfjvnoGVaPrE3kArodqtvwkdxaw6LZBd7YWpOMsRtpOlfI6TKLTCJEG3Tw6xijuXj67tdHH
oQ7zCggB4uexHtWHEaUJpxf88U6I1clBuOe93uUquKGFla3zGvEMrzt+ADMseW5Keqq1pbtRgUkI
G6o8LArwn24fvesDDqQN+MLSYbPIU1ZVWMA+HeOP/nnUo/Clb4baM0tp2DPXun4elmF4YlFcYxHX
rOBJadG4hNt3LkxVKB1BkgoXSiJOvKKc7LUANgej7gW+cjnha41kJJJVrsbMP0+inp6arsSVSa/8
cyhVezDgv33Pi1gJ2Ura+sQkFMu1K/qahOWZmel1eCdMJqC9EHkO4yB2CTJI9aS2v6asHEa3QHld
t8U6RYuo09r8Rz5bcX4IDC1HwX8cqy+5VmT/DTlFp2M3d1NBpSEtfoaMGx3laqh8R9U6I3XiuQIM
OyqmYHxQAr6ZbAcBrrV2OseqgdBR1KVOkRco7GYy6mju3CWB7/KYTl+Uyq/+G6YkBuAOsKtDQQpA
Bzf7hLbxwmh1FAS5+IdzPuSHvDPa3ikHv/qgCTMlrmwOQhwrZyX7wr+ASNZc5/2fOQ7qM7giTXLD
3JLwax+6FMKHOCev42xCg3nnhl0WfLHSoTNLpXGdM8FAzHIfH6Q7f2wCl1ZP7uUyAIfbo1xtIRCY
nEDOIBkXSMLVNSOGAhIF7Sh4DZiwT6pYKm46S91T6POm3x7q6gT+HeqvWgQjXWFZzRAZCE0DnWHU
TXRQ+lq+n/NsD0SwOQrvAPWkpSywjunntOt09D0opg2pdYKdIBxy+Gs7c7l63ZBrQb5k0fkEhX9V
9S5nq457U/M9movywTfa1JEEOfrqW118p9ZjtOdtsPGdqHKjm7sA33jQVw8PrbBGn3EqvsPeG8na
RjROPlg8Owz7vazoGtDJ5DCcp0tBF3PRvr98CgppkitgmYI3h371icxSad2lmPYgtfHc2xQ3+t6N
0i4doDrOA0cl1Ns7jAOD11iOx1c5H8W3UVPaEF+6UejsopBj88DBzX/Seq73Wl8bn5xbCZ2V5b7l
c6zWRpr1eGyhsnlGlscvYt1F3yFXijuyQdfuKSwLQ9DtoA0KPGf1QkpBIqSVbkGsMoWIJnwYDBZv
skKKMdVw5c5JP5qz3fgREq0T3lfCOaBpj1O41Jo/sshSwhclD4Qexfde+4ofEIypEKko5ZzkST3Z
9B9b4zCIXJ73PYo9iaOFWh2+SP6YaIjFZHqMjKzcaichioTGAZKe/MhHtZ+cptfAK6KMmXPDoTCo
HDSjq6pjqGh+QalbBGsBzmj+QxW4gvvm+/KeT/TWVyDUlPkfeRFK05e7RtBiScO9gDpurIZcttV0
p/gVhNLbt8jWQVh4PqgHIXZ+dYv0jTxoeZf7XqUK+a9OU8LHUkpH1dYRsH835otPDsBseVrR4rTW
KZHUI/JBed730rhPoB3Osq3JafYAkq4/3J7XVaS+DAVPgkoVNcOrrjdC6p2v+HQnpmhUnUFH9yFL
UvMwiXP/0FDYOgk5hjrVqOv/3R75qjjHyIsAHZcLBdyr+nAfIlYpmIPlVRYQRbucEu0cZZQF0G6s
HMFEklHWU+B1mTYfoIUVO5Hn1sYBLUHijigUV85q4wzSLPKcNpan5X54N4T67KAGkB1vz3JrfUEw
iBRtkR6APnW5PdHLnHvNFyxPNWok7vCj6U+pFqbfFi7fWRCGH/VgNA6gvHdXDFhfOk7Lc0SXg9jw
cmShALyF37bvacOsnMpaEU8jKCfQxWX+3ooB8TtnmZNBL43ay7LU/xR/G7VH4W/Zr75ZJw+5LOb3
edUZx7rs9zLLja/GVgURsogZX5fppqVEh+ZKcIeiePO5UoKF8Zn1O/J9G18Nzs2Sl9BeJldYrZ1e
BOE0qgjQKb2Z/AnkfjjlPQzbQ1kP1vdZyhTuNS0PT1lS+js7ZmuGC4vjL1x36RRdLqaRCKbZ0gW7
K4tOO8G/VwZXVKHjuLd35jKHy8gaCDK1ABJ0elLUqi/Hsdo5yWkbBHcz1K8DOPPznPUHK2rHM54m
e+7aGyu68JjgEFLqYDevVnRSpkiVwyC6C5WyOqSpYR3LbtIx1dHjT0olV55sZvXXFgLJzua8yjAX
kgqUSY4f1xxNv8t5jklhIUJZR3epDsZvlHrt1KZp8hHGrHKfzvUf+PH+TsHl7w29WlzAnAhwYVJB
Y2p9g0+ZDszQSNM7qAmlf6C2LCAhZBZBYxuD2Y2Htimy+NhGcaGc/VFq+rsMRBuwtT4MvqS4+o72
hErcL5j8smb3apSXB8r+OIfIVqfZaVM0ra30bFO7UYXgJAmjrti1VWsm15gmfhhDRUrv6l5vy7sm
rP3WLowW6/QI9cvfZjbBJRCsyOvLrpbtsrCiJ7C1wVcd992vfiAOf6JAxKYrqMB62WFryb/AW6Tf
cswKgoOOGFD4pGm48raJpr7SoJ2fDDYsZP1Z1CcHreXq4+39uvkdOffktyBWr+q7lZVL3ZCiWUCN
nL5XNkutZGeyNWh2kwWlfhomzNucEcKosnMkN54qkmoGxj2VGsVfdsg/9xt6LRFS5ll4Fxtd2p7S
PgnAMTaBqr0WSVM/suGHnwJ46Q+ExZ38gLYrfa3b07+uk7KP/+6pJR7nclq9V5GkpN2gRNHdFCdt
8pJqPNvgGenYQyThWrI7FFVnR8BD+ScM9fF5xK9IdCGANqEjVUb/NvdKLOxkJNdtbX4W6obg7pH+
gyKzuq70cfCDpuWqLPKm6Q8M1JROX5UwW0aakJJtZVKknSSpL1unmSottbVGV3PbTFVpJ6vc+k5A
ihGUUujkXCFV1A7ABOWA4E7GSMld2pyHuJz8pzQFY+VnOi6tQp670QgbLaFp/Ov2J1qmuj70ABbp
+6H3+H+cnVdv3EYXhn8RAfZyS+6utJQsd8fODWE7CduwlyH567+HuvrEJUTIAVKQBJglOXPmlLfc
FjDRPFay9Yo4LM228V1lth4jkuqDc7CTiSIwjpEJKDU25XauPrtUgBCtWCWm0gT2hCYKq1xksxyF
zv2l1uEpo13Q2pvkhTK0cyIv54rIde/cD5P50cg0eULDojnIQ/eXotnOY0HQ3NbPdTyQxWRxHGaF
7HG2Us1TUS6LP4zD0VR4d8tSzuK4hRHmCjZ6eSO0UiRlhf3hVZS5/YDuTHlWIsP6Yihl9zSlFQph
aikCFYXQSz9pML2MSHx7fa/sHmcQ/1QSayfyhtLf4CyWJhqJzKDNzg/GnCk5cNPW7ztVZCiZYBxb
3E25mYDpzglv7/DTqJZTFRvyR2Vqiufrdmkc2VLvBVl28GpMgdPSDTxVzYvFIYrEIXfb+Asp9gko
u4jVr07Udw9IaiLxoEuM4F5/G8/9yc3RQTSKSoR8HEdy03j5SfCcHJkgKmnI1AUN+gbjlF8VuPSf
1TSrP0p9aD6NsyPKT3o2ViiXNOqg+rD9MvR1REtR6vW98wkFnOzrgoyu8AtnUX7iDTiWQbkM2hej
9ubET8umGX3VkIoZoGKjDSfXTma6CkrdXsbK1CEEe1ysjaw72HhD5nzGE0FYoQH3D6uppMW9NlmS
7m/GF6V4KDA9/Afj35HKXzj1GUe4Z6g6MjcBCkAJsPVZZJ+yuWn+UbK0kkEFDwCAPHonaCMVSWac
87KKOiLjXP3sXK3SfATsG3TZMqP4QGmoVN8716oeAIh2xud4mfJzYXZL99B0U/a7SYT1bxon8p+D
D3Ibyl58j80RqePZnXOD3Smt/Kc+ps55bp0mKM18uX/zSjCygazD4mTAuY0xw0zhJMmDwtkE9GaN
+HaVcnROZTpZH15fav3Rm022zjVWr0zGQ862TCm7BgFmpU/DsfKqh36BNm9XbXV6fZWdSIb6J7UQ
cy8ErLcXogMIFsuBKQtpiQ9/oUWWPpVelF5K3HMO0sxbbVKAkiSZIFsAE/BPmwBNdxY9XyvOQql4
zc9OqsvfM8zCbyraL5+HupfvZVsXP7VmTOv7VE0kPkvSGOqzNN3o79efeyd0cO/yZinr0V3YTo4S
C4Tx2JCfgH1rn9x+QYMIa5YLE1/nbFWZ/t2zhH3wSXeKGNelHUPUAKF6o/bQekIpm0pLwgatrTNk
BMgdCCA/xUPbB3iYxF//4CHXQRxtyh2uGMJcwxLzlGGWpvSYVrXyz7FWOvyjSKMfTP+nxTfpQhkH
EXJv77rIVzIDATRyg7ghFiLtxMw2TCh3U98o3QVT6sT99Prz3WLM2FHUKysu3cJ8ZnsPz7iT944+
J2GbRFCUAQiOX1RTINrdRyayZ3UsPihwMH83ZTRdu7EWSK11uLOeZSGboO/VTLs0y9gcfOi9U7Vy
EyEysNlv5oSxDlWiHRKyf13Ln6TiyDsZud5jvuRHs7SdV70K7lEskoes3amXd5FIRrus6iYJ9WRU
/3Za3bj0CyzI19/0znHxEJiFx0CwwDNsc3Sxsm68xTPjsNG5cCZjOaVDFMxqNgdRDuVqQFLp7ZEJ
OAfXLC0/WuzbUCunEtXNHivT0hLiZNqxemdrDORtVD4OovrOuQRbi/A8ngusuG0uICaWKaqQaVjP
nfIwZu7wtKSZMgeCrL+/lEqlDwcnZKfDQFG4ChSv6B+Gyi8/Ww2iV4s1TohqiPZdQ+b9uXPc+QFZ
UTVM0mR4sOzOVZjwZcpwfv1j7uzO9dAwz1qPzs18ftQX2ylUmzZibRR3ppP+GBul+qA3zb+vL7S3
N3GVgJsCeh0owGZvzjkoo3E9nhVaw++BC/1UgRsclFF7i5D0g1ZGbYou4uZNRrgiGguNiFDr8NmZ
UBBNzolhtkc00L0jwGWwAmBAod1sEsXSyjTpeZihHz83tKHvmF07F7MXaQuRUa2DtIVbfbBP9r4V
tSpIMeaOtzhsu0QaDKc+IoliRh/aWhaBq+ELY1fzkYnzc7TcZBwr/51WHjQsAuumZoexYXSxXYsQ
Eu8UXfSha7L3yOQP/7WmhfIj9BEU2qY+Nk8G/UbHZ4bRf6hRmwA8uyQ/smxETdJJo/pnB1TotxrH
w+dS9GguFqVVN770aucoGb/9/BZzmTWbQK4YWIb+8iBxhMxuLmYR1oaLFdEQaWe0huuDxsHeKuvc
TF07ZLdzG9cbSHadmA6ZLNNThi7KeW7y+s0Hk21s0LXhU0PkvgkKQzIlfd8gybjY4sKGF3dtq9XX
vIVt8dajybAGOsk6BGZosx1fNq2b6Z2UWegoYOlr0dXntiqO1IVuzwzcKTpAHBeNZvt2GljM/VDE
fZaFao/+q6/3zdIH6GM476Oeyayv15PWnkcgJ0dQjOca7OVmZiJFWrDOiSBJbmfBNsUUypJpEYIP
MtZEpNPdYNSHdjrV2IIkfqYtpicpslC3vqMfa9u+ok7qz1row9cSedDxJLMBSiW3qc2waeyK303R
a5hINTGahgmYgPjRq9IE8Csw8X9pQ07vLfRT7QBShPne9JL0U6PZ6KU0utcWvlsVxnRaek1g+9f3
rn1Gq9QAUp7E+nzH9yrnIBULyu1WNLoCBnNntjC0taIP3HaVZhFdYaZBVavmt8WooEuPnkXIyaqZ
AtAUrYuYkMW/fn2v3MYgXqVF3k7vDJm77XwBWDx4SkPneiz77E5g833WqzoPKif3DoL53oZZufbw
f8Hq3Ajk1NGcSMWY0nBC4NQHsWr/MvMWnK8ztp/hpODQNnVvxuJyCTKPJcbShUMJehNCxqHXjCYn
TQY5ot13M4QXtfKwhJt05QScszk4e7eNP+AqFHQ2xR2Y5puOTtf2KB2VWai5lSVOaZ6Yv7PWjrSV
DJijFMsNdHFmr5RnEC/Obz1ukCl//Zve5h+r2QbpDoZpe0qQWZIrXTSSf9RZGQVjNMdf6EWLh26W
xaPdq83V1NsBWRl+/8Hae/uJcpMxB6/9FlHeAsSadcnapRBesOIfVw1lE1VccdTw3Yvbq9OZTR1C
J377qnOlocQp2E8RIsLnyS3r+8or+oO4fZs/Iq9NMoXqCR0hlJ1e3kFiNhbOrZ2HulIElSiKu4j+
u682SLsAuzjIxbWd94fn0Fq08ki3UhhxJnLFqsDQxPqgowwwx/Z9Bvrti5uUXXReo8F0suIO3rE7
0s3x2yZXHscCVFGbpiIoFawL722JbFgQQVR/yNT4SCzlGVa3ib90ltcJFhBQLs7NO5liIh66Ztxl
Mc4AdwvwF5AwTASwZeqRB3/UkJ5Tz81QD+/jaDL7AJzXWJ3ToRZfVCwY/8MKuFgebDWtrpau9qus
dWtiUpxmztmGYped1DF1ISAKta6ugv6XEuKTI8bAdVc/qAghlulcRHaXg83Mxu5gG+/sLYBGKII4
a+mJeOHLr27TyUjngc+goQbyxSxMzzfQkT4Q6HNWFafti2S8ilknTAcQk5sXuRhpzT0O0Mhz22kO
UzxUNL+ymY/5KK6U7QOATjS3h7SxtI9WXZlKYOSML/zOWqlsOrC8AjWvWUZB5qjl5yheTEQ9YKRP
/jSoPS3dzhxQvRvdytexPSgu3gA4McjiUrRBPM3uO+oRIIyzXatLMKh5+jvvzYFR5GL/KobF+GRV
szR8DYhc6qtdkmbnXJ9c+xQPitWdOgGl66wNja2f5Mh4ly6LM32rWqMwg1HO8X1VWbL3i1RT/27q
NPq3qCP7SbNnXBwcQLFfUimMX1Do0eztS6/2HqIS8Wa/pvEZXeZ8GX+0S1IoPkEcpQURK5k8FwOE
2kcnpjvoV1Iq7cnDSvkrGZaSXxaMxq5zLtR/3Kh0pK+Ybf+raMaZ8wt2M0YLBVV0n85Gqr3LzGb6
prU4r19cCPAWecFsHJW7O90xqhggWjwFTfabW3a2E5yI0AK/tt2ENDO90lNmtnEQq8X0fu0TPnld
VjEx68t3hdIPp54ZSuA4g34QzZ4r6+2OA+20FlTguG4B+LFuFLmc3SuiJYZ59uIxqU9N1jXt0+JN
DSdLT9L4Ifc8md0VPdkBCvdKnt532dRaft970rsDphXNF8OQaNAXDtIqOSK5lm/RmncfGZvMw7+q
1qZ9gFASbe+C7fJVHaxO4AC7JEjGxy38nkkZ1epTPbhjfan6XP4qhIM9ALrnWvXOdRfvnb3Mtnlq
E7v9kFlK9t2tMXiFjGHmBf/b1PHL+2KeA6VzZOYrqAn8SKtFzS+Fo/bAxeeUwmRJzEJ+glTOgZkR
Ri/DcR6qUHbpgK0wAWY6CW/W3qvGgl2c47HPDoLJTuJDcbFCezjmJAbrFfN/Q9uxQTxnmSrvqqu4
5DZ60Xh+T411khp7QMm75pSQ6R6surfpWBaBCrjlDJi247moWgG7reJeE+QJ/MwGvSHzojql9cA0
a6hE4BZdFPQd6aiq1/IB1a32zujmI4jtTj7C9Uw5wm+B6XuDI0FjPWP0wQ+BWnaSTb48KfrUn5lF
WU/9oE6o2hfOxbKOGsE7l6m+alsgBqmustibKO6AG/CMet3sqldeoi5Tg6zxzMsq1Xj3es61067k
omJmSCeET33TqphKRq0mPgBXN5/6jwjrYPubuWCw/c5YmAHbRb58zNIRyX2nUZlkQggb0i+DVJa/
DR3xhAZxRthOfpxGavlmhBm4f7KYlSFJJX3TrJmwXJGrlIirtOKcp8USGpMsDlbZ2+fr5Iz4Bknk
BufFfyiKGZI93oaZwnAL4OyXOffa9fYYvHAacgdHZitJjzJBbSfrXpkNzNot0K83CDqQ+dLpm0S5
xpHoprPRxqtoYuFZYFf4TyYI/b5GNNga51+TlU7/Eov6T+wbhqtlPmuY9iZG751tLbKae7LNXD9F
Tj3+NQM0Y5jnZMrFnVrm9xk16aeDrbP769dqlnQbSPV2TkM7WWp6DD+9XohU4EiZaVuZ6AAJaIX5
OBvYWED+jC91pakPUxTrrU9dbAXwwcwniVdK0Cmj8t4zJuWyuIP6OZ47eQ8WRflumN10lwjlSNNn
Jy1GMI8bjdoZGOq2+h+8xem8BMgxcURcs6VI7mRtFv9m05R/SQtFO3hJO0cZgsyqxET35LbdmOQN
nJKe9aBPid8ChkkTVOPQfoi59I+YB7uL0RB38MFGkWHbnu5Rdse4zlau8zRkJ1pQuLRgHHCPFJt1
ef3j7ySacNUJjStC61bKsUL/DZEYnotB8hRoC4YC1WwZB1Xp3tdaMc7saB6H7/byBuIJSaeSkhpB
AD2pm0WcTVpEdzGJ0Cmp9COM3d4L5LajCw4lbaefChWlxR4kuk6FPZwsMquzgo+6j5rG25uoRPZV
BIxpjIYV96axaUaRM4l4fbR07h9hpqpIL7uYfokxPYhvu08FUJf23coTu4EG9JIx65ArV7Me03eD
4k1Xupbd34WWOP7r2+Joqc0Hw2xGS6Y443ghynJxVJfWGlzir3GUvln2nM4614LNn0xLwTa83BsO
GEAJzTe6ZljyJP4wG22A2Yu8nxyCyOuPtXND0BZBCWEtqJmfrZHw/zIhpe31DEwJfPN8iM+duWRP
STFmJ8da/m6G5F+z0+TBxbzzJv9/SXeTA8hysfLJWryrZqfQw3C3mz5XaKeOJKfdEYRg7/loF4BZ
eUY7b1OuZoXYqJhBXGvXLp8UHGoe8qYzH0q7Q31WxpJLcHEO+mp7T7h6J6xdF/pqW0Ar/3LpuyFy
8VhV89BOBnqv1aJfYktWB9tyJ47ghbkKazHcQud2sy1n/Fu1rielrEalPy3IMp6k0WOcZ6ZpQKlu
n1/fL3vrraKsK4YNVfntDBh2cDSMJeoO+TBml7SXyz+ys36Yfa+HqT16B/X4zpukOqPTwxiUdHXL
N0+1tFREu2JNkgRNYgtLgwLjnTukJY/MKHaX4ls935+3PNqpSuEtwjYICb7y0Sit+Ymuj/1hcOEa
vf4SdwBeFjpoCHahxMFIfTsPsGyB65kdreqjnnaZ5kIJ6qk0TxO4jDtFc2YKkQViLQS1p9ao+2+F
zMtA12rlIY7peL/+c/aenLGvDW6BvXQziTIa1q88HXIVqqfnGQLcPTmdco7p1B6gUnaOI/oz7Jz1
2uP601+Gm7EdI+mMcPvwQpsf666K77VUUS/tEotz21kfJqXKDsAn6xHYFNigAriHGNfTP31u+fxf
iFO7QiBsPyvXrCvjszeX+UdmEe2BXvHuS/y/VTZPVqtFZWNIpFxHO0upx7G19DOvSX10oQEvvf7F
9ipJ8PlwX/laq5v35ooYIrF6GtJihObh/MQU3bpKpChOYwRDgFTUMz40OLY99NHkfdOa3HSCdDGA
kjXRm1nuVBcQLtZpBWXGTS1ttBTvmUFqVs+qCHvbEaEXe0cuR7uvF4m7Vb4G6v62YlXUzImzoo7D
zrCm0BWAaFwr6Z88r/iDYR3vFEoAadLKl968WwmiMGsaQLTulADB1L3yXozF59e/4O5BWFXfaD/Q
mN9eEQgReK0bAY2OsIXyZ2fGnsrOcRrMkMEdRdoFQ54cWHHtvcPnwA18h+tpqxMCOEmbHARyQ3OO
O3qDeoU5LG8zjyANv/54u0utohLEN/62LUYqwqdAvwz9aBh4wTznmG10anGNkG87yNfXz7E93oA6
EOmGQHIL7GaC1lZqQ62GQKu4GwZXRXJlyC+IqGanYpDZDwow62sfT3/QkgacaJN8gmRZ2Rwvg5mc
ENBBLJoontTeXYXk1slJh/lgALEXviiwaJeQTq+zs5eroNCvScvlqAM8RgukVdRrruv5wR2g7W1I
CsdViQArJlh/L5dxBo1xq4dkmdJaS+wjUdWAou3HWfNt/Iva+8hZjH8ZkDFIbRdtqk9tN4/tXSEW
a+1bTWPtMwnovZPjOcBp172R+JVYin/Ucmm7M+1N/WgUtLfNVhFl6ho6KaSwL3+0ri/JBEFWuZaj
OoeL24rfXqkbZ9uZtD84sA7QfaZ4iBLeoAnRyWqlWgsaGlXhnlYYlZ/a6nBX9+V4yfO59Iuqyg64
Znsf5dnZD+02uvTuZoeBbPSSVgVupkRyRPtRwwITI4hzbikfbXeGrgAl6w+O7kqGtylPadJtO1Oe
Do9Gx7M8dLTY/JxXbRqgxN3+np3lx+tBYufkes9Nb1ahKt3u7CJbtLrLgLkpJUpJjBPM9sFIY+0J
YzQPe0krLj7bvVkvd0BLjwqfnWNFbUqApxNJp2cboZwM8yMcYOPQmgDf+lqrgtlEAVc9eJ2769AD
oxO24ky2nQuziuyk6SxY8m1eS3+0pHOR2Lb/evu7XB0gwe6p5Ffbd5kUKEks5kgTE6WkkGEzolYz
YFDmvVGI7HwfeDE0QSw/jsr9vQektUg+64Fzu2nN6Ay77C6izdoOxfiJgVYD3aQ9upT3Mh7qYfTL
EaBxOIObMBjhi+LMDZTVJFklWZe06dwTZIVVY7eeF9qYsqydc5F5ReRDTZET3dtEMixZjMEJjLY0
6oNkdu/JVyItGAbQmjfN7MqdYiurYN8Xpjo/dXQfYARMR9n57pNT4FEsrGBQnv9lkLMEAok1ZJUr
7AjtfqIzHeKZVZ1iG4qHIRQdPGgRP4G+mXwvGcar2nvNaZBuc9Bt2f0l6+wd2wQghjc0O2kNysih
da9CQcnkVCRAGOCFW2lzKu3Zse+RIBoQcVQbHKd1CpVzjUhLezGAGrh+rtgyO/hJOxeAB5oe6Mpa
i94oklhAK9vZyqNrPqfi0oLSeTSySbus4ME/+Npg0la1CwD8N7rAxVJFiIul7HNHTc5W32RnZWqO
CEg79TXSiegpk04gbLi90aa5jIyuwZfCzkFQJU0d34+qlgMBaqNTvWS/Xw8be+8P5BuvTqdbf8PQ
8yimK1Gtzrw2FH+1RRqiLkccZMZcHNxlt0uRCaKqy1xvTZe2GXyRRvYc0zkPXTtl4Gi4v2fM4i5e
M9cH7Zfbe4U+yIocBAlBfrbt3hPx3MkpVWJhW9U/zaTKpmvhduJJnSKvRhoE6R3faBh7Du5kK3ev
v9K91QkGFPicVggIm0AVL27diUbhVlPc2Vc0gM5Z01UXrZ2Se+44+65l8nTWk+pIlW7vDROKVnUe
8rebwzDgDTLPAipqoubzOXMU94SZIZbubV+dX3/ItS34MummkGZYzdB6lb3YYidTvLDVtJNxmC9d
H+Jt1jJILoqg6OLpCxPH0i8BzN05CWhhH+Tgm2UqKStWAw0UXKGW3k5Su0xC3+ITz2N+jmt7uSz9
YgYYL6UnvuzBHX6bhrGZqNJWrSnmptu7B9YbpH+tRaY78ziPijU+ujgoBq3azqd8ivpzItUjLucO
pnIdrtDVw+cWNucWat0RHqpYWMA5mRtP5yV2phrHGRzsz0tTMeMfU5HQvzTySgvmUtqfUNXH/TNC
e3gMJqfW/kKricGV68r/VJmI5qTnDOOCtimUR8QJYhGMpU6LogX/5NyNyxR/TLWpN8GT9PVDVOXL
6iufxZDR2676brbo8NwBXsyFP7RZ/xMMc5NcLK1tv0FSSE0+OjXzaRYe+hWlZc/pqdBi/EaGqhtO
A8WB+F0mmXdJhUwQFu1xcL+fmirW/tL1fv4CA6FrDwqbneNIzwBLIRfEyipb9fL2zEmaq25Kk9AS
GFwUzOou0EaBrSh19m9Wl9h1R2VyHiN83l8/Izu7Bv0/qh1yFjpr21ZpEmlNW0og7HqdVORgZCf6
lAwfMecCajHGLSVxrr79YFrA1VZvFHoXN32FRgCaGLw+CYshrs8ewsu4AfXlX41uiEu6iPpuissx
6BytOI9Ytx+k9LcpEZJHz7BVBO04MJvePiqxWZ4MSDkYtKKvXeqkFxUdhTeXxCDQVz0RrDhWge3N
N60LUFKYNCHbsIyousHkGE+VKKeD5vPew6AjAlSV7IL5+SbxyrqF6yEBOYlKSln4xRwXP8sEiubr
++T2yl+fhoBNQKOE3WIi4smMZ3Y+gN/Es97VLoiUtDN0nKA861TJRTlYb/exgO7TnaDEY5O8PBGG
BCuElRuA0F6pw8ztxedJjPHBudtfxYMP53EX3+i+MNqxhpirPnRb5jy4b6pWEOc4MR2ss3PpwXhh
+sd9h1T/tqPsZCnDPkyHQkNiNeqPWgV6t3IwCYDJWxyNW/aeipXIlZixqzdD9qTS9KxouiQUeCj5
bR3lIUZpR6nmXswCuwJvkVYDjfLNxrP7YajRtEhDMzaUJ46Tc8rSYXpc3LyjtpmcExGlDDQNDcfX
9+Le2wSctDppAkaDO/pybywKzl1q7kHvWdr4fq7UVfVQGT6iwv79T1YCBwUQnL2/hWDJxDWmtijS
EA7M+KOyyoYnS7svUw3B5/Wl9g7YOmvBWheVtBtuW+aNhpv2sHpAgFensvUgCgoR2OXyrU/6v/5g
sXW4QbOObb/NFbwqdhUDan4oh7h/51lp4heD6l7QsNLPE+/ioALa2ZHrYyH9DDAWKNFmr6SLqQtp
VEkYFZgckEjM12Vs7bfvC1YhnyV3Ax273RdpL+SE9RV0LGxJ308deAgbvsnj0MkjvP7O5oe0i5on
klic6+0LtFXQI4zAk9AshGeGmZqL7GQvQ3uPNrpngS61s7uWTfrNaxb7IOTv7H9SLUwUQP8yZNjG
4tKAL+yANAknKdr8FMlC+xxlMqtPaqLPl9e3yk49TeVKSc/7RIjrRglIETHyzo1dhgK16bOGlMQp
VyeBHV2vXEYH/b5U874g5w8Lxio9fOS1BPO6/OAo7pyPFY/HBJDrBxjA5kJg2tAgrTkWodCr+FrW
SY/vdBxdrMIjSRuzoxxl5wuTJaBXTMOCOfL26OtqpZgYnZWhNCa1PTlumnxXJwWPZkeLZjKX1H7f
5Ul6mmGP/vP6O985Luu4jJ69xem8Aco3ruQyj8wi7Aq37/jAkfUhVp3+SKZvJ/mjJUTex6h8x5pV
L5beUmqLTyvHmN7UmIdUF8657HIkJGjqBl3bFfd/8HC0wWFiUdDfFL5xVttt2mplaEZq91CYbXFt
ZdYclNd7j0ZNAl8IugFi3evn/b95at9ZZo35aBmWeHb87sZFv480J//h1ZVR+bhcuRndp7y7e/vD
MWtZ7StgDt+QSwDt1z3uFSVW1vlwzlsHOfRGl28e4/LRyFzpb+mI/22Hf9FQQteFHwxTuK5wDcNO
8kebddUIMDk+hLXtnAQae5w8JhgworcXfdOToaFmzUmIbG+4dx3ZvaNPPn7vPC3BZMJYZjOAaTEg
NJPOU2UdvNMdjOyqXg8HFeksCoZtjWJGWs6ucUWoLFNUnBak4PHjaaMWTqmXAcVsrHq5Hwkbie/k
cfGPAW/xGyIn06+m190scBIcPn1FGebo4NbeCcWr0gyRjwYf3ZzNxabDIMxRZ+enxdaAi6o7XxxD
mPdUPkdk450ASApC//o5KgEUermjlTbLoX9XglyuqU/WUo2PwGMHwHEr+Y7270EQ2n3tRFqCENir
W06aYuHLk/SjCAcv6p+6zLY+kPs37gW8/exe0klVFhCkGBWdOpp+dmgIu/1s1w19fGdQMvW6FLlx
b/c4kJ9fP2Z7r31FFJCRMW+CYrV5F3UiK21iR1SZVfxWMAAIhBLj/iot86CjureUtWZ/QG7WzGJT
LCLBISbyjZVMnP5nRab36LbDeDFoPnx9+0MhjEGLmBbkCl56+VCTzOwo1S0R5nNenWY1Tamu8MIt
cAk8qEeeS9xNawxUhoZfBUX4bQoNztqak7Qpwl5E2d8SLf6PvRRLhNmul1816Zl3Nh0YfMWyovpd
u5V1lj3tmzcfH4QqVug7EkMr/HsTpTOtVDwEBIuwMTRpBiXiyPkJFS3oGsast8ubt40HaYoMYi33
6ExtTmsFHMxVkwKG8xo2q3wW32bb/rmUifHmS46VYLmRjwIEuVE7GbnVy4jxQ6iDofItNVquTSWO
Jsu3lxyrgNBanb9JVraBEYs0aYxumoezsLuv7BP1niQOe0UFMylfTezhPKpMGQ6+2m0kYty7WtWj
Ccsf22Vz7uysyWBQQvYSnyMv1UOJnOOTPZtNfDcaqaZfXj8atwkRK1LM0pOHtHgzxMLfnALNMtNQ
pjFcK4kNIUIL2sFFs/c62RXPQnErj3KzPfC3HkUnqzTsGhHft9j7nedicJ9S0HUXSoH+M9p45duP
IvNlYBPPhR9/2ZwBzIU6S1uoZtOs1P084ugt3pAENArnz23bZf/JEsK/NrTiIhUVkTXZ5eXBJ917
wUQ5iP/PGJHtQaxdU0I2h/tPJx2qauJFDyQvR22Q24b86tmH1C7IJZB827A9jPA8GP5lYa0o84C5
iendK1zeX2I9s72L3o+qGrR6Ij4BeU+HQAd/9OHtOwkoO51WnZ10I4zriTLuCz3JwiIa46thYJUl
1W456P3tnRCOJuQl+ld4Am0ujYGXPPSr1Odq4B7M6GV8yBFpvXZx/CuDzv8Hce1ZrYZx3Eqt3VyH
5TRTeVsyCVWN4Ka0hgEuAa9VXNSPtDX2zgg4Xo0hNx1cZnIvL6mx0A22n5OEeSLq04Ai1gNS6ZRg
Kf7jM0zPPr5fynn49vpn2wGj0hVB9GRF9e4gW4ZZqaVaUXDHFuKkAWZ9ejBNkfoYM1z9z8IhuA96
c9buLJwvPZ9a0YzOzbK470FdKYx3ytj9/fpv2jsz68dlIIn9002LshjYXu2MykwnU+NXHrvlBxOB
iYOTeZt/rNc0ZDy05QAZb4OSgsMZ6reMBlyrj0JHttM7Tx/nd3arJqfXH+h5IPYyK+DDQl4Ga8K4
ilnSy49LLQwV1SOwZ3kKz5dUunlsConj8mI0XROQXAOUi5061y8ZV+gX8KRF/KuNq+SM6Fb3F0ry
w3u174v21NvNaNy5DlueFt0qprYkyD76tWAu6pdTL+uL23vWGcxE3d0pg1qf6841Be2EJv3eG56c
AwMbyDHQpkUdITWllRMsKbaEiCAr3XgQ/Xc+J0wwnhEYLmDubUsnqyS5nuKiM1F5X7RB2O+EmbUH
Zene12QmiT4NnW0GzJuTGhtC7/Me8ZHRHfsTjDFmAvrSPFijVA/uzJ0YtGqdPE8ekZTanlQ9yeu5
cZHWM6WqnTSAuO9lryfvUMfUf5bqdKQ6trveOutcAQFEvc2jjU6pK4vDHa0INfuKOdf3cq7F/Uj3
8j2K0e7Bvbn3uUBYURdSSxH2NiFWqb2xom8pQqdVB+Zz2nSOM6RkXj8Se9+L51ntlmBi3zS5m3jR
uko4ebjKYD5og12fKkVHcmSs6oOifo2cm8NHgb0mAIxyyEI2hw8dR1nDcc+o76z5d464SzAwv79H
MGEIasXNHh2wQh/67BC2tPOQkCBXVBSxlXb+Ju/Reo3homHmoUcbyLpk2Bk8pXi5/xCZ0h/g3Hd2
CTou9BFQGOaVbuGodmvMiZgoKlN1Ti/JtFR9MJjMjMu8U1q8Vk39oIDb2ShQM6iqmLvYDGE2T5fj
O1ZOaV2ES6JUAcRy4w4RiSMXwL13CGqf9sTaeb7BqNgwzMt+QVuo7Uw63HGShlA17ABk1pFO3N5S
q10BREpSqJvpqZVgagbUvAjRbVx+gimNo4CBnP09TYfyn9f3/851j8YV9C6ECNDY3wbFkeBsZlik
wDeR4p02ybkNoqLTP6eRnpb+hJXWtY4qcRCL95eliQZYEFO6bSwZUJCy6hmlkNadcGYZCCu1PyIV
e04mU7GCFlvucFaldwS43Hu3TGFWXY3VV2N7CGdOyajLVIRyGjBWA2H6pTTAvheTqn96/dXuLbU2
Xemro/V9E5+V3NKnvHC4ChBBOGHOMOS+U5viXEgDuMPri+0FF+6bVYCSFOLGLFxCkkHSH70mVVr2
X52YNCSijM652qK14OHWxr1WD867rISpfLD23oPSYkb4hZdqQld4mVWYtmhmsyersFxwnVWDW6va
pM0lTd344KzvRZf/X2pzB6EvL2L0w5gau5gTlJnbXSS3x38opni+iYf920etGJGDK31u/kEk3Sxo
KB3iJKVIUUzBcMAco0fRpUdgLe6Z27thvejYLrSGVnvDl6+wd4eUMQOgqahOLPNLQXmzVL5jjsoH
zOd19SKWtHN83InyPsjVyBqCcfC0MEZFMvMtoyyLwNEGZb6zG9eucVmy1I/d2Bl/OdC9Hb+fY0xL
9biYLKw6RGd/wMOz/S83xzwDMN96X+LcKst7z867HKBzo0HDRIO88xXJdFRoGrw+r8gjNUjKSf5n
q4jT+1Plqt81u/T0E1629cdxlNGnfLSXDq1VHYcOSJWo7HtZPD4qE7LVl8bLjO8u1uPjyYTqiV6z
MJbiJBjTeKfOakY8sdRGUYCaL8vTpBvIeddysPtAKrNXBLgi5r+tjsLyU0SnjZgR2bl2p9dtp9FR
WujTjrirB3Na5SLoI8WB6W/1jOSXxtNBxc4FCuoZkQeBNuGKmuyimn4VSeEkp4jeEsiUMp6+TfGU
fyVKOcv7znOYS/lt0QvrHwRmpvnUd1ryo8uaVF6LGr/uYly6/3F2Xj12It0a/kVI5HDLZsfudrez
3TdoHIZQ5Ay//nvwkY7cgBr1eO4seWoDVatWeEN8ldS+Do5k80qMGo9sJ0dfToR5lNNAF26mB6pG
XIs06ZBrcfRuAi+QeHk81r+JHoN5pyZDpB4DSarARfVx1n2OR4ocDy/1NHua8rL+WMSl+RAoSDe5
k9kP1RPyPGHhJpU5fbMN4fzskUY5OQOoereNoJdfJMWsrHMml2nrcvt371qRqeKhr/uud82gDmyP
urInvU8NEXgYrKCZJKBLTxe5RhrSDWRuPUxXUivxlLFFnK7oTbCtBb2p+iLkTkndIClK9FgaJ7rL
xr5uoX4J5xsKtr19aIbM+Fw6Rp251myy9KBKfX8zCqVPXO5OW0FjJMqGSxfmqFZlio3aHdav+EO4
DTL8+CyFBXr7Cfio8qqI0CwPBZcF7gVd0PwqdR+NQT+RzNLtcM4z4ZaNqXxXNJPxpZX8EACYEWeH
pM3q7GgKZtTuCMoteOooJms3tc1S+pINlWoegiI3bxJ2vR+1OBfWUwbRYnLJ2eKOTemM3RX3uupz
N9ZG4+pFo30tSmxPT3qqmfm/gJLVFHJkirDNG0P7DC76Y9LOeJbW5qIiH6Rw1KPQSW9YD6IVj5rN
7MHY40dYOP90gaUdbXtIDr6f9Ttg2VW0ZWUuSwCWM4pqpbWfK1HYB2WbchP7w1HSsvSYFEV3NoQ1
3auRMe6VGKubZF6QpIfUR+XiXM5kK6fFoDJkwQxo9y0f5QFgYfFBS5iKvP5SVysxaKJ6oulIksoA
cRHXh3iopwTJmRsQl/z9EA7jVVH9nmKtEqf/shQi8SDWuUiWI6S4y7LAkYW4+X2b4RkRTC5ltHFS
sXTYaUvNv3pRYmjkcOyRWeJ3JaUYhRMQRztjylv25a82lcafSst87O0PhPkUQtcUMuvpZBB1ThgH
CTWThu2PW01D7BxsOzb+CRv8mnayi62rcRZBgV9OI3xFCdObQkMWkbJJBH1170Raf+4YCw9nUxtI
VksnQm6hy5RjLivD3tnb2iYwnmiGMWMGerIoQjOMUFMaQ/HNqAvnlDZ6hboa614zqWne7ocGdAY0
wB/vlDUZKDMjJFMnuqeqEjugXwlMdjOcaynYG8tspN+0mmYJKBtM7QpgUoghEFY18Vhtqj0lneN/
ckrH/okyTvKxrJVf1VC8WVGUIgMwElgkYA9Yqi7CWC0Q3CmrKbuJZowO9QzfLSIpPo6S8eP1/bnq
QhNF/ohx0D1ABXYZRQYmhTIEp/Rm1vhB2YOTvg+0xgTG6MTNt6KDJtmKOucyH4cvUADiPU3fP3De
F+dwDtnkH2xY6CCrYlE1JRNbkB6UALIWvTd3oe/Gyql/THpm/zZDnSRATm2humlVZQ8C+2D7YdTR
e/GaULKTkz8k0XfZz2Tm4D3dgtdf0J+Qs/x9eEXOHEJGZXyVl+kmRvc4dE9wpIU6+Z2r9gGI7UHt
jQAyU1NxL/olyoBkLPTlkjJDnrgf4+pZFXH+Xs41+5NqRProTSOU0UvXZj31fWTU4UVzSutzWtdm
fx36QjwDF0i+J6oPdmkciO1H+L7KdOxLbfqZYYFqHIrOB9ygRp2SuNyvlfqF3d82LsDXoXuPZHqb
HFEc0XBlkrM8dUl7TJpqoPS+o8mLkhPlgBUdLBoaDvKtBRZqQY7SE+ZfjvhYjb7puwpqT1933uEy
1PKJLQpJGIN835WBfJaF5hBmFX0OnvWIKVnz2Yh25ZRWAX1ehS4Y40x4ZytcnWzF3RTKSXqTk0Yl
4kXSQ5WWe9YNawgYyzCfIpJRhAAYXOyHKI4TMwFTekNhMTonid+jUIA11xDFLd9f8Q9houqPYdRE
d7mKKEtYWdpjz9zae/2trgLT/EMYA5L5YfcJq/nlxjR7H21Rjbl/JPTx6CcKYV+qmU3LqCgLW2JP
EiZ3coHVDcOiLDerVaNpjNvgy0VJM5xpBp7QAwmy34GRdtdYCmzLpb60Tr6e6895WscP/hRa9c7t
trpg5rXxUgTZDf6ADPjl2mytgkNWZDezHfu7Sk468GZY4YWd0+1MxjaXmk1ooT6R0a3yEKmg3Juh
SwJfChqcmPHmTdC5g5jsnZRn4zPaswseums05VZ6MFQRgTbKSCqin5mfR10Ut0JY5lFh1HDAuCK/
ky0/21l04/loKM3yIQR9crvFq6y00iQzn9Kbb5bNM7qy1Tmq2qZ1I3Wy9pB1yrwTFyGUfpmORhL8
5zXhn8YZFUTHpqkoG92qM5SrWSH4nddJdNQjGLzA9eNjJVr7355RoVdEYO6EKdeXGBINprWTcaUL
1hyD0phmv6h8J03buAYZ99INQikHubJlA70rjFAZBpLpyLCAT6mKBDVzSMVwQmc4/xRpcf1tAj98
GoSgPztJyXh5/TRvvqN5TMqR3dDpR5M/Qk+a6DWp2Jih9PmUZOVwaPsUplQQ2TtnaWs55jo0gxlb
wvFb5PSFWWbYzVMoFbYifbYxsvIkI0XXteiS42SNuyT1P69wuQmgt6hzewiO+hKoi7kMMsBpA2YV
E8134IgC7EKLsHKFIeLvo1P1p6RsCoi/mTN+8pu4u8J1yneu862NT8sdKQ0Ge9oKi6IOiBOlOiCb
1KyjuxT2k4dBVek2UrqnWLv5ihEMIamiyAA89jJcpYk8lbboU7RPzAYp+wjdUrocF6cILPyqKuv7
6zto69Ho7esA40Ck8Iwv11PDocDLrUXMOcDSjJWM6TD1sf7Z6LpK/w/7h+3DoWPipKNU/nKxtiym
YJBzcauntDwLRUxnpVRLNDUM89BaQ/gfHo6UGGdbWpqzutTL9RIlE5Y/GXMNavvnyc8+dM4wHCPk
kb68/TX+vdL8Wf8Cy4IqUYKJdOjWMGT2gIUJ+l703RTf3GuYbn0xUl807mdCJDKYL5dS69oIHYXi
cKyL3M3B8T0kdWO6Eey3z//hqWbMKN1Q+G3LZGGE99rJAeioWM6aW2Rx2L0cmVVawioJ9uuLzTtt
edTpwuDUgR7nGiUvaJXJdIniWxsG7aG3tfEuLOxpJxXZentI18+pucFGXN7RfW1GegMc9ialk/Y5
nkJxHBpjOhVTvVePbT0Q3R16LbSV5tngyw/VJQ7FX8mgrg4S7M9Cq7wB3tlDsM2X7vK10dLhWpYZ
Bq6GIINQEMMvNSThTSO5NAiFu7o91lejM7HssWnPRmWHF4eu7IWqrVdJhg6FAxzgelydmgmoAi61
W5bHEXwNebxAKhGHBL/l09v3Bp5fjLFIndfUhdoczNQOTZxikIzwwrFJXKez9sCNm7cN2dQs9gP3
azXoDAvCYW3NJYfvtMe4jicapXL4ESuC+ERyySRg7JTmqImJsrpva6+KrXyHm7JGDTN6m1kp0Be4
+FYZq4/WX0Dxk9x0p1GDY6z6iMqXCOCeuriisgcnk8IKliDau3nmVO05z9NUc4Vo/XtajWnqAiVo
r+Tce+2vrc1GzOGXcXTWYO2qC/C1UBkCZMCl73qzZIhhWtJTGuU/eh+fF5QTmueOkcPOzbF1lggN
FA/UaWt6r+rbpqQ5uCgNcmc+WJhNf3VoPHqvb7OtrJpbHvAOfDVz5UblJLmaiSJNb1ZkBT/Tdgi+
OVIzusoAyR0IEcIbgyjPry+6dYx4JEI6NRmRdnF1NHqrCLuJk5uRGvJDqoxp4fqO1egukCz1x+uL
bX1ABEYA1DLCXCOkzQodeDllMX4MlFot6oszYjY++XEV6ucRPs67oZQRLLfK+vr62vODLCLVjFWm
vgRrQrt79mT4644MiyRQkpZ4yEBJ/4A2+y8xJM6/uVOH1MBtt2e9tbFnXqy3uChxL1Q7Zx6BN4mC
7UCmNuMPZ1L3/HI3l4ELDY+ElAZo9MvHIvxDbww1AX8/lx6kEr4yQ9ydTGYrNCHAgFwx5SX+mksb
Mb6mzNwyS25dqHbdRQ/BkXkjtkieGSWm4kmmiYOFkbWm6oZVU6Gr1AJB89IYjs/OYdzYsfyWGQBO
+clBWexY2RIVwY+csczTZ80Q1WW0W/MA6jR/+22NQyLyycRkBFyXQwTZ1ystbhoIFG2af2lym65V
lsMOTEbzP2QG80dEsXIeWaxaNB3Dfa1NaMTZ6Ex8LKzZyj0ufM8aOmunbNtqB81NQUINTQlO/iI1
mHI9k0wEK+l661ixqqOK8Yco8h+ogBX3Q6z4JyWpS0j86LseoVB2yG9nreL2YO92gt7W15z5A9CB
NVQoHOfl/h3rqrAlhSQZIbfga1uNygH92uqWJMF4fD0CvL4UQKmXS+UligwYXkKmHn0ct9q29Kyw
TN9JGoXz60tthHJ4A/gGzZ4+M/7m5VK11kS0tUjIQ6GAWbLgJwxhHF2doRHnEgG+yxjuYSfWkQDk
EnBB9isF3Eq8clCjsomzijni4I/3uR8Yn6gbZWfn0dZxlGXYjDSA5rx8WbJpYYBqs0Mvsevs8RgF
kfZQ91Lm+VJm3kd1vScksLWeimQ0lGA27cqSRxVlrk0KbZ8oLBS3LhT/Qe1D8U7VOhP80tC+uRD4
4xcKUIMJytwDfvnpMnNwmrqEp4qVlvWxlTB7bWSl3FllvRfREketbTa5JKNZhu1Ip5Y3EUW49aT+
P8u09E8Cq8AHTRY7Q971nctKFKAze5vqZlkHCJ3J1hgCn4NSUvycnDG1D1YjG2fbHxgKBEJcDYNB
SWTLwZtZCfAlWXOmflDxYEry8l2C44BtrAGqy43cutbDoNxHQ7GHJN3aIX+toi6+mO6HYTqqGTvS
aOSnQB3FqQjH8WQq7XcJ4PNOxrS1HILvcBBAthE+5xf+VyIRtyTmsOQRoB2L5pDhBBy7iqQFd5HZ
1ueaf/P+9WCy9QWZkJLx4g62nmWbtaagZ0yNVSnl4JqhBcQGDYWLxkH/KIHdpinZxd+7onb24tja
l4wvCM133j9z0b8EIQ/g+VsKqvSGP1IDNsQig3IbJce1r2M+8qkohUIUlUGiaH57E0Mr3YPaVw+N
UoRfyefMfzQ1EZVrD2mMiJ7idzv7e80smH8i/X3mcbiqroyZbVUYPcMGCH5gQT4EIkeVFQXoT2gY
dfdjFEwXIF4YHCdZ7papLbspH/UQdLX9gChZuHOw/+zpl3nmrOGEPA24sj9Uz5fbw5BBQ0VNB9sW
Qn/mtmbqV4dYaPoNf2q7ctvQwG7UCZJ0PEl9XuSePUhO6kaKltgHYE06rpJ+ZdrYUwbjBPKqCaOn
OK5q69AgjNe5VjqBvYpCmw7/0FSqvPMI86lcPgFZHjkIIQHY6HwA/trgYWmHeeSY6c2h9jvqNJFO
LQpDcELt6kH1UfdxEPN3x6LPLjC7op30ZON8GTrERvJZsCKrigSDJGeMQzW72V0lPfZy15wUIzHO
FVZfB3pC/s7jbiS3HGZk9GdiCp30ZYTkcElZEKiQGGNHvo5lZR9KQ/uqD05eHoxxmgpwnXjzHiBr
d+/K0ki/wIMadn7G6q2D0OWUzSI9KGCs7tU8M5N6ZJp5LRPjW1np6RP0d3MeuxqXqqjSR22qQIHJ
UzLjsYzr6zFmlbAwn/rjQ8M1O1PxFkGNBzPRtR3MqyPBBcnBjT0yO+oeGD0Mp1QtmONOwR75+k/0
eLHT/piP05aZSYGzQdHLnTbYzmTHcuxcHR21/3tNNSGp1L3QxZ1uoCmOxZ+NyFPSRq5Z2eVT1xay
6aZpG4eeQNbrkV6eLF185JFzd/JF8DFj876TzSG+TXo93ZE9qHv1x2p/8qMRJWCsR2d37RtMo3oY
khwzhK4Mv8Yael+6FYhTDdUfUy293MlaN5YjL0YgCoQMSj1LTk8UqLUfgpS+msDgP/hWXR+YEOsu
8trSD7usPr11I0BGBZlFUw1a1KoOsTHP6vQBqw7UtTUGWsJv77VO/SYlvv6UCqO6gARtdq7UVTaE
7DRqlzYZHuIg9CwX+yAtyo7ayLkCOxqvtl7aB31EXbDvETd8/flWWTJL0aaDZccwEcjRIrh1bT4E
fj2w5Ux0/DwbdbngogOA+/X6OuvPBlUBmtBMBuGFLodVncFpoldlXcs+sXH9Q9PZagH6+FMUnZqi
3LNzWYePPy5zCCoxU6adujjAjYoSa6rW9tVog+q9I/LmUgKouATYR96Uwelcycrzd6jJNodRwwri
9cddx4/ZFZQe6Sx9tBZaKvXEwY5Esa6pJvuPSDsk3xlbtqxqZMYzwoZcyo5VBt7ry643Dssix8Vl
QYK0StZbXHcBNuvmNbSk6SzAFx864CUn2bTjnY2z8UERzyAJo3nE6GO5cYI0QHVQ67BeKOXPALTV
ax/J1slSrczriiH58vqTbSwH6IQJHLkEoMIl6wW1whTXL5UjYVZ96kL3qr/3tojeDXkqnpp+fDMY
FHQEzDk+ImP9eaL78gyOGFEC+GBBu8/sj1JZyG6M5uM3YOdMd5Tq39efb2PDzIKTc+lPWGPfvFyu
TUJ8TlPFufpzRdfDtX03ilZ51CQLc1tHaa+TrLWn1xedn+HlfcMzIlSA8sTM1l5q7UFDAZ4yVc61
wdk1OAcGKZrrpDPsYwJlJK6IOErPRpIp/+Rp1ewamG8tDzxjVnWbw5D68pnRYm170ySUVzz0abQ1
cfF5yJ2u1TrCzTAXVCi5Luch07yz/krf7FjTWgw5nWtZlfrXEg3RWx4Fb+474sVBGxfZFBj9HP3F
1Z0GNXbAEuRZC7f1Yy3V6rEtxF42vXG+X6yyeGN2pesBfX5E1UanPpZOAcjP17AMiJAufH1vbLw2
EMPsSe4Evs4yYAc5214PUNS1mqn0lHZUr1pr+zsBa3MVPg24TBWFkKUK1oCHQy+R0TOfTaerMgiw
8sGk7UTjrdfGtAorB9pBUHbmX/HXFlACRUnLCrFHLc6+TI2fnNNKiQ6lZfY7K9H8XW/qGc3NVYey
1NobClfTXh0inM/r3rYerbwMvnXoVzwqkxzGbqsJJIaiLNIHt89TRNbAhajJl6wzoNT7XWsCAw9D
EL56H10Q9GhqV6cp+RhKSfyvUAM4IBxpgL8zk0w8RCbqYV4Yt/JPGV/j1oWqoX6wGszgDhltvRBQ
V6c/hHaajG6q0392BSlthy54JB8t8LfRwWmiTj0lSlOqn0jKU9nFWHvqsKl2LBLNJJVjLy+dJMAC
N2LWNVq5+WROIsNItpCs5Cj1Ojeb0yr2L90WcgF7IeC+EdWgP9n41CCfGEzO5Ia4+Y7vSHKNO6Ou
UIzsBlv+Jx+c+N8w1Kz3UHwD3+ul2Alds1OK33qVZB8wUC+nc0b0f0Qjyc+93rTAX8qtJLRDlzvl
11jK8ue6a1Pn0BsGRhFJV/i9O41W+EnYMGu8RjeKo+bbfXvx28F8MLM+696bk619LIw/ava1r32L
G4gY9Ou1GbiDefyxb7UhcE3EGKWTUKLyPh3wyz30QhLPEapV0SVD+2twrVqpnFODQXN2sB2pBEQa
ofgACWZAc6xVjfIxy0Ol9PyhUYuDnqSlfp1qlJ0QdYq/5oVhlSeHzIuOQDS1pWvUjW26pgg7CbcJ
22oPcc4f15aM4hHlYkl4pQ9j2DPJ3WS+lCnRhmi4hd+NFUAoBkajdmel1lA9SGo61u/rQJN/Z/mk
aAdRIn/pdmU5lU+qL8Q5NvMRVguNK8kF8FL9LPjY3aGfhB8fyjqDOKLbQ/5+sobecg0MlqqLpKrl
v8gRJOG1Ykm+hwqjxjUiO3aezLhQ5ceuM+nPUJ3U9wRcdBSAwxVAsqzE+kcamPXDlOrS+IMPuTR/
KzNgdgcgDaJtqUBbWnZli3CSmFHjip7VungXo+/0bEWGc3xjjJxX0ZEcp3k+FySLqyXthORbkilu
HZERIEvV3gDbJJfXV1mlBqwyj3eAtjEPAa/6MnrZKdKJQH7pwGLJPACVRh2r1Y9JhDj9NNXmscv3
AI2bQYyoTDmH4M9qSTMqFRmCXnQbm6C/U7Taxygpq3aK7K2wbHM1UzeSrK7gZCM32VAJCaWYto88
GFITs3ycRit8V3Yyna2l6CHQvJll3xiZv3yHIXxCeF1Y2kmTVLgt1RtAk0icqSTrHd77xlKkqRDC
6XZtzDpktc57I8ZMwI8bDaPlKj0VpRnca03n7KGP5g22SOCgGcwekvSnYKIuLrbGMHPVBhZ+Y/zR
Hs1RFkcjN5J/pDRI7ntF76u3ZwWkA3TzkKCfp1SLNDWBPKzmXebjWlcPXlpnpVcSpfZ6mBv7jxKf
9HPW9F/LeTXgrRO8LcjZyEa9pGydg1NV1cFGLsQ1e1X/aeDscjHHVPNSM8jvunL8QTxIvGAys0tf
qO2hqfLurSeRHIIZ1h8Nxtm/ZnHemTIlWjgF9rU2C8wMAicE61/Kx8ay82d9NI0zOe0e2mZjP7Eo
KHEkghGYXHJlfeL5lADNvrb0nT2MT8tTNwUABVrJ2oma6+1EW3sejdBYn+XMF9sJQxeEBo1CvSpB
kLRuGAx+9AWPHu3SZ2Ed/ZP3/p5KxPrp2E7M6ZkeMICl2/fyYAYZ7Nyh7pRrNPS2V6GkefRVEPBx
Vnbe63F0valm+NfMTufp1lJJvg1YVkdd/0rFZ3zvAr/5Qrmxt8pmtGYOAmpulpxZQtqsnD438zgg
o2nfnzAKTY9FXYUeuXZ1tSYr8jo9HnfSztWjzVcESJlZfI4m9TK8ZUX+R2AVgstQ+19aVejvyVH2
9HRW3+rPKphAzIoClKqLb9UpWjRViOjckqFMDzT2lQN00vJDq+d74jXQEZahjQ1BKcx/84ZcoX8K
xLhHu2QiGOudXR5LPH5Oqhz45qEJkdxwx6Gw/hVZo5CaJU1su7KeWvZJy/0iPuDFYH1WGcYGHq3b
yPeGPoARDNJrIEHKrdwVmlqXXthaQhz6PFcfI8QRBi8ki848xJ11cZLq3nhyKicT5yQbm+cEwP1v
JRbpF8MZA/WMt1PuXOUAL4h7jetFP2BXo5MJOYP6y2wqoz7hf9J/s5B2HC8Fmk7W0aeP+z3T7SCC
dZ7U06nRkuQ0KX3HLLfKDes6c/6Lk+LEo+2ZHVIud1Jbk2MGSCXpnqEnkXOQpb5FZqRuZP8Y5gNA
bwzS0+cUyneOx0la4iVDTWx4kS01qlthvPmxrqGrkyPagFGQZrSUQ+63tIYQ9dcstNu7KnSlocl9
V3LMUXX1JBDK9wGDzRwKAz7xbiC0+IcRVZF/IH0TP3Ei13RMfxznm1TYMJCcIEvuasXxq3NFippj
zG7W4alFLeGHSBU/ObXG0HxQRNHGuFZE+eBmkAsTN9da7b6fpn660wonDB4cIdndwQeN983oI5Mq
JLQQD08dMd2F8tgnno0YT3Po5EqTXL3181+NL/jwRY7Ao6dEvpBg2WvFve0kojsgDzTqbjwE2u8p
SdNn0TTaHc44eX9Uk2CoXcuKg/ISi1q+ZExuG7fFpQeARyb9Uk2EK22lMp7H3pEuolOTH21Vl9+q
DG8NmCsfUD7KWz/SL4mvOR9HoY3xsQ7yNjrONxe8czONMzec4u43H718iLV2Up6waDDNo612bfJ+
ypiRnTpYrJVXqtL4qYsGuGJp0nVnKR4j7aj7aYOqRhE5j4h0SSXqAX3EBMycmmNqq3F4zVrNzw9k
xMVzkkBpd/WoMppT7UyyuFimr//OhwKPKmp+CUxiSGLsJe0EWXAQhn8q5aDA7bbR28jL6jZgC8jS
UI1urwz1Bx8Rhs6btFwr7+WAss9tstqwvF72NeFGcYRkwDBJzcXsksm5MFhCdnPAIuuxlEKd02D2
H/Bych7qXJc/jiGT6UsRNEnkpp2ZfGaCmox8TT2ojmVj28G5trT6GVIStLwCWmr3T6BOveKlTqlQ
N4rRKM9hBK0jjepKuFNT5uEhVOyi9+yiSy9DpBSVx4WpfmiU0JjeOdJQf69y0/lh4SYh3Q1TJzd3
YRhQHEpBlN/1oRnauO/iaAZ4W0sUFypL81gJLYGTigiAdB4l9NCgcvrOZzPGwe4jYmC8SjVmh3M+
uZAfc9K95iNSrlH9flKzOji0CZ2JG19FhRAxNV99dOaMs55Nxacir8pp55KbE9kXGeGfGE2XdRb+
WhsJcrXRDEdLGTtY0UVu3xY4nlQC/CJKC77bYA4EwClPTgLTv2+vX7CbV9+fuRXDcVog8y31V5sl
j+jl1S04qkrAr6yLxqLJrg/HxGpQVhgiIR2IJ/Lz66tu3EoAGBlTMjOh6bJEb6UpbpQYdiCFUUT2
fSLBpSwtKX5GBXWvq7+1FIOSeRwE9obE5eUDQlVtsmF+udOki0M3IretaGnmtfhSvLVrSS8YmhWM
ZdLM9dxJs/1aHxKcLtRMeYxIdu8q1Bd28uzN55mBMLP2Er38xQczGphDpDDw5+vQP8zmRC4iyeGn
ph2qHRz11lIYJ7Mp6ZGig7RYyhcIwAuw6De/UeOHcUiM93464RfYiKGP3lqlANXGBAjHQrDD8GkW
iQq0Qs0JeqQjVVPIh14Lo5OmVHtY/41HIgmaZaRIhxByXdSUoymmnLZofMsT6VnUWeoNUqpeEXXs
P7y+xVd5ObkQ2Ks5q3T4VsuVTGT722xW2UMcD1ZdIMfd0TYYnEVlprsOLZedF7h+NKYB8kwqB/ZA
63xR5vVyOOHzjLBCEHNyG0nW7lDJnQ4Bmhw7G33j2ebOCZucqmMtfW1hng19WRa3NCjTSykycayS
pjmXuVwcUJLZHbJrqwjJs5GZ09ygDwC2/OUhBgpjmE3Ui5veRMnolQhxSp7Aqel9KsVT9VtVBKlQ
qKk9M3QRjk/ZgEVXF46K4o5jjE6RQRC4tFbVTKfXv/N8CF4Gb3otMOuIobOK9eqQ6GHahXoAHSax
a1zHFP89nqLtzm7aXgU6Ax8YF59lQeloFc0xYdOhbtXCkxBFf0eC0v16/VlWA1jOIDouzD7h6NEx
WLxmqwTMU45jcCuF2v0IUEqY3HyoFEZLKpAxF9kap3xfZJb1UxszubpDRS/ew6atHxVLHW5BoH4z
cHnZoFM6rYS9lwU3hIlGoENhcNKlfI96s7EKaOh5ti0bqrI6Lc2UD5xfmksxJNk7px9C42DFhV3s
VHlbp/IP0hSCD2ILy2FJ15ZGW2Qo8elGPt375fgrsbAjziJNHF//eOuV2Bwwp+dakrHgEv6ix/1U
I/0qkMCHnN1lNL3hCEquGhZ7cKONfTIDykkX8I1c43wasHIyMtskLDm6l0ELp9KByXvCYtX+muem
+ZlH7q5FFEBqloD37fQ81gSf+SAABAVeBVBAXmL5u84y8rzgUh8bqxzOaRaZjquVslMcrcLPfFdj
/mm9r3Cx/G03hSK8xmGKc8gyH+mHRNgIezShabmBIhlv5svz45hZgYPirK7NRRARc7Qaj3pMqWLl
VkymfmbQIZ3zgSLx9W++lb3RZMI8HmWA+V57GRdRzBppMfAhTD+HM50qyTszM4Xb90Br3NBnupLX
0x7UZevzczpB9Mxz6BVru8GFARl77Ah0STKOyFcQdPvSPGtUyueGaedntMSng+jDsxLu2WGt7x6y
ZJxbaDQC317FW0vr8VIsSB1Lycg/40UnuQESoa6fakK4uBLJO73hrXcMShzOHLAeuqjz2/grQ8YP
UvalBt7IYBj+ly4MpANORL4rmj59aIt4mjsSbw8bPOX/L0qO/HJRRA/IlGI0ICck4M8Guut3fTkz
9MtdxfmNSAiUBNjpnH8R9xd7CGx12dowpm/doNKmoEP+KPtiL5ec/y8vr0keCI+SWQR11iedP+tf
b1ELW/jnPg/E4FH9UMR02OvOyA5okukKl0xqnuOw/yYp9X8Y+MyQewB6rL6eiwDLGBoTgTso05GC
p24SPCbQAnfi/MbzgXrEmYi2vgnmc/EWFVuYap9K0lVt0+zAoNZx016ZaD2U6ju7iNVDiLD8UwB8
7O1ZOtUhnumgH8FjLG8Y1QjlLkLh+BYFPnp1huQfkWe3vTaYwp2jsLFV6OzxIVEgwd51iT0JtK5X
iTT45qJe8FT1lvIPDLl4Z5WNA8fkjJ/IUn8Y2i+3CoblUSu1fnDLbUwlj0oZqL8NYTpI/gxJZZ9g
rRTDNQ/Iod9eW/0fJYvRFjipJQAtyboqt1WgGk1P08UJReVF41R4QyaF19cj98ZtTe1mcxIQlwVE
tDgPvVJHCWA2tOSLCM9T8tIMoGIQnTA5Uv/DYxG95jka2K9VW1ZgUW1rvhUgaRi02KskoXkZIaIy
Vo6yfs+lc+vJmLOQpgNEhvk+b6K/TnpfGU4lRXV0EyU3kYVIk9eXvuHZkbQ329naj3OxA2DPIr1a
NrdtVWnsRJ2osTI/eKBLNZ4lrf/39S+1xlabjDoZqsJLAlu1unFypzJ6kxQDJdOwOMaaqN4jG5Ue
sqrXjkPclB4TZaxIY8k8+lFvIM85vhkNw2+Y1RGQd0ODh/z45UsNI6uNZZ80spfT8ppopXLWeiTV
y6Aed3bL1kvldM/SfAop+GpnSpEjxxmKqiIJm4s9xON5EHa0o5K7+VYhIwMhY3yFWsHiiZjEMPSE
RnCTC0X1wly1TvmUTq4FF/7Qym3i9UgqHnKUaNxqbNP3pa+/mcE0v1UoISDu8RVc4SGjceySQC4i
+LR5fooorEFd5r0L8uXNpu4sRX1I7IQUD/p6cd5DrLCLtq4wdR8CPMPa0XKrYaiex3p3mrV1AEFR
zCBWCoHVVVtaWqgbEM1vMO/jo4o0mqcNEWToSHszdhWJFZCWHA6KUggqi4JxVhjTnERJIdq31UeA
M9YX1ElQTHDM0Nwpgec3tMggZtAGyzE2R0xjccNKnG5Lz9B1kZKmO8my3LrTzMNWq1g6y1lh/3j9
3G+8RtZjOaoM5tnLwl6W2jhQZYRz2mJKQxSI1eZeo3Z4ArPl75y5jSsPBZl5qRk9vmLpdnrRQ1yY
eY9MxmPPoNr2kElwMtQTRMpf6CI+o3JrfXz9GTeyFkgq3AjzfsGIZfH9ZCPXChRkSTPVfDpWahER
3+TkUetqGaHbuGa+0cqPWZL2b89aaJAhtwhrZe4uLs7DkKYSp8RAB6HpB88IwtDDIDE5DumuSfBW
qGGP4oUIzJqqYYnTrc0ROa8Ea3EGhXrpWpE5HAtVGU5xZppQ+DW1PLVmbt1UCeCVlw9la96VjtZ+
ffPbnlNDWlk06tbXVSEZUZCoEh4Hfls9hJKoD/R0GBkK/7dQsfSVsa/xhgGq2esLb4R0FjZhx8zi
56utjD29NhYmKX6Yqs4DfHH9oSni6Pj6KhsHhuY3ER2hJ64Oe97kf138WZCU3FF0BVUm2p8Uue1P
ajD+j7Pz6pUaScPwL7LkHG7tDqcbDhwyw40Fw+Ccy6l+/T7minZbbbE7q9VKM0N1lSt84Q2LoMau
5unmhP4YanUXYBg6OBNdrKuYavvgaTI/OGq/V+bYOB2LPbFJTWxRBP1NLPxjQsBc47pbMr9sHIvv
cHejTzocnnNNzHEx0zJJoRFaJe0/uy8/PV7MjdvuZuzV+dCNeWhV8rCrmRXlEW0uh749BX9uD81P
WNudLXJPqF9I+9QSqCQsof267FY1aTd3CspSoD+jmF50lF9SkblfqLRgBTj2aFr5HSifgzqHETP3
cuO1FVXyGenAYg+RsbWXFt0CSr5IEqOWcruXUlPy9fHlu/L0I9jv0Jx7tmmJ175pjP3Hv19reO4Q
3Q0LnNDv++OP70zVajI8uuOIC9XfSnpspzhFZxmmY3LItemvwUGsNHIly7vCVX8H/PCQMQKdOtPB
Sbz6GptmF6SOqRziyLZ2CmVbO5iMlKiREqdz57Gtx004xgaWukZLkx64aBi/G5UK4fS4BzkxOhGl
8Taxw+kAuCj7+z1M9LFUCLkW7mMe2trzZKEpeFUTaYP4aP5TZ/RuLL3u36VOmu9s4Y09gyoLni68
odxB6ydFGw13zoEfX4d2EC9IR5m/mmhs/qkHpd+7UTfHWuilVD/te1SZa9FlwIgHZRTHml6XoW1d
NNBnl96CY/l4d24NBeGDgNyiaXX3UpahSr9M41qNxRC/kcooT3ZUDB9TpdHPj4fauFaJcbm5IbNQ
3l2Hc1k52moV0lvMJyt9mQAGP4Eb+D++E2EpK6dDn9r4TiFN58ZVl15GE/8zd6IJBLiP56HvjJ0J
6RsHgMYRzy3pDLyY9dFW0JFLQ6QerqMrHQXwcu20R4zRTe80gdRIAqMt0j6AcAZcRy8d+0dYmqj8
pq2hfhMSd2ZSk2oGomlp2ceumPhXYjHaOKQoQ4eYbx7x/4U1W3A6RwJhpyhclK16BMQwsZ/TIfBi
T0kOWA6x4aOqMP7D1HpMT6oV4kKQCBcAyOOvuLFh6AIssT9MqMXx/vbuBBTUA4+HzYCWanOE1jUf
PVQn38bd+PJ4pK3VxTUSBCByGiRSy9//4+JU3CzsWtTNEWHRkTeGcXp2Jzs7Y9RQYdRWFIHRRxOG
fPjgPR5543kEGcxHpa+/ECFXc+wd0YaFXmEsNqTFMWU9/CbLxnMqIuEXpTrszHTjZABqpY1r8iLd
g/Xooc44NwF77m0zOlZVKL+CrPd2wvGtL/ebNL5UmzdgEXocS6BwyTWUkPTSQR/fKyPqZKjv7kX+
W0MBd8bECNAoef7601EntKJIpaDQ2tWhSaL2BFEk9zMY+zvfaon7VokbTNwFaw/Zisd8Wds/d8kM
817VQyxazFQZz7Ywmq+6gpJV4FVhciqmtHgH17SO/o9zsPSoEQUjgLvrmTaj5sgodRk3Bl8GaWr6
pwinN33oNO8f78bNxeTVAc9JBHFXRwBLAAbWspKro0QpcnORGSA5agazVu0F2Vsbf9mC1LKpWNw9
cmL8XaufEwSA5iKwIcx+z8NcDSwvml87DQWUx1P77Yy0/noOVtCUaRzASevCBYZiNhBBZICcMba+
0vbVvzQAMN+pgCO/WHURf5zyBoeexGnjATn2UP9V0ZP/4EKsUQO1d5Q5IN7BqNMZmvKCIEE/+26H
ad6IC6o49akzfB+szq3p0TUTXKfJaopDq1fWK1OW5p6b3kbzitoBE0HUiP9Zlyd5KwYT2Zj0Wvbu
QFdWKX7W5L0/Kidth8CUpkv9p9Wng6Sd8ckY3U7uPEpbdwlaQEvZaaGPrs9DZ7mT0zYO9H5pVV8M
G0hulUXTDkZj69SBeqIRy5dbZKBvTx0kITFYC2JAaecSvFvSnaek+OR5U/ME5rQNPDyTnx5vlq1z
QNF1gYaDIbhLtCWZZxeaAIYGR/kB5Uh7rrM0ftJz0e8UTLaOgbuQignBKD6t8wMZUaAg4AJ1IVXl
m6uY2nejy7MIcTNZvR67ck9wbOup84B5/EZqQxNcLWfsYd9hW4ttd9zWbzkSc+AlGE7Vimv6aj2K
z0anzMc8Z+8+XtT7D2lQzIJtCcp/A2zTGXBTqoqbWnhjfsSGeQR7605HF3/ZYOoxtWwKK97ZPffT
ZVDyeDiR9JXuAHqyIYJJU4w7lVCUT7pi/hjtzAxyGem4HeXW2y6srIOO/+VOXWijtc/InMxFsZqe
xfp0uLNltMmIw4hZ1dlXuoO55Y+JlFAR8RY4wkuG9Jy2GQoEwlNG7h3L+xx2XfWmwdhJ9ztCWD3o
hjzeu3rvVXroe4FqX8gPxgbUBxF0XScpJJ+xUuczwIMS7B1a6uHB0obyP1zGKguQupK+7WZR/igi
SUBkCt34JwNtL306h0W+88jdXyb8JkRuYPySVVJRuz3mWjVVSt4TTKtFL56MAY1Tu4WT+HgP3h9s
ygqg2NAo2FJodMqUPm1FuOWFhXUdlMyNgzpPFN3vTa/YM5nZ2nykcCC9KEYs0lu3c+q1InF7hSs6
ixPlVZFbqu+p+XQkmVTPhWrMpz6qzFcmGj87ocrmPEmmIHagXnrnpQN7AeZjDzwQAAWo8gG2Xtvw
jCkawkuPl3RrkouoNvQWist39ZbG6NICJiWxXhQXlxgeQRKUoaeYBzdXSizh5tD93IRd/SqV6Lbu
bJv7+5PWC+EK0n4LeGQdP0dpZKcmX/DaGHMXzHmSvXMiJ/ZlNaZnU8/inTfP2brF6KpS3UYhZZHn
uf2m4HPmpKkWo+rBSJ8TXYwVROC6FOD1WzTg8WYsWj4uAP1AVi7k1JyO5Xcn8zr36Lj9VF1A+s/t
exTeIB5Iw4U9G4/J+GYwpHC/DMmoiCM1s7R4lo5ecSv2QEIO5HeW8tTa2RSesR9OMr8LZ807xCYe
eKep8TrjWAxgJ9FzDcvOp1TRG2DTh+Z5tIdUYB0V2kh/6Vr4qsgGEOuVK+0vdKPdyFfjplxYF5X5
HNZ9rAbgLYcaZr+o3udOgrToOClGdUSEqUiOrQRm7zt5S80s4l3E1sLMhwUxYyA2NtD4U5h0UsHd
gH2EA1c/GxPiTfbwwwLNqR9Ga3LocLZDziFP3NkJyk7iJ6tbooXa1inleJBqJwD3T0Nm+7W0Bv2Q
d6HtnvQ+iTU/r9Vi4vzGZn1VUizhTz2K+M0TcZzxqShrtX8uYA3Uh2Ya1BeVDn/i96E9xAcpRs14
//gIbJ22RbpzETyjibveEz0CD7xctNvnNDIOlHWwJiQ8PDejEDuP6OZQi3cJ9wm6R+v9LmhWN4md
0273ZHHiAmsDRFfCVx0G4o8ntXWyloGwBaS9eRd3WTDYZZEM9DVRejD8vrXT9yQh9llMrvhhNeoe
wH3rBaBUTGts0QS+C7qEIwdQmw2838IpLV8JowZbR4WjtHNjbc0MCh414oXSyARvj7Bq9zZtBMy1
pZq2wUg79tBrjfCpyA0E9/OemtjWN6M1BT+O+i/P7urKmEITMXEXKx1DlfUZT6XmUGVD976nt3l8
/NE2h0IRi6wK34g7JZCIh2ZQyzi92mo/vIrQCL9qtdEd59k2/4+dSIBM/G9ADdXWjgrlDCQuTydW
sSzNo9Jlpt9EcXuMTVDifz+rpQhEa9Jesu+Vvomw7cmIa9SU52JCi08Zp/QJLbEwJP9C7fzxYBsX
PAxUJOgoj/xWpbrdHYmpzahOLB54hpsFhvTc3gd+2vsoNNRngYr0G1L8PVzEfTZHOw12owEIkoTO
WIHz6rxCdlQlVCgmM/lBx6Y5ZqbWuH5rTfhrU9gPaVXY0DchEnr2p0jpvd248J72CFyJfx0VYQr6
6DfeTt1RW65knpYrpH+Hak3ZKG8Ub0SKtI6b/DViLG7xPoLg2iJ+D9kiwOam/lSoasHTmyDasvMp
Ng4qJIfFRGmpfdLfvf09k1bog51UqGhPFWp4KDD6bVrpvhW32dEW4R4EfqN3tNgmQLJmk1GWUFcL
4DUjYCqHaCLWU90Xszc9Nb10/bSOnUNmNdmT7VT1yYxkdMykTKnD9uFVurj7Pd6EG3fhgmCHHUPY
yH9XP0QbLDUpXLK0NM/7Jye0kndeYYanx6NszpcKK30VOsqoDa4OVksnEGVkDERSd4EiuIV3wtjZ
xAEdmZRucMuL49Ww2UkRgtZCWiTqwLiY1J53wqqNewtsEhUnmgP8lPV80bOrKgflgus0T9EBuT8u
EyuTAS7be4WgrU0FuxzdOWr2BHDrTVXjaqbXLG2GHalfAIwIZr77m5Qg46cdOcPOO7pxn2BbZC39
SE9HQGl1sgutkkJpkvSaV72uBKb3ukCDOvdDNTJ+DqXavS8Gt97ZP5tfFsgKe4guyNLzvT06RZeE
SQHN7mqGjTH4atW5FoRJvf1JjFi/RbUj/VQlvfVkxfPrEXl8Ur1Sv3Rxt6f1vzn/RY0IpDM3uL1e
b91mvrLm01qdAkUzzodXdLf6F7tP+jPJePuZqsO09zxtDItmAZwl3lzI8OvyWCQEFToqqhetnHAl
rKQba4GBlOmphQZTBhCi0RDqahcNx8enamNk+HN0C5faGH/WChBWO1FnDyLzLqYlnJNel+XFG53p
rJgwPVO0fnCYKffEuTYuDCCzi/fKQmO4qwYaSIw4ccmgCWYOJzAy+dEeqHE8ntrGMcXyi5YM1Qlq
j2v2Dmhqlz4h8tEp0NWD0qTRoTWNUwcTd2cDb8wHqz7K0Fy4FMfWMVMkZQxUkVu/BnXhT0arv4go
1XdG2UDUoAvMbBYwIgOtM3QsQy2BswpCrziWjcEoGuV9qrkdYeEYJYov+9o2n1Vg3guLr25Qn427
KnrdUNhJ/z5249NxDXtoDrBpV/sGgdnQCVURXUOSxVMF+f3TmDmWHztyT19wY96LXAOoZF65JdpZ
hcCE9jmYN1Dedom9dOmFcuYx17QfnV7IJkg1rxHHupbhh2SRGAjKtBveeqI1fj7eUNs/hJCYVxcq
xF1f022GeOh5hq5Q/UMcpaokwKXVSHwKZSHMuE47dXE9B3qiz4cimXRfD037v8e/4n5bsxoIPvxm
AqKptGzGPxo7c1NZNVa1yqVXa0Se+T0IRbk2ysNWsXOCNifMRuOGIMxgy+m3Y9VVYcZDZCmXbHEr
C4yoSQ0/qQysYXPQE0+w03VxrmJVSX0nHKz4VFhRe0UIGb7c42lvPBKAHZkvhVHIqgij3v4WhvMy
YVkRvbMuBrZd1faHFLG3N0VUD/+mipFg4yTN93Pezpe+Quv6iEOoafiljNHoevxr7iPg2x+zXhhN
5T2WcPb0Ui3fx5aDoteozc7rJq3HIJ81F40h+E6eG73U6IL9/VVAvAewlROIiCJ6RreL0XS10Q/I
312R9YbIb5LG/EZG/8DBgfg2z2rvzTxU4QlBv0XlTvGurIVS7twC9xffAjUn5IMD5yyGa7c/IzXZ
jJHdR9fMcsRTYdmzEsg86fqdce7DIP5sahULbpHWyvrbV8LxYmXUYJOYE8wjJwWXaVX9SVp27COK
prx7/Hm3zthiKkJp2TN5lVdhUIwqjjS9idutqJVDN9XTuZVD76NY4e3wLraGWkhkgGeYHgqxt0tY
ukNUuiN3SmopiR/R1DtErkSlr0TjYSdF2RwLTCZIwcXExVx9Lie1yqIss+gq0riDwA4o0urUCWyZ
tddu2xxqoQe4pN00UVa3VJkBIJhiG9HbXI3foUlifirscXiD45f39fHH2tqECx7aWfA6NuX42xXs
QgUzdjuFP2sO49GsQ+XkZHmxk364W8Ms7BigpAQTFH5uhzGKyKrCcQ4vXtJPyclJTFU8z5Cdoxdh
af2XpM1yLSgcSfd5qBvxPYG5k55RTyqzIK68ygp4IOYEDJ+XfizmqUtP0UCt2G/ErP6cWp5Ovw6n
qkNjpk0yzF9Ebp5bIgt5GORM5bKL7ehXYqZt7fMWYUUTG8mUBlWbO8NBdAqEPOlYSRzoVJR+lRC4
yX8sa3rBo2gKfcpg+fS2CSu2s4oopghGTy9JjNPWcZ4iV23MYIhju+RJzY0TYkVFg5pdb7eHQUyT
d6SwkQ0YMoAlelZ16X5KtWwqXuPlK1CrRhbzOJspXosdRllPuVMW4EOcOk6fZGYb3+wcRwA/LPso
PGbTUMizk49Kd9REhWxnrda5+5pwf36KIgQ7/UVC5I2hVGCi51HpP7duXoSX2Gjbn+TwXnxU1Dp7
1hvRINYzFuivwN0T/VGAIUc+KExQh2yhyld+p3bRB7JC9CfiCONZv9Pxe/PLUpvRIOpaioOJYlbf
qf0n6c5DsXEOQAMtTVNVs0iqVrFLmNAO1pFRuaTmmL/iXcfSN4+AfEiqzfHO+V7+sFvUAAn/4g7D
U43shrf8mD9Cg7BtKyMq2+Tq2VFypJ8w+YiGy0MhVXGEuX4oixz5QCfeG/g+iwA5Q5llKRha0DVX
F0uvV73ROm58NdUs+5xiv/Bl1MYUMXbdFReshXmLRR3ZO/PdeIWxZLOoRC2i7FB1bufrGnHYN5lJ
KTuuurcui/KE9Pzb0XTlq9Qz/6WtqZzbaaAQX/XNzsW90TOlZkkNHWIQsAL0Jm5H9yypmYXokysy
oqWHTNNQnzFnovjWCziIXWsO1RVBSL3zESQpvoEz6l96wyOZRLM18yetNc5J3I9Pj+/DjS1HOWZp
NLm8X3cAaqeICpm0KqipCitNnk7yx7SfDhNNsZ3dvfXdsTbk0iUL4FlZbbgEFS9dpm2MhFtiQ+qX
fZB7xX+qEVV+2nvekZ7xXmd+a3pcwSZWqwjvwfS+XfY4nYt8dCEqQjPXT1wg2iVE2+p1qmh7qt9b
Q0FDIYkkO18I/rdDZQL4GQEW21qj3WrR+zkMrTbgi13O58cfbSPCIR+mk7yIpC7+L7dDhaPnAk4x
ecTSOTT8Kvei12NfDYK2eyrOCdQwdef0bAxJO3LpRy7mlFTFb4eMsGrBds+NsBqr4yNGA9ZH+k/R
yYvR1sqsSdk5MBubZWny0qGBkHVfv6tSY6SCgU524uk80f30oWzz6hu4bDuQXJO+Nc7z/3EzAU5m
ZReyFDTT1c2UAwd37Mkjd0yaPmgH3X6rzCXJ89TlAeLLIpjq+q8dHPmKmk1BHvE/5OLt1aA2Snju
YBPTTVaF3l5E3dUJQg6E8398wiUaIUYlJwUGd/sJtairEAyTysXAmdqnaxMHRlq5h0WO7FwluXJ8
vEs3YiAq/1B6FiQxxe7VeGEWFqkjJuXSZm39zXHLPnAza2+jLH/K6hkjzKe9QMuQqtj62CnJIFMn
c5VL3pX6eZz7Mqhk6QZd1Vp/f+xog8LPsdmUpPSrEz5Ps9fnHkOZelQ9jwqEj8LwvqZp4x4x+NxT
C9o6cn8MtyaUpmCYbfrD5O6xl/hxbGnn2SjFwYpz/Qg6ba8nsbWSgNF4HC06HM5aZ0wYcTc74eRd
ZlOOPmLI1RWpUjPoB0XsYHW3hlrYx5CdFzH8dXFqrqFxaK3pXbo5W+ZS1U9mPbGKPWzyx7vwd7du
tUE4ygsAjSb2fR2mazlbmRNjDFfq5ZON1HgPqCAdLy7N++dJDYnrxqz1siNe1unP1uzb0R8pPQNU
6mdOpGnMrnwSpYGad07ybH9QE0+Kj0j1muJoYiajBujTh82hqKRqveCcpp/dMrO+pKaoxsACm/Mq
zkv7g1NJ6wuimsTuti1z4w1FOSc88cxXP+vcKNBmHFzxHJILRT9cAs/Zh/eBvVcyASwLJl2Lk4MD
hl31RyV0Pb82gcj7aP0L90cnB6EeYbFG3xIcS2Y/t0bVvLhtqY5BmKjD10xPx/6Maov1mXocjxQZ
ClL5Rox4naloUeYPTjeDPZid9FdB6Zz22OOPsRFzUobgryV/5SFZ9sUfMae07dROakScYz2zX+Vj
Fh5mDaX1pQtG8kHSrAAS+S+H4rtzdjd2HEVXmEMQ7NFFWV8TnUYApWLHiymGVZ1G/olDHnfUe2Zr
ev94kluFsAUrQYiLICPjLW/bH7MUtSLAmRnKRcHB72kmt4UipmQz8TU7UMlnxefxGoM2ts23Zml8
R6ileff4R9zPF0cX8Om0J0w6T+vCX4EdYm+VQBILUXuBDYw3CFtHfjREJnee6vt7flGaWTqZ6ClD
llpdi0Vhlk5k048f6X49Ed0qT3nW9L8eT2hrFBclIZchNqoslgTDU5eE7zg7aq+reTQviKHqe5gv
7f7WRRsIGRn6WfYCkF0FOmJqEM4BZwVaz+3faXTNvmfDJO0AebJ8CIBYU0JHGUO8JZsVn3AXkOc5
gRabSM3+Dnk1+TcdWw+wshp/nLEReBrZzp8eL8ZvaPDtpUaZlZYT6m4Et3f1Tco1ue6WY3xFs7q7
VtRqZl/t4+LXoLjRE2kFAnY61MDXcxkN5L2F/FjIbDzWqeIcrMFRT4PT22+H2JaXxz9tY+PRrUGa
g3YNPQ5rtRviXiYT5jBop7vdcMZmsH2yQjxuSlvLD38/FKwBIL86+TKqWrfnzFVc2mA5sipC6dWD
mvd4LpRNeMyNbFf6cGP7AUeHicEzApZz3essCQtAxBGPRpC+vw+UUAu/osyYnUOjH7/b6PrVQU/y
GvmNFfZvwfgMgw+kSXy3KWuI1yJC+mIyu8EEEka15zBJT/9RA/HCgtmFLOOjXy2nUxypgtKeUjWZ
3wxG9xELx+SL2xZj7Bv0sp9mfUrzQxqF2lJ6qaZvngUY96Baff9SL1jsg2FLdNQ7RUNOuigmRLW0
yKotyFOq8V3Qg6H8m1dW6w+8Ib+msYpdX6Clb9OQmNMm0DEQCalGV8mHJpbeHkhpY4cskEoybKrR
tISWv//H9ajQ8cq6GF2Vwk2GQJ9kedSBbb+bjGoPn7RsttUxWZAGGCHQccAaZLUZey+3jNAj/ZNl
+k3rjfgsFUsEbmG0B93t1BcPNsQBS3rVT0ox7+zP+xwGPiAFB9p9iPHQwLydqAaswu1zCsOtkamH
ovXEARpyE0Seh7swvBBgjc2eNM/WlA0i/MXCFbHO9aGIRqfIFFSmr5OauseW/stF2N3Snu/H8H0Z
hjPIm7AIz3FdUVdo+haI8ONzuXWHLqSlJU6m30AN9HbiSOWMsxfqIeLJImPfeXlxoQ0Uer9mzBq0
fz0KTb0/0Pi4CFCTyRMOTzyKkja6cmxLU38Zs9T9rMvS+mWO1YgEqDNQvJejsgfP2FoumhFA96kN
bdRlGhOomtOGlwLbmgZ4CKA5tI4TYsCa4pXtiyTRHbg7cmqfajuK1U9a0pnuzpJtXC9gqdmpYILA
VaurkKFMVDKjrCU8Mbw5GHU7fzFLUf81JYMEie0IY2Bhqq4zMpFlTofst3KZ60QdD5bixe+nCBXb
oJqrVj8h01x/fLwXNp5TNr8DOQkyzX1VJMqJMbNOhBcjw/rz0Cq1fe6KYfaOgJG8Dy7N/U+PR9y4
XkDAsP8XiBG0qNXm67QQ6HkXhZeWC7EhqD4Kg3rBlGfFTu3sdz12db0Qy6MohvTu0mxaPUBW1oRZ
MgvlMk628mzGXu74JKNSDZJ6mn6w4ST68wCuQCDXZTFfslRLfozUbsqDUtbtd6TejcaHbef9F9ro
R/umYmvPVjZaL1iCTKPfaU2qBVJTJ1QaC0XtTu2glNZ11muqZk5HBf0/rUPPJdCjcSIGCOvIQxR/
at/3Y4KhqT5PIdi+TK8/WUlHUZUkKS7wTyGVPA5DMwBBCHvxg3YLUkn6pJgfB03SXGprr3xR6JRe
POpZJCxCMb33RCXqKxzMNO1gDqZdPXN9T+IdnSpQ1m6fFvIQajm478Fs5DuTkFsJ3NLLoOEWpdI+
JVmJHLpbNlp8UPTWxGMNa8WzBx01f0foD6BHr2a0IlrXm6wAqXlHBEmvqz0W2HX/tlFFW1A9dWie
xrn6qYdL8qFH1qn1lVgZnpO8qSNEZ7iSAzkB4awKz/1gGCRUALcH540B4O2zq3WVC3AG0elDUjmN
eYrpmoJzl+kkD6WUU+MX7UCzC4fLqA0E6zL4MsKRyW/KMHYPbmy73EdFmPcHHGjS/gAbQs0RZJEe
BJOpyuGd6JGi+k5Wl//AlMCXCf3P9PPjzX7/xGD8CcXdhemG1uc6Zx9aYbn0/qyLSjH5KBQ9+Zqj
+ntSiwH5w8maTqjc78VdGwnOYjfKriePg1O8fmNiQTJjWa19mVEXQyXJbEx0rsxqtuhJAvD3baON
/stbA8MzqpMun0SP2zl/BWEp63aW4P683/6Y5Wr9I5xAhoiPoziw+7MiOpR4Eh4ru9GPk7prq7ex
2tgqQtemrkWLeU20dOyCgzXq5kXj5gyA96vX3qriAgtL6Z0kB+VZGKiLPf7GGxMEPEsQwyWzNEyW
K/aPCcLME0lfDMZl4No8h7baHJA2gJsx7inNb4xEYg5UgP8wy7VWaSJs1K9TXGN6AOqHRljpe6HG
6qumt+Kvjyd19y78VtUDqGMtMDbeh9WkRiWpBz3yLrWuvJcs61Ubu49el6AhKI1o71HYGg6PHzbD
Unq4a/tqpVkBS0rxOcXq5ChjYQYEE1rgpaERmIXc8+C8W8mls7ZkJsSdwD7XiqQYTsRWqEoweqFT
fAoHEYKvUvA5rUup7MlP3MUwy2AU7JBE4DW6K7TiEhhZObKCFytLkvCpBEdkBXmpF8dGt7s+kHOD
396AyUPELRnnb7teljticVsLTLz3mwVp8fCuvqfUaUfgbepcXNrWz9FsOvl5AFLbENvn5auaK3Qn
svit7XPz+jJtwhkD7XYyzruUzOT2LgD2eJc4c+3uqdG6XB4MemgQg+FiDICqsJ4otcSCA+f1pXHQ
xBD+7MpRvwinh7wcu1n0qU7iEXxD3WUd1Ppc7NW87kI7fiYFGNq6wICp9a+Or+JKnh8FN9gGGONH
HYnh/5zB+GvV/GUUpA+higH9JOq+PU+eDlsNgyJMX8tm+lYXsw3GaqbHH6GQ9Onx2d2a0UITA9JH
+eHuMFWGN4aSfsYFtZPpSEzcv0rqRD88HmXrCCF04kEqWmSG1keI6K4oSFbY1emYBRmWKmfqq7Uf
etRUHw+1dYBI6sGFwM3hJV3FcfbY4bgISv/SaaUa+Y41GF9r3u13fV+EX3JQCTGuOVFL6BpOIPhs
2ibzTgawdYAA6qE8ttD4mfTtB9TwRsJvaXYvM/jAxROUsgFksG5IKeSWinrBkXRv3hsfklIap5aU
wFzkqW/HnFHgJjTX7QspjXsoy6J5MjCquDxe3d+Qy9VBJcMiTuFy4kJct9XMVnOVVMXfLYJFVneH
SnZjeyS+SD8UCAqIY0oi6x60rukEDkQ2Ep5YN+XtCwqmQGhkYlVNgAOKYn1r8dd56UOMUHwg4lEU
qJoU8xsPWZz4TejE1VdRWUJ5JXuEsYLZc6Kfg2kWxNhKKU/I7XpdoFq4TJmhgldTjy8CnkmdZuSX
eqzCz6J00p9un2UfsMI23APKPrP7pJvYzQRj2wzfVGcGYzKZ4/jvKMxqD8K/sekXAWSgH4ugAzWD
2y+ijoPrZCP+V47btmdNjbpTORjKqRJZeXr8We6CGeohtOZ45VE15GFcDVXmc9zaCk7cM7F2ABjE
8zszTg8wX+TZ0gtSJmTEjo8HvS9cLqNSsaTXST/+DoVBCTerLWQTL0j0KCfy8pJ0gP7Nh0rTtGtC
KBkFJT2952lorLeyy4pnhYLGW2Fn6cUePIgywtTtbx5yvPFOPrdxHCxWHb0aaPz8utU1wMNlybSm
FqArdvVvqFjy3RxNzf+z7qQTEHF0EuJ18JwanSOSxvUuSoVGXYpAUBWEeWy2rx0IDf0lVbrq3ybN
sHR4vPYbtxyhyPJAkBAs5OnbvdXqeVu36RBeACbT6vGEd5CTFwaznZbHMa3Uq5hy7yi0aHqPUe9f
o2D58pQfCC7Z4ObdfsOXd86QgfcILq3+UgsvCZQ0L57ytq9Rs9Ly161X9MeuH/VTnVv6Tpdia/YA
8ujHeIRksD5vZz9rdpprTUIE6Lrt50XO4a1lVCpL76DWp3XlodHyzieBHIPJUXfR0Rv3Oy6QPGeL
KAy/YDn5f0TxzHd2wzIPL+bC3kUurytfUjdPtYPopf4ySV0pyRDb5r9UjjEbL3P+aazYfAWiY9QQ
TZbG9CRoZH4LQ5MgpTST6GWCHV3vbJOtK8iDc77w+n+LAt3+0LnNcLkeCF3LpG2+TXrqABZIZ/Lw
0YjGnUd+48iBdYPcTtdxyWFXR86JpklpI9IAHVQrnVJh/bIntf/n8c7fWHvyJwACwHQp1qzXvoy1
XFWUigcok/YTylvap3gW4qSGpqIGovlrjhvsZfphC6IDxd276D8zRFuPbexdxqwMzx1C4unRKfq2
2MkM7+UuGAiMqaED3qI18dvt8Y9NJXWkOMKUwKXUBBYPuTbbLjWI3viGp5ZSffDCefjR6SbiuDwE
4rueJyZ2I55J7dkpk/qaOnUy/P0GuvlR+u0Gwh7SwTCxcfFcbOcTWvHhOx2P4GOjhnIncLuvRCwL
AFqBlww0FMHF7ViNUTptVavuZTLD/jzG4J4SGMi+U3n1U8FtE0C0MHyOTILB5USRqi/zbGcTb5wY
LjaTKv9SFeFhu/0RddrITKk7Inye22fTVuCjtVV4RbV3z0F6a6iFbUaHEh3iuzC/7GU7WwU7qzJF
9KsTQ3/Eqlx8duzq4+Mzs3Ey2bhg9ReWPDf2KjzQLCppCdi5S2d15rEIo+q97GJnR0tm42QyxgKI
BLt8Xx6WLo1LqyXqRYpKflZjkT6NeIy9JCx1FGReb/94PK2NZ2ChIC1iBjyFlKRvv5VIC+FEaule
qg6Ysu+MTfItn5x0+hprBZArs/Li77LN+/dTDg85GNBQ3TsgW7t2Yf5iP4PaAbp8qx+BaLPTNeXo
XFD+HL/RmwvPLX7Ene8ORpn6ISlA7EPmKyUNibZ9BUZAXmcXX46d83OHxyDRWEpLvMdLl2p9/c4y
RPuqV62LF1P+jHrX8DVrzI6phspxUefi3dxLJbCQEtp5jn+/t6ukALYEZ3bRN0EhcHVoHPxhnDFq
7Ivr1I48mlNnnhqsNl1fH3RjeI3IZd36BvzSp8ozwo+xcMKPqefIN3OXhXtHeCMYxlhlQSRziSzk
xtttEZJixXkeWhe9aDtcefg+/gjx4WAji3LS6rY+ukUrvz/ejBtnDIlEByVBgMH3LHAudEDyTWFf
it7+1simfAUXId6pzGxcGShKg3mG+I0/zroHSlqZw2JnaiJp+2uhTg264XM//8AHzW6Oj2e0ORgg
DbovALwxWlmtYxotptoz9ei0qC4l0i3XxWf04HWj+ffROhVocJq0tJd+z+qTtWphh7k9WReqOKAz
ilqcZtXKdk7I5j4laIUyz7OISOEqap7UwhjDObUu0pya7OiqZYHyT5Gn78NGS0XQSO1/nJ1Xc9xI
mq7/ykTfYxbenNiZCwBVZNGLMpR0g6AcPJAAMuF+/XmgmTnbrGKwTm+0iVBQrCwg3WdeU9yovC3K
CKfB7E4JoE1hM08Y6zZ6jSLzX3/DcNo3v1G65yct7cBrh6FaSlaq2WbXI4WlNpzg3ZWxPvq2OnO1
vbZCYa8ArwDwdlpapFZpz6s/uAeN9l4k6SVF2MlWZ1Ki11YNpFsAtxCLuUqPptKeDX9sWkahjQ9Z
z3KmqLS7ZQ/6Rv0vXh8sfO6zDReF1OXLBYqUoXBEw1DwAcqwCqb5EBRzECdpb5wZ6rV3x9LkBP0N
mj6OOrO811YBQfSge1p9NTIeSMf5nL/YK5cJojJb8Y/+AK6ixyWDgFKJDx+cLZfXwQ+JI3MSJauU
U7i6C1LHBtDUH8RILhpH9Vrh+dw2ZWzZE0Wtt5fm6WXON9nAfZuMLNH20bsdUjrmfm44Bw8Q1e1Y
liPISummI17DXn1jLtI8lz+8NuQGf9p2wlZfOlo5LojVPCVEPJgw1S7hLW2yN1Cu9il+VVezpc5V
c0+XKuUBYOlM6m9bhqOrmyL6WFt+7h0gEIxxUffpnnqSs2t6EIVvv85Xh6IggXDcVjw+7i5bs26B
kHTcQ6W5NaxpHYMxJEv33VDoZyii22t6eRnzVPR8iKY9YthjtQwiMBrNuH8dLNF7Oz2Zx/0ix2cj
n+1dWXiURDM/QTqrw6BhKc6D7jY63Mn45H8bv991QXO/3JV6YWkZ8B/vMONMBAYi7d/jmGVc62OC
F3BnTBer1bcqLHFeykOryaY7tHnOYRVee+GcdVTDgKycpokjVLnCsVPvoA9GvTchV0S2tVSXhkm/
/u25faUOtoELmV3ulo2jun2XP2duLQhjON/uAdA1AqoIgJnfqyJbSFp87UMFguFCc+rgfd/P7mGe
G1zTFTTNm7XSp+vet7oLlY/Fo6fK+dfbX832zNPZYHkjIoKcIMLDx/vYLnweHcznISnTYHwm/BL2
u8mpDC2yNMvr9vbqomDmIVpm3sDqkSClF21Zwk1hzdjPGW6TImycDgWQvAQN6L4TQmsGceOUtlM+
EPEP+a6r+fhw7Oc2D0ev7H6BZfPbn0vjynTfGSBYb6TeFOZNF9Dd/eDkZAShwh/cvzLbMQUutOjt
+iWrgqGJ3MFGN05zAjziqYClxTOgn26KR2tR1oXmWbVxKX1DWlEgEteO0PdWyS8Pm60axMGMGFtE
Jzstbodx6pEohZ4+xyOa8VxHdqueKzcryj2IfDBcWY0wXZRq6ItEja9qGRPf0pMYkNdd7rPCHCnc
a8FQhUNfdFdqyackzOEkzCEy/gjYoflkPvh5SwelHzoUdspyMerItPKB2BN4tA/SaB6/9U47ulFu
ZiqL9U7xm32eZA9I53Xqqsw7I7lMk043d7jYgdse0mAaPpXKqk039iiOe8/r1BvpvrEHL9kJC2D3
bvbzBWsIMLRr9QQ8wxc3c5EbzfVUOEu77ytSgm9TW896BLzdHaNmNu12lzcKFawW2c/+nV4JrUJn
dF2+9p3T2DFMj+q9RIVe+4Zvd3uXtqWlx7DqG2c6DOtgCBkqN9Xt22rBqybqbGu+2bhRoClG6Xzz
lOkkD4Y7UO1G4a57ctxuLGPkhQGPGTIDhQWz2tRD5OBQ/UV3RB8vKLLRtluCIf0o0c9zwsac55u6
g6154QrWzyMM3PqZHofXhZTryyxEH8b4vCSmNtzD1pqNsDewf76h0WPdOaO7Tmhi2cUPhX6p+JSl
VbVcUHCeblDHauuHlTsh2+WpYxZhMZbLEErHna9wyRmT/bS24ye0YMwgXkxtejQSx7nW9VL7FCz8
g2jxsnAJ514dqSVLvrTkdU6o90k5xpNcViQRAqPxglDlXrZG8Eza55pmbhrZtrAeeqoc47WLpA+K
hgvPGFq1spZIWB3eWxkHzEdvauSzHHxlxkFd0LrQAeyo6zLpa+ui1HJLXeajan7CtRJT3OBC/a0O
VNmFZeD0VijIR/erdPPnHN2Qr7WH62ro6hVCYak2BR/zIdMNGl+locJ0VPM7TWgEg0Uh8iEMHLpz
oerc3NjbIDuDPTqHmL5o5OHxnCQ0WbPRM0jy8ro5SMyvl8vSqkXCl7Tz2wJ/0h9y8o0uNgwxf1Tp
4mYxFj3+g4tKXjPGbj9b3rvZSGo7svJEOXva6/AVeltkkvRMGfqTNSAfeKgqN22veygRiRb1rvSW
2II3DbIvc4BaNWIDJPa2R4I9DVmQoIkxOYR+yrK0R88WtXdNwU1+rCWNvmd/KSs8lQeVZLdGXxju
p7lYykuiVfD0eZsNQHW7ap7k9VymVnLvmXne3xaO8NoIicngmla5LHapFiy3ItDnb2OxUgSDOYDr
QGF09juRlVJ/WBGjCjgLEYfhKK3s7wY9kDKCsBrMV5Y/2OMFncjhZqYS4IYVVlpp2CL8gowkWG75
kBczUMpk7LBEXGGJhIlljEDP+qJ5mjBrhPFgq3WCX05x7kGJobrTEHZPLsdElONOUVJKWXT14iBy
l7ePom0MgMcLb6xz1u790JXt9MnIVFLtUs6X+1XJwoPvoulfXeF39yjqSht9y0E3IHe3Elordakl
RN569UJfSu/BQ/7NhvCD/tqNIZDZeAeFT35ee439YaV+f9u7rO19xoUAWrQv/Uh3IepEyIF3S+Ra
2G/FDeKNyxP+V+WyTy3wbNftauQYwaRz3j5l2iCNCxuK+vtMLY23Z2794I7bflERdmfjvUjadI4A
BU7TrVg8sGjIwngytvJ+LdGKQOcwrPJlqEO707Mq8tpq7PZVabrpXjTE09xxhqp2lokiPhGJ0e6d
GnuzKE9H4F9jaTrflT1LI2yUWaEATxoXUslj8S74hoXeUrWPM9CXb4am8p+e11sPVY14DHzGpviR
D/30Qy89t4jFmA5eOEEt0ONJLfZ7SuUF0FRj1WHJsP6euJGHOg5Uu3wJjC55P7rzcN3OzfJr9t2Z
tnG1qI8jiTfnRDNLGWJ/2D1N5lph8Vppa7+vaqP56FmD+CISI39PMTnD8aasxA59TwNHjHz0vzol
RWPsX5u8jBu0e365Po2Bq0TPxvZgqKbN4mnM9PvW18rugMBzfrcqf3KjEkh5EsoRo7kIRansI8rb
wiMrYVVHhe7V4iDBfxYxjW93uZGt6zxlYIIS3CGUp4eoeM+/Jp+WDVJaOEf5sAlvexSQ7dDpHWSG
K9dJb+yqEWUIrSVDqH2RfZyMA+eZU3ortWApB6YMfOC7moYLbU6ZzmukNUX+fRXJau/IKjATsqU9
fB3T1hBP8+zXn2guThpcpBZVnsbJOGmxVtK8g1pEdvCxmmg5N6zg6zQu4ruNjY294yiq9S/LOHfO
PukTA7OGbNHtnexEc2d6df/FQmOQW34y5a3SevMzBQW5Ro41qDm0RhKYsDX5vAvRLrkbd8MM7iWU
1Sr8Kw+ytAU5bBj7sOyrHF0IxO1QNXfb5t20prND7buuVJQMenIglvQ+u2R7ZUSNLfngNyjZRv7S
Df0DMaTJ/VLlAtpuUARtvGja+r3xRt0JW4XLStyDUSB59NzFupql6RcxZP3F2M1aNesX5uj0l4Mh
PSfW2mLMbirTWx/7se3sC0wkWePgnuZPfQWgMlLS9FSU+UFZMSMdGXfZg80Fi+TglkfAIO5wcluX
SweNVJL+NFk/yjTjKQOAtY91m09GZLsTCpHzYtVaBik3Wd0fjRy6/untuPe0FgrYZCuQIWa6qdAe
Za/jyG6ws9I41F5tH0qtUFMs9RI0o7WQA4WpnqTXA5rQN4XyjO5MBvZK7oFOFApZhJlA1I6zeOji
esWNZhyCKtiitDR/gA5ch8ItzomTvDIU6EWKvUik0w47TvY4kOtKk5zFKFdPcTqXSeQlyXC5SPGX
JX94IBTxqerYBuXl4xS2tfS0zabOOTSD5ewSxNX36VSn796euVeKAJuiGpVbkzLVSWu3lbXSVTs5
B0DE2hrChBGfZs6k91Yy9XsXOcLvbw/42hsE2Ur+BlMcRvVRujrafVtPVQAik7hyZ4zSvJkaDymv
qjynnvrKqtwU3SF04F2AjdVRQXUeYQriO2hz9LRGt1sRld4lYkmaS5lowwVyfD5GR3JquBuFkZ2z
4jh9tVt/YluRlAYQbzh60roc8iZtWxChMrX3np4n12YFuNYORj1GTW/5y0VdJJtgTlKHoFF/MpWV
AYcQ2r11WLf4mEL/EJtjGpzLvre39rLewDC043kiKisnRH/Da7hxusI+gHtSRTg5w3AfNEXTh7Kc
mp/0TJr7ZWicizJDOi4M3EK4G0PIRBjLKr68vZpOpxhoFFJ1NMEpPZwoG/sr9qEeAe4BA4v2JkgI
PjTTVFdkdd47ErgClaxAhb5dlxdvj/za7AKI+N1PfKXuKqtuML1hsA5Db/rvZjUbXCBLvbeV39xN
RqKdqYhS3Th58figM6LP1FKDPS6/1mRx6+ibJgqSmfYs0K9MsOZgjYXu2ltV1PdKLyPZjOMYubWv
r2E5DMNNl1g6sLsGk8fdksKqxqQG729WZeE/mwMWV2FBC6sI7VQfu7jXiZgIBKwWp6lOD54Xq1+R
39sUyOLKK1P8im1TPtnpqM1PU9OZZSTsxvk86qXNNaTlJbj1VbiIjyeE5Dqi8cXe1moIU2svBVHx
iGYQqZ7ItV1pBjK54lOS9VrY2z1O3mb0cSZovJUIOU/+fQKsaHkcOs/Pd9pYC/9i7qrsoRf6Yn/t
DWu28CkzkcEnXTDSSFDPRfAnI3xJ40oEWh3q8A+TCzftp/FiTozhMQiGdtNI38zQ7oraUPMlSBoT
/Za8memidbXmRrouExXbuYVeql/omnFBl2Au41FLHXefB7PRxIS4jUKHx+3ay272SKhS0yzE3ega
6LRAVumKjx4yglrooxOcX0NL78TOE7ZAUwoXeJzXLNg9H20qNPfrDIUiKlxpqUioYl2j1MIgIHQH
4CuU9Bb9Ya79sboFre+8X52gaKMsgJS8G7PUqHdGkLa4uaPrD2eA3o99KcZ2fZ7n1fiUINxEoFUL
kd5ohjc0Ie1LIgu7bmtkc/I67y+AaXYPKtiQeQjO1AFRsDlvfxGhzZ2J0xEUXnoZWbgk2urT5E2F
tpNjn8vIQxGMUpRyiiFqRDC80yy/5t4nSpF7TXa8g6hsF+tDI9xKpWEduJPkwFBVd1cnedf/Kta+
eXL13CU5dOzFv84NP71BJRZXUDLlUkUAs5Krri9x8Q0azUdgVK/a4aaezMG5XDSXtBQmfv0paKrO
haVjOuwDMB5P46TcKyFmM7gYFqOAO1+ny5WsnL4NRe4k48VUF8YaS9evPqscUic6k6OdhdVcWu+V
I4IvJLHF+znozOuUPrMWqcypqxvhA4IO+7bRgksEENRtZS+waady9YpL3BCGJBpK+kB7WRWEhTVY
8zbGUlWJkK2qI6fVmf5dmSFZBea8QSpu6NJGRO5Yt8+2jRkiW7AKvttpnU3sm1XYO0JpnXZzmsI+
QnbCWCMTnpODKGY7Piq9scsbvUKBA5rqkjzZdb3WmCz4+WcyAK+K3MpZPwR0PX6Na6evuy6t5g/l
Ogt1oaEmIJHWt7bPLOa83Jf96D6mq9wIObonqfM1TnMnxqpr6Ws71g8SvFW7XaZAvZ8ahHvDEQa7
vqv8vCthaS2ed5H4KqeaV+M8sm+B4vzUKlcsEJjAgYajVVs1nhHO8oiiYddEGSVkM7RwqagPgWj6
i3yogyCSqMq3kb4EqR6RoNXN9ZyDQ4ymQM+ZLCXhla+Bstow06xkl5ciCUJdc7tyT75ukbtjFs6k
as7emjJF88pI5mtljqqI6CvNNYRvAWLBa+X0Ycx7nw52YA4fir71zBjUiOtGhkNuTWOxwpgbT7DP
6ZDa5oXTpXOcFKNAXY4mXRbJdNAPZW/N467ue01F5QJ47TCbKWYTxpgUD1RU3K+1qbL+TADw6mW4
mUCD00JG9Di0sjPkDSfRWYct1AvbQLax31n5vkrar0lQu59JkWqKlf24f/suPI3pEIgnoNuQ5nBt
jgNwrRhhJVqueXCrdEUDy1HxbJY+VS19OTPU6SXIUJSvUECDuIFf4cvaP6WNsiic1DqAd1jjqh7S
W8lyv0eCvNiXFj3P0fXc6O3nO+1GgujD8hk1QsRrCFtfDjq6y9CqtdAP0u66Q6CS786inzNpeCWg
gIfC68OHEful40auGLM2x0ZAP8yGdLvIV1P9DZ9deYuifdDtBj93zlBaX5k2VgvcHf4DRHQMas1d
hcx7aq2HpWSP6U6Wo6PU5Hul+fUZyMppk2xzbgaqERAHU+w9mja8F82xdZRxwAFl3a29a37btMUu
ILXZVz2SDBH5XY/6gCLLRz/1TND6yrtFJ8pF/gLZBwAWR8PnWVl5Ff2aw4gM3K4fwfCWbpEQuKxF
pCb7f7EhAKZsgdpvxY1jgE5d0gqrpb4eRrPXI7GWLTqQ+XhwnLE6gwI7VccDPcDi3LA3vGAi/5eL
s3fcqXGUqx/qpGVn65o3PG8i/V1oTFn/Pagwy0EZy2pEWBSBVkSkfLOEKtobd0p2JVxHTx/xSZ6D
5i8nl3w1skqUA7ce+/FrsDs5uIrbGW3S3HnsLWv5ZoxzUcaTL+zvwqBwcmanvnI8kAwAjEL5DB+X
49ZgV0Hzc70SVgZwi8OoD3O8rBaOjI5QV5v7YaTgrb59OryCIgCMj/sTBxKiTJwRL2eAjMy0R/gb
B6p23gb97+lIVb2/PqEkDpagm3oniQeSs73IZ+SQDFnXcdkM3jmvjld2tO1ASqAvuXlwH28zTYK7
N+qO3GxZy31CHe9g6oOzM7rhHHbilaEQaKA4sR2Ipzu68aTM660qbXfiLsl9eVcaEqWGRjN3b7/f
V07fbSehfUxfFT3Vo80LzWZoB1wqDibl0C7WEoc2gNPWxpkz6vSJqFBvbMAtX3eQPHw5jW3QzIaz
rtbBSVq5M6aG5uBEuyhA3fHMknllKEYCIk7VzNsEFF4OBSDWzZOK5NFonIQ26aSqC2R/3GVXKhQf
zmyK0xfI1cXCpOrCBQPB8OVoCOTj6Kf55mEdIUZQA3ZvV2k7Z17f6dYDjgiYGDIhiDlQiS9HKXBX
7aou1dGn0vPb3iGazc3avXEWeOGjrotosSrj+a+ujQ0DiYojmN5XbDsQBE08O9f1A06P9fVgd+Wh
DdQ59b/XHo1TFrAplbINoffy0Xz4UKaN/ecBNph/b4JXoVkqh4eyTO0PXRfoSbhkQI7PpPyvDctl
BdKKFeJhQPNyWMkVkq+50g+GJfR3Wl6gPFQ5+X6kmWlHRgnPhCivGLsz456uF1i3m4fshmphkR49
rjlnVV5jX3Nw5qK9AezfxMto6mf2wCvRKsEATEhYbUBYj7c1tcxGc4StH9yZiwA6Dfya/bwUhbn3
i06MkSNV8W2hgkYreWjKc5P6G095VMjCQGirDpqsn5PDEnaGrVJ3MYjqKEOGA3rJ0FfKhqyQzmMl
yHmWSQ/BpJuPKFgE6D90lv0dkbjgc+AK67teztPnBF90DIjotd6pjpJ9NGebnvhE9/JraU3m+Gwa
iopDT/8+1BU42oOFwsG9Rc3sucx854sw86yLcVrXhsgbPPW1d4r12hpKqSFeB8kjFgs5/ZlJfiUk
ArW7HXSbkvGJyY9T+O1QgvY7WDgbUI2ZUSfXUvq+JGMRRDN1Jjk5PvLghPlbg0Bn0jf81/bzP4F2
htoyG9+FnafGrKdxRqfe1ioRaXUmDm8fCr/RgX+e2d8EW7DBIAiBqXP7vhwLRbHap2w1cyEXdPwG
Sj53lebN5t1agqSPgn6W10gu4FagpXn2haNaa0NnDOx7ohX/Zl4BvYSQyZDXk7TAzaiY2r79XNjJ
4t11YIKjHnDy85zgDv+jd6rgRp/koM+h32WuS2lhclA0HB2jjFGycLL7IZsduua9UG00b05iUVq5
SQrf3NO/rEuwYmeIjKjcz5WOVKopun6OtcGthkjb6FchrmpwrPW179JLNevzk6OZGbDZ2uUBZe37
aZwVk2gepmka9s4sx+XOTmpS3QGt1+DSnoLceujMtOBYTscS0ROCVHGgCJSnFy0ZtHsJUGfBo9Cn
MPjx7Rk5PsmYEAIkg94MdrWnfEk0ViqNfaEOuS98FCCQW7uwkkRV1yPd9/GSupT5OWizOT1HDT4J
zhh6g6ZvXHduWtBiL9cC7immrWnueLD8Pi0jPxN4R2VTm37V29IbowwLEe3KlUhMHwypGZ/YrUic
19UKXP4vvwUufLaaTmsHbOu2Jf+0BTxVAIunPnsYhmSMWzQVwsIo3O+BDaLBFbWIbG9Iz1zLJyBs
XgDtHaBygOYAex9DaXEOoDQkWnWYAMqNpOhucG/UVG5QfZtQOSvsmXphtiStflvPKUyKLu2kG2uF
GMDsGGlxTifw+CjwEBja7hf6W1ym/P/le8iavMiRr1wOdtMG96nSioOvT1a8dkN55pQ7vsoYire9
LQAyAvME4FtBIyX5nVZaQKq4tGVdXQnwdxdvT+xroyAgA84dwS70wI/qA3UZrIlmjvphrVQdZ2sJ
/bivzhFOXlnKFq2O3+Y8vLwT1L6D6tPklxzZOY7om9S4jlCgP+y8ThmxWW5e9fBt2ry7DrTOvTOa
ZjpziJ/uY74BbRYaTAhm0PF9OXPtNIDbsRf9oKYquQRyl192MHL3uZd4h9Lql6h10/VMoHCS4W6T
SN2FHYz8Kenk9q3+tG+sEcW7akJtEfNO8Dlm4uFTq0FyzvaqmfXDKMrOpqpNQdAwF/oZo6131wDu
MonsH9X7zEs1D6AkwilnvtsJP//3d0NqAZYDd83JtValAeIdmVwPlVGZ120xuVu7we++eSu2NYBa
xnpGLo7SfjxsZW0wQcHaHPSxt7MIzHXaRMBC0YhaxNTk4eANtXnZS6KNSJMYhIYuql99ZEni2yjJ
JvfJsgZ3DnuBFk2szG54cEmy50gHxPEFk+FBILTdjZTYqf0+T+z++7nOij5MtnAm7GVXN6Ge6tMv
fC1y2mXSK/LQkRSUwwqg/YONrP0XXUlxzsnqOODbXhXEASRkmKZTdVDbFUkeyGE99I6R3OlO493U
RYqthr2WwY8GVN4vTI1Vv/fa3v3w9g595RSkU0lNBn0AunUnSSSUMnNg/6wH0Lt5u/MW0/lVpohV
hHZZe/MGtkruu0IVVTRwODbxFkQ8VXLGzMGwJQ3Vt7/QlnO9DFEsE8kKarVbQESM/3JNY6+EZF0n
9QMH9qRRhl+KEX0sDNoMCyXpUGYl3QMDxFcdL7aVE1HqmnUme3rlIEaQngCcw4tW7vHVMNtakyZL
Px1E2xdAGvRlp2tl8p5AUJw5Il85OZAAJR6j/0uwfMzztIckIdhf58NKFf++kyXNyLoT0ZQK/arh
5I/rsqj+9ZL/6/v8f9Kf7cO/3ufwz//mz99bsfQ5O+3oj/+8H3/2UvU//3b7LIa/cSD8eJZ52/z3
9iH/75defsQ/b/PvQGnaX/L4b734JUb69zeJn+Xziz/sGpnL5Z362S+PPwdVyd8D8J23v/n/+8O/
/fz9KR8W8fMff3xvVSO3T0v58n/8+0eHH//4Y0M1/NefP/7fP7t7rvm1qMUi9lvOuvjXh/3nN34+
D/Iff2iu+3efNI/DywNigqoEN9v08/ePfOPvHkkzGBcohpQPXFZw0/Yy+8cfhvN3n/IIFzcUSMjD
jvnH3yiAbz/S7L/DR2VNYf6LDgtXofvHf77ci/n6n/n7W6PqhxYAwMDDvNglv6W0oBlRrwVHwUax
j6yAkE4Wnpa19T6vAgTc97AbwBWd4zW9TIV+jwJqFPYEkRmksGOkTe5DOPPVUO/ZqvvGL2+m2bsw
svmuGo3HP739fz/gnx/oZCgY+1D1UbjG5gK5mqPQJxksi84fObznl9jnamEAKFQvLtve3709EjP3
pwOGhzoa6SjYdCc9t9d+qxZYj5P9vpo/vv35xssdvQ1AZM0MIAy+SaD8FjL9060M9iOXdLjKvd0W
Wfe0DORJe9m0U/vkl1rd3UGObp29o61J94uu/ey+d+k3iEM5VMP8SRB8ul6Ii9MyXItaQ523nZXn
RfYi7fFTHTSWtbPHPlF/ST//9/dmrVMH2/jZW3Hl5cm7UkbqNI71vQhAVd5rWPqW5bnr5iUp5/cg
7CeXujyAnA2C9HKQqdkQDWuS7xct/2G6yyXCiODky3CZ532/NmjtjWE/GbG+nllhRwKy/xkaih4q
OOgaHq9mZxga3JADnCnDr10obqxQj6aIfCMKdutF+iG46KPmTIXRYMcfrTaWNSIl7CDKp7BlXz4v
FW8XwEBV7NvduhfxtMOl8cqPxbVzZcbNmaX3W5rhfy7Pfz0iJRuI/ISEvu0chaGuKDImls4mrlnf
5zh/TC/X+LEKpzg/uOEQT/G8y8JffSjC9+/eXvbW9tmnY8PuRwsGftkxddYuDABzhZnvp6gNjdi4
zBFICtcwib3HdJd/7OK0o2Qco3kZydtkp8WBFYJxDtP9cOlH3kNzO10X74bLdH9uy/9+y298t+Pj
0gpwuJMD78VLY1gdwyfvEou0K/GpO9QH592wn6+y3bnZsF5b67DfaHDAAKeUtK2NPx0EXtPOBWjB
fF+H6aW1D2JtD80omi79XXmnfdY+59cSEA/o79B+SO7tvXmtHUBJ3LQf2of+yr5cwnMn+rbcXr4I
HDK2Db7pB9LwO9p+iLyB3a5UtvfXUW9vaBX1jzLNB3mt0KeM314SpyctVwbGgnRBNrShfrT2W61K
oNmUxT5v1VzFS2VSddmW57x7e6DTpyJUxDIa+SHa0SfSKNMALmmaOgZK7e9urfxoZI9Eal29M/v5
5JqiJEjNmYIN1MYAcbeXU0oNR2t8sWi7tNMuQA7szOAKDHtkNecuRPPk5NiGQtSIfgg3PbDCl0Oh
HDEkclDazgmrB/kg79VFfTW8U7fL7XaCmJ+dq2bX3a8f5bviqvmqf/PPPOsRnZDTxNvK0JvTL1hb
kyjg5TeAWxJo5oSFT3Ewd/Kw7tGXD7EA2C/76aaORfTj7Wk8Xi+QjU3+hXtPLLDJhLwcz3Bz6F/b
fkEkCJHxCJuaMyvyePoYwbKcLXrb+jHkzi9HgPNmNipbuH2iNvIfqsv2TB3g5BGAJEMhAodo66Ry
x68sNT2r8xat3KUzss2ZswahLSdxZr0fj8I9srGzSRnR2NiUel4+RlBN6Iwsbb3DZ9gIJ9FPUef3
59q3r41CKoYQMO1MmrhH0yG6dZx72dS7OUFlNO4HtkVkSkjaZxba8fbdHoeCOpjuzcqOlunLx5FT
EKSJ2fM4Y+uFhgncabXrKcq3bs5fW2LbUAHoVBRU9a0ndRT8jVUl217jzWWm033E4UHcVQ3QnL86
CpgODlmw41tt1T46ZTscFYxAyWq3tl3yeaN839mepu3fHuV4MVO9QwOUOiF5O83S4+O1GGhBG6tT
7Bz4HB/0qR9vhVcjllqZ5g5TrOmM5sfpemA8vMSw4ODZrGMhX0+atZnUbrETVp/HzVJAmSHgCf8X
T0UYym9y9JEvvVwMquhIxy27IFnUNxishouTg4KPDUj6UpAmxG+Ph23DNh1/vhS3Vg/HDaQC5JA5
8o4CX68c86EKYCJBKqzu8K8EynnvDng3+Hnc1QJxcIqPsCwHYbOrnTJdh3h2kE6nSFRMH6oVCTAg
V72u70tHh5uG3uUw0gqxUmhS3uT+gshq3ZPL0SltKqlfpMjYfrOy1st2+pLqD4VriTamHFf78UIp
fu/r3irDAvuiNLQ7k8J71dptGkllohGeZ5aSlKZH54PbZ7Ani943LnFdxOET4CF84kDCat65eE3V
YSnVkECzzPX12qsp+MRNhqZKbFZ6N3/ihSduVOMrPL+3KFLSrc0g5cmosDbws48XClYFWH4ovkg5
vhtAr5vxCoD3oSopsF0YGBXD3cunD3658EUF1fY6zGabrziPffXcqRTCy+BXnFMlpJBH/Jqd2y7R
5bCr4MV40Sg8A0KmqgbjgpeJ+HXuVsk9SqlAJJm9RsQoJhkiltq4KPqPYvxhpcLywkCfvDtXqBHh
+ckuMAFvcvfdKIoVMeZi1eu9kxljRZtobO8avpSItsT+CVXEHkx1liJRRIG/y8McDPa0z+ce2G+G
qZQXGRLl6mj18qmJR/Rib9p1dR5o1EzgMRe5duHK6Qza1DYRp0cQtBFXSwUKFM33NAUlzvFiRa5w
G0iuwSS+drh95ealsXh6D/Wn8n6ZoAFE5AGha0PlKalHYzEAMKd6CnUJ7pC2RGXRa/Ctcy15KFeZ
yF2GtUSeH7DcDdLiogfZ+FyYS42EPaL6+c6DGNpFi2nB/jTWZb4F0+0T+3fUGEPlA4KOVeG03m6w
gT3FQT/OX7JybbSwQG2+j4vAqt97ftGCjrJUS8YgSmjmpo4DSCyaSS5RkTdLEpp13X9MxZgLUNXK
Wm9GzHeHEBK8yC89d078nTONc7XLGlZg2HXl/2XuzJbkRLZt+yv3B9hG37wC0WSrTGWmlKkXTEpJ
gAMODjjd158ROvueXYqSlLfO030qM5lKEQG4s3ytOcfs9p7V2oe1kXOIhp2uKOFnqH7Rq0pOB8a4
OR8D2vMfGDrVX+2w8T4HrRl0KebPxklGr7W4w7yNjrNTWg+s6c079r4jrJ3gb39uiJjtE4OT7Ksu
odrE2B2n7zxbG3hzmWGb3NqIAOSmGmfCbOzBxGfMADK4GKUb1rg/HThrYiFCNEb9JtZ0DQaL6zWb
6iXy2oXHG1Ot0WA/G8InlNQsLzV6TZ6orjLl0YZvBtNQ877DUw14Ki0Q51x1dbZiUPMnIgdWMhq2
G2eS3TuB2jGMmZDWyyEnMbG4YMx0gu1xxHsdRFPmO1PVxoNJl7sge7k0DQzsgUfzexMZGW1bETqJ
8lF3JWMk6vpQOqLqkqwlAS9Glm6VOyFC84VBl21zXZbgyZ7L6aXzRJenueGaOwMS6pQ0uVMfpFHr
2zAAeMRibbxrr/GETkDfjk/asaf3ISM6i+voYxxRMJ+Gg3LFeDUYXb3FSBvNb/aiIV3ODOtvRUeT
IXVAFmjM3kiJH4pFG7mfWhlz3wtV2GGZiLUU3yvODyZZwe6cpTxv1DHKjqY1xWzc9DtPe6udtkve
YK0vcZfFa9+6Io1Mrbo0awCyjPby4EnLuLcBLTTpVBJZsJtaw/uWG5I8wI6A3v4YRqPvoA8fyhHV
jeXKXT3a9ZL6EidUjKMdFgA1j3VrD2VXJJGM5BQvciAiqXKUPBknlm6ImapJL9V1z5NOXF7WQ4Xp
1bYL267JD2tu5XY6CgLhkoEAGhn3JAQbO7fohL4IigxyY95V8DmhF66JU0TlJ1wk5ARGrrE1t3lQ
NQ81K6piFKtWXN1zr+cEKcvIZtpiRkjCqbPYlbZhyRMB0uNzrrXr7ZbGrZ0rOACtfXQVyedJ0RXh
txnPEktNDL1OyZT0BZbNXqMhcRSUman0t4/R0EUW0/RIFQnBEt01SFcbjHET1nxyWNfEYKDPnm9m
BiPVTi1WB5EqDy1k742ejBTCW4fQp4rKgZ9uu885PmUvcWZdflfCKPwdKz1D9QwFtmK2OTGTF2HP
1j5vGuoDIajgFFdEid86qPJbrIytNWL0UfiYC2EA/MlcViRirtKPBWeEr/oU95twKJx6pPEYslO/
yEMb6kbI1ipLnfPaQ5S/sZgDXAX2ahpF3A51xyjMjJDpI59vX/xAjE5cONYy4d3ImfcY2rO7eMJ/
esWGMvFgdA04gdgIK0vhaSj7aHrJtbO0O4GWgheBJ0addpnyq1M8aPkMVZmNJ5vz9mumt1zyWms6
67JY/BD7ALqL4EhFZwtMu7V73+pJP27RCRu4cZL+KiKpr6KQVJ2YOXODX8V3DJs3QTO/m8KuKZLO
np2vW1dt3QEtjakSka3RlFplnxXx0ujyUU2mErHRM/ZJQ2eYcTLPufu5YbD0bQ2ibOGjCx1QzuRY
hKKpp4AIioW8VnX645n4CQTWW4j0wjyVJQMGGws3NDmocH27lUerGSxrV7cs3eMiN+5x4viT8TIG
1pbF3WBVzr7ApvDJaANC0G1Uzl3CEyeeRxevERZjRc3homz6NC2gNROlIPdBSKHlP/k4UkhlMkcE
obVLfJfCTPHDVG1+9yd7UHEwu72dDDRfQVmY2/jS45bQqWEgponpROgPtU1iXNKEsDdST1j9g+BF
a+18U0wP2aIjc5e5QMgSf2OfC6gWP7tldlocZBm5LAbs+l+FuQCHGQh5x38chVjCb/tyWsIDb992
2OvSLj/3YF+3xGFJXeheaC9hY/U+1pVbkkM9jsWNGhtIBEEfbe/XIJeY/2frZDUu5tfSm+0+8aqx
l8kovOx9Wy8Zz3c2B4+l762pmQOF2pdEfo17F8+kfdwygqVQaZT0mEHYFPrTpLgg91KbwfeN80Kx
Gxy/sdN6Rsx8GKYJo2Gbzc5w2NgrnF07O+51pBT1IAJsrzkRLMptZ9KfeYpAkmwHBxPXc6XHZYnN
diiKPTNHWmbarxmSOvkGox7yy3JXT24okwp802u+DtuYdsbS1akHhua7Qi7Ds9ijHN3hsyYUzhRi
utaWJ4gXXRvv0ptrjy1OOdF4VfPBVzzsE8HwvlBMqbcucvZzXo3Rzqsd8T0Lu97fF1pmu7Ycu3Vf
uxRDcJwoYlZrbT5ggdTWXbkKA2BXtgJV/z6q0lif6J47q0gojBimmcJ43RprbD3SQMZpTjfK/vlA
roELXUeU5eTftk1RzTeTNMPu1mnyrLqfRu2Px6EY7flQkWjkxIPK5ueipP+P+YCEoJgzJXHcCoLS
mIqKZZeIWjGWLmaxkDJQVkF5Hxo9BSPkGNNktmGtUSxgFTWp7eTFa5BP4TfsaLyO8qUtIDOrpnI/
jIEEh9Jw9ntx+aY5RF65mTeOGjbrkllB6Q7g6PGSnYC0nM7SKmeadDVEW9dGScOb+nqjLUc1Xotm
Ih1rKg3XT4XlVVbPdkpS367yy/XLZC+Rs9uARn8a+9z94BBa3QF4GZm9wm5Qxo0QbLLHaJwzWGib
9ixYIRav+AUf/2iTTlSCnjiY4LDHj6NH8lpil242lGwsvfVchToUsQ+7Nj/Y3dbk7/BiOvPRcDc2
asr7oNn12vM3BFrlNF/CGWAbt9bQny/dQfXyEHRZzr7jZlHNhppFj2NIKOSzzOX6bDj0ZA4Zbunt
ciHV4BVgE83nRpjzfPSzyc2TAU/bRCAHqbTeQWy5WV4o5kToJJrNancDhDvrnp4hYU54LVW0m2yD
DcQce9DGQTjldRrI2nLfi8bs2ngaMgz9cQS06ZudV3IBtUqJcynJp6svsczBuZCS9/I7l0BP+4AP
zfYegB8I8+O09YMLu9IgkSvuqgrqYkhd6L+UgCYpr2YO4XFGCTreDKZm4x21M/SfI+gZ9o6eUHSy
aEjl72tbuvkd8knEELzH9byrhYm5CM7PUu3MWRIeLCCAU0Q2Ff5PafgDq8YZ2jpBDN0PXEh8+pzw
OpklvVjXaccWEpYvGiRLk8ixXSHWLsbcAM7PSv0uaiyDo0xjtG7qOzJ4kGa/vZ8iHd4tenDaA6K7
/tVrgk1foiCo6vtT5PpHcwX9vSNweoyOUFBG60ab7WTuVLDARzGQWMwv9ry6+bGa7HbeyUYTKpO7
mWW9H6tSfmpau7QAQZD1Z5VbV2NY4FB0O5jcpDTgRpqXQYWkej/3fW69m4K+wmHS9HBfWcgDCtky
MtChpIsZ4jOfDLIDOQMszZSGBWC6hHw19yt+U0Ndqi7DaxcDtulmODBGaaRgDTrKP3Pi3Zqv9MRu
facfaziyw2nG0RZ5jio+LLx3bY0s7GoQxbZAfKFVTUBiiV8zzpgFUNeYmQUarNwanV06dh26H1rX
5H1Yd9n0xc18Kg8kTB8yg4CttFT+9OR4vdIPGGUrnBOoUL5BGtM1sVBqeLWNEA9vIdftEmOhUR1Q
rG4PbTd1KnFFkX8bTXfuUyzGtfO1Gdop+9DPonleVUHk87aV3U1UbjaIdAR/AorGzPHEpWfwNVzH
RVw0piy/28NG3JosOq99tlvT0akX5oG8apveeDEooKILwIx4aLytayYOIKX2r6RectaypasnV45R
mFSzPfd3NAABtniA6C6tKqirC4gzwogb7MMfFVqHj1OXjdOec6lC6OGZKkuRisBgmxB1GpyY3WWO
/Wmm2vT9DsHnaW9q3o2Tz4vVBo+O+AsPE6e2xV6u64aNIy4EcZ2AxbqI3zZUEyJX2VpPRcNekBj8
4w+VmfOCLypvGG9ca/HlwzKMsrwzo17al7iNx+F6MjiBQA72VZRfd4bbfsGsFtBCGbvJ3zWSc0Ka
N93WxiidN7lvbb+4bzgkjLEMsPfu3XITXsLooBHJ5PVEUio1h4o+DwbBeAB0Yt+gW1+tqzLnhPpK
UVaxWhT6VfAk3TRer/hj73RdhFNC9rjP8Q3ojVvFeu3l69Dn/p3v20RwinGBTBX0tvWdZgvaahUO
Y39wQ1EUsSBLyEw3HXnsJbxbR/YAR9anAp9DNS9he02MCad8WjiZMo4jdSZ2X58iJc7XeRJpGGQn
1zzHzbsVq9R2zTTJRAU0GTiSX4Ii7x7XAnLTEZoeJypi3ysvXlfPHC6DfMzmeDW6fI5re8XQTIlO
oC1RbvVCEHnWqTQQOS7j0zz80zCGzIV7g2IiXirtfJgLsb34dDefZ5y2OZBnYdGDNFcWmEEKxHwU
eZGXCTiurb5bF+myAiDhpJO3uYDsXYKJUTWJPEq46GudZrDENpJwZhSKOUcnJ15GFb7CJmT95qrJ
b+xS47YfMmmtO61s+pDrVHl3WW8En7KtyN5jlsuyK7cwKtyujKAOG/m9zPN0xcqrnCoMkUt3gzz0
HNgv0fEt4yUC9uKuRKVXxd4kt8sijzojLXzJDeJkwRm541q7SG0HengLePZHwF0thZeSZkHxPAyf
cjl4D5Qt2wN5VRtf3FrCIbEjMsk57c3T587tli8OfniYATQmJ/A45XABkNOtiX5kEe2srFVPyEjM
F4e2LpWj7SEz7YAN8ZcDTM9xuU6jj7aEC3Qd9vUwxyjoUMzZ4WrdOYFUIWJYxftwwLz/MKs2vO/z
onm3SMYfcQ/o5jlaHdTfA6QnCApDAYvQxJly1zlCEhLpBPn7XgWBSIk9Xr/K2gdwKOfcv6m0SYkf
YDtyk0D6/m1ZE/h8wOFRGPtBaANLeIOMI4n8vr+bvYm3OBBqEQ/bYnwv84YDVFg4ubEjVcm2U/j3
dRFbFSLyWIQMgS6yHhbLjohlEIhWQVeAUiWnHTN0VrckHJ6i+ZLlg1aRf5ydZZBuUCZ0mNxrTw8M
kiuYhWga+7Xr49AvsWf3Mio4PKhchAebeoGSx48KVB/F/An2pFUkSrb50d0wTiXgMdyHNvODT3ry
gzYFxMXNpeJR31FlsukJuckxpedOp8Eex/ybmNzhNeoV3PBGF+V332lXWtPW3Dxh0l5eVGE27yLQ
cd3emL3x3WLLqTi9n4ZvOHOMl0nPuM+rVqw1HWrfu28Z/Tx53QgeHj4AFuHe1lsXj5Gh2R782cPk
Uc/FeuVnKyFItFnNtLRq87KsMgXGvs6o0uwsC18VVlFaqGW5XflKIeGJyi66rJ3BMxB2nmqlUW6r
u+OFTd2xORqnSNDSrg1BWn46gTZPB1ZpLVQmp+Qgt9KVldR5374OayXXhKrLYqfAWLDGRDetkEJ9
X1ncyxXiY7BMEt8sJgpgsJNI/JDtOgHuVme7bZXyfi3Npmd1txTJPcfrMp3ymeoZ34kukhn6WnEZ
tVPzAFqq/K6FzwsfVlvwKHJ3ftTabta4z4W301SVVrpsQIg4ETeRQfe4nr4WoGxTQwVAELnDn9HO
0wCkxhMPVpPZ2HeVe+mTSbInXKLQcTkZzhznbZQ5JIj688eAYi7jXCvEOywL0QvRfs33LpuHo20b
jt7RTh5xP5iBgUuVnFu72Oe+r/3Eibr5Xcsx7HErsNDSXMuuR2+VXkyU6fQJd9Y27AGhNpcAvYKv
nlnWwQ4FlNNeuaJjk9lasT324WheoZGwbozZ7MbEMOrtqwEDvYrpyw7P+bbol1bPIR0xQ6yfo2pZ
0Rv3ASOQ0vXENWf4GnUFbWWICA4O5kRE2/AZj5rLog2c5TuwJZN/TejlCd+t48botcF5mJsZfXHH
iYXHuuvR6LJFbunWDe0n1yjrLbHm7CTepmYBeqfm4MHRnFx5q3X6BnjXRsBNTTERm1Pg15TSodvT
aWrVRQ2cjUp66puvoamCD8TORSgqsPo/luYgn+yRJgYa1qUZ0mBdAkTJJZzVZMmGpkilO5rMQKoy
ux3XfvBiyCQnjEIto09RUciAllBGE8PZLPXeCYruS079BHy0F6fehCHkN/DCy1OwRv2zNy+SlekW
32hOssVlzCZRwkTkMwlzk68No28ZY93MGLBLILnCmoTaRUqWT6IYwJuarR28d3PB4bfcsrHl4UMw
l+ZmWFt7LzBOPmV/DoJYhrPT7ToFfJ0+GDVCojvX/brmNly4oIuarxs9DtbqHGx2UnUi520eFhLe
Q184LKWsGl6xYS42329qb2BQWCYGr4pX1FZtOZAH24L9qLISVZMB87TfCTeSVDgV73LDFzZrzren
u1lZVEXVaFms/r6J7slPaZ42s1NuzCLKviya8XIcUghrZlkBQBfEuOY7QoS9F9c+FWW8zjS6JWHN
HjLfyBrsBS49Irl2wY2ThBzP1GkwVuQxJlHWrOPSwNtZls623WzDOksXIovNuKV5wG/OSq9Jay4i
3EKpQTFH1WA7cE+zyYcPs564flNXlDtGz5k+jnBrB8CaHEdu2P39tzLN/zZRRVMRoBZAHxbB/z6n
w2kyAIkP7eqdsdXrjiRY+7j45Yc/Dzj/9iGMuxEi4vSxfHRI5x5No/L7Wq+NBZNvy/eOUsVVBSHx
HwofsC8hE0GRirqPM+i5m4hIZ9ApnPh2tjK6GxFY2fu8qdvDn3/LubQSlQCJbT5QbzS2FvSDn4fD
K/keXlDBoW1Oq2hx3Vtz9ikXKVNplBrvyNvI35hHn4sT+EikvoyiQx56F0H6zx8pSrsuNDOitG1B
m7ZGQ690HLzUMeVb/O6/fxSiAbSj+AC90Hf9M8GFMWyr7y8aBqIdyQT7OCNksMcMUeu3puznD0Vo
2oRx8TyQccpA/PyjWCr+OvJzMY0X9HiKPvTTXlmU5H++Yb/6HNzVkEVOagUieX6+esBe2zzKSjet
Zsc5EsU1Ju0S2G88fH9/LBz4MsTNsFeg8DknPXTrwIwV5U9KE9t5zyYSUCoYdrOviqL6pGtJ593B
HPjGo/H3H4d1nGkBXllC4cMf+qm/6PtEHVoE0dMLkX7b7ekIgKn1umL/Ty8hujYU0QEjf2Sd/tkl
LAUbW4A9My3Cfrr0SheXytz/U3HHD5XZSa8CLINR3XnGirdUhV1j2UknFEGcHs0pqUW/vLF+T4vl
r0oLPgVJ4Al4wROOItb5+XEoRwp1DDRO6vfbQvM9s8CFrTKmCeqljVmqu3987XD2ucjksd3bWP1+
/jxvVt5MV42Q3trS+96IpvdBuyzf/vwpf3/8TskUSPTA+5829LNdaWsHLGcQsWgR+va7Ev/tQXtq
eMxkYNxtFdOMgkhK/42n7++7xUlTylYRoGdGjXN2LSO9RflUFw57IT7rKKcLmLmgo+XU/dsr+o/s
Ir+1fvxkF/l/NJX8f2gXOW0av7eL7D/XVf1Zfv0/F8PpP8NfbSOn//PfthEv+BcOQMwdbOEuSsO/
2EZ861846XmXOOjCcAieYBP/to0YnvUv3mtYPjGA4+Ljtv7HN+LZ/8JQwi4DyIH+GKlO/8Q3ciaC
N2zidlCuokz7eSX0pa6zqanqY7V475aCUQRdkhKiXOnsl7F3PplDZeA+r5dnIGFV0pbbvGdu6Sdr
ttATqkmJNzcIcxM9zA9Vj0v2L9fz7r83gb8aQH7ANv6zN/znm53tbwUpvtMQutWxdormynbX7rpa
esaaoBhuaMZnidlHHkYw6M3WtBIK4GxPk0EmBNkNqmZuC87OZbKQmvDd9pldqtSBi3II2nDZkfnp
vH/jm57ew7/6ptylv+q5zVb7xRhV1VFndHadXvdEMtACaIOqeDVpL135LnPhaYOqFHuZW6ajGt7M
OPvdp59VBwDbswhCQHU0kZ3s/QDMrkFwwC5Unp30xdgch7armTnNXdpZ88RBPCuTP//0kxLuF7/c
PCno/vKmayXgORLXquMmcyHjzp/K+xztwYUB7S7xoM29p/HLTGsMyHX582f+vM/9z3Nx7h2eGAHZ
KM3EEcRhs59JM4vbUNY3bWZ+/fMn/MCU/epnnTb2v/ysEIJFY25zdZysvLjaOlXswFy0jxzH6CVu
WcHJhuF0lK8mR6dGHpttGvdhvt1W9ZxGnrGkkSsRWFXDFyYy7r4tbZ0wI8ne8Krbp0frV9/wrPrk
HN6SKzWLo12JJZGnzE96G8O+Rtp/dDZTXgJsry7zKGrgLfvFI9gHogEsJlitJuwQUQN5Fn0dHJxq
KS7N2bJvu00vV47q1gtzoCleqWCIm2Ud3zD1/+6+nf78Lxe1GeZyrIlgZFi9YKKPAD4AmZ8ODPke
/nzffrgVfnVVzl64uqjy2oU8cazh42NidhRTkNA4enW3XE2NQqzWl+3BGDhkb3Ltmc3TAJkaOkjm
oq17tCfrruhPAxs6I7FBdPHHUebuMe8KfQzEOiaTbUkSr3J1oE1u7JalnQ4oCYvEGrS1q9Du0LFf
iLDM7P00bvLKnbS6WDrszJ3HT+5pxF65OcfToYI9CkHl2+A70Y1NHiKj7d55g3b2u6t9tq+Tikeo
O0kxR5ltZnIKA0lXf2Pg3q3BG4Xomc3+PyvxbIdWPSffaF243IEYcBwqM2US1UDU1bdd3nxkJvzi
joVMZ3J84rBx1jdutHX6hF/d6LMdlzQQHbi92x4rmHyo3jzh+snsWu4HE6D7t2YKAxoIog585hJr
5dLrsGCZRiNiQuUvnnncYIq9hWn47dc524K7hcyWrfW42F3jXM8bTS9aFGVzZL4BV1K6lzLM653C
HRXbmkmmYVXg8gcFpdZtxjc2xjPr9v+9H/gMf15hk/RY7qbVHvMoLyGlQKmoJkLZ+jx7Ug68iFI2
areaYHIQkYVQBaPwEIabfuNt8HM1/5/PP9NLY/h3jUkY9TGcGadZphGmeVurK2atdUoj4i0A5K+f
bTAlP//ObA1ZWVNYH2GhNBBqmYuvWQSew1KPf95Jfq7g//NLzrbXvo4AVHRRdUQiLdLMthB/VkbE
HbQ0IM0fstLV+vjnD/vNOkIy/vPv0YBst4ZsHSRTg7NfK7+6p3Np8OJh16ksHyw5AYIXhtt9RzrQ
p+RtyDdW0g8t+99XknPusQiCNVxXNRqHsizk5dAZDi3FcHtZyZe86SxL7jyni0ixKDx4x50NvNW0
JogIDl7dL+ZIRRaPXPg8deYyukX+mzlp760EAHlzszdcicWtKa1TAzfqvjBnaZ7dsugOkSaAN+Ew
TqmmpFr6tHTXheb53K3Y3cm+Ovz58v63r+4Xv/Ecn9IsQksnCOUx9M31K2dQCOAMl9ZL30MTv2eY
xqingh0UxLqv66ua7qkgKR1BWIyUpT41FP0FRQxqowtjqG6EP/PwlSNt3noKq5ul7v0qtsRqvnr2
mH0mbczSqYlM/oXoJv2CRCBPm2Ikv0WjhCAQrCAhyvN4V5FZyLwsXmURVQc/K4M7M0QxljACsGCa
hsHErHSxbwb607dOhlVuBzMluqjXIaS8Ky1j29VNRpvchEGFapUK+OBLe7PS0nH0nWFDRornQAbv
ci9kWgHOV1yVaEGsZIELTJTVYBsfV7evvmNia5bdyACmuUZvmb94lG1XaMqW8HaKpLXz/MV1EoGs
GbmW04P6g9Aj/CQqEFsgB5f0EZc2Hw920fqPjhakra2y3b4bpKK8zqJkQJEZoXdUq3TuVbjl8KQj
w73uhR89rgO9vZ3lZmXHh66SuKSpsVGCt5pOeZQRkhIV/Lx4UNHW7xDx9d71ujHPMUb+kITSo3bq
y9rcUN3LpTy1l30FsciytfgsTGd5dMqmelcNU3ehsFscvNw2gGrDo8KaMTldiMCzK1Zahu5cHod1
QOQh7Qh7AgI/77BV0nr2TRRK8Yz0vWI+5FfvfBFExmUxesM3QmXq77PooiuGlx0dcQa8O2qwdgd/
c4JMhZdAMesjPCnJPE1kitUv4WMTYrpkBjnX72UjZRN7nR3SvSwhEBsbEeMxyiBEQajiKhrxyJ+f
Z7jrSGs3RIk7t6uQWRR2bjTEzRfOM3l609EJq/5JSCE+W5XvvzauwbhQ5+0qn9RowlDyps3Ynxr6
aNPQeeX3fulIlVidASymEiH1vI0+/D1UlOZDbrcyJxrArswj3EU4FI41mvusrqR7oabBJsMkN/Se
yLZt1zSDLykd2/J68FbcvI4xVX1ckv6epT7MZR2f2Fb37si6J7vIRBseloP9oF3DztNypDOJyEvW
6dx5ftowPI39Poqu4I+jVna2jE5+Bg497Glfh4LDaYxId3uJVk8pCO+bLxM7W8YH1XmS+Ym7GmJv
agZYc+gWB9QiGiUMuqP73OK5TnQW8rDXhJx7BaFdsctcxktyi7le3wI9iQO9qaMREdS4DKoT7wgs
8h9GhOvPvQmwfWf4Lc8hj05+EjpSDPmmI3DEFD9I3n70pWWtoU+t++Ah0538bsCkeQ3zySLhD7fO
NwUNukwspZkRTUpPT7DUiH47dZW+jNMwFuDDHfmtzV3xhMiUCXJurmhuandZ3JjI7dWKFflIn5WZ
61tNQ+/jumi9t41eYwUqEagPGRDoMWyzbpd5Rkb6QmHf4lbAktj5RdxpBpzYDLqTftljRu51l4Ry
LY+j1aBwWUSjPgc8TqgzG7NXR7uFCFCRKV6ndRs6L9OgF7zSSHjmxkTHP2a9hXzVUt0xXOoWgs4q
luOIUcomaszavlRR343ovsS67aCsGdfZsBGyx6bQkHZc4z0xx+7FtIK1uTS7zLxBcrFdKE02dwzl
ov3gAotdYh2t4bWltmrcwYfZuwSXM+fLs/LWQumZciPV0VPz4kMYbFHfRtUmYqtGo4PnpmajGNfy
iEFlbE5A3+ib15I7smvq2XxtcjKkaJ6VHoqkaNFfFCcCuWfAWFsxzqS8SXyQfDdr1MIjqn0GbXiq
OsG8Pyh4WeZoCmajc1/MaGw+T/XMblszVzoJBBXmGL+qeJ6HiXgH9nD2zKRUEUkMZlF419Hisg7/
/Ar8TcF03hJUs6M93fXUp+MK6046+QXT5ZXUCeefmUP/p2IKz84Ci26GRjVte/Txeh3wAjnHHOXg
Gw19+3e/4KzgR43WRltgy+PStBB/ZGUeKCfcWHs46dyqHR6Qj5EpSHwk4WaRy7DW8S91T2kYtWWx
ryyAwiE8baxzyHwL3oIEi4ryQzcFqGrtkYFgDZwL542IuYW8ZQkluFRuONyaPY7GP9+I35Xo4dlJ
YUGBk5XjVh+FnsW1uQGPgzRbprgjJga4BF8N2EZYbdFwoShDD3WmFhLsprcYwaezwC9qofORSEAZ
11QhOfcemtN3KEeym2XuxLOhCDNaZ0beZe7kR0PL4qSHfYtG/2N0+avPPTsbrGTRTYV2y2OG2+Qr
6s/R25dE4FhFMHfXxIj6XuzlOlPxhGf/afTc4TMeY0U/UuMAOfhdxbR/iwZiK4NtwXxszZjwTOQl
/AFhhB84+fddTLDRRKTVUOePRt3kHOyLuo12fjH5L8a4TGRZBC3vYNfJ2ECQmb1xZ393Xc/OJNLt
RMvmWhwLvZAavBanRlFXjzu9zIgEFpV5nFPtLneRnmbyazGINn+jVfqbxXGOSdzI08DCxPkhkn7z
4ufLulsNcJiiE90bBPzfHe3OOiv9UgY9ekFB5WYnizCaQyMtCllgLQv4rTcu4m9+SOT8fBDKg600
cgxzhIdiR8iHZUr7hvJ79iky/3crMDrbqKTcfKN2lvroeFux7+fCTerSoe+9tlaAaJ33+OKJ9U7K
CByKRjo0h5s4mLmdfXvjK5x+zi/WwjmmOOiMMZroULHKCBfqsnU9MNgt7qxqLO8Vih7EKEX/hKhf
09pwvBuhGu9+UxXuTeCkxw4V9huHo9Pj+auvcrYfyT4veTDH6mhQNqP4Jg+pMb05hpJlJFbTil0Q
rdP/qicFxOLn20s3LKjEmLdHjGFz4vt5mLROa+ycPmvf//na/uYJCs+2mXG12mDpnVOTESyyQoJP
sUPsbTUjVvnzR5we+V9csnMMcwd7diLUqaWruJySVwaMUIhZ3ojo+81COwcRhNlMLyDw5VEpr0+C
KHpskchcDfW8xvMKb/nPP+I321V4un5/acbKaSbvgNP9sVg6bD6jOd/WuXGTd+t23RgezbSV5e1r
nED+lL2lb3F+87iFZ9uIXJoFSaVsj01mqg/ITfhBviE4mRi1uz2Xjo/UEcxrzqF3zkuIT0SxODHm
x61P0B1X12Pdn8Q4GA6/y7Bt0clzEI4Hf+qNg2gnIobljwO1sbIXb5IshyvHU+1h7Zr5rmuW6TlY
yqyCLCzNC9tmVpECRC+y2MF23h1MIIKn0CaF0AI1a39vYXw8oSH70UuWcZjuCQSuPsi1YerkStW+
hYj4zZUJzrY+DDRMs+pKHDMUinGNi2/fDeN27dTId/+LvTNZjhzJsuy/9LoRgnkQ6e4FDDZyNJLO
aQMhnSTmecbX9wEjqpKEu5mJx7okUyQjqiJcDYBCofreveeGQRQ+otvzTkyy6W34zRT+zGT/8vR1
CSlYZmLGjuTxXVHq/ThKFceXEOhzK60rs4ufyRU6xZY9tOsxZrs3UQ+HMDNpUaGvPZfMptmLGURn
fKhoG+UgXzUVMc6xFb24oyE8Wlok2g1f6+vjk/3AomDMFrlIcuOJJxptVBxQkzfWWAb0E1dyEgcn
GjIHhpjYf1/fp5KWi4nW1N/Qimu2biCL6DGD7CzWk1N01wMzRJ8tbaOZRkmOU3pTK7gZva5osQpo
0XleSjlWixbvNViAn//qlunTj/gyQ1LLMjm5m96GsyNKt07Ut8gcrEXXi8by+BAHVjp9VmP1jbQf
R45Am4SC07U0TpFvKaL6GpX+GrvHqdmnHpjt+myts+pC6zHZ4Qpx9fQMkZ+yqPTMdaRMVVepoAgX
DV6gHaaqK4kX/xq9XbI0pCy/b1JZesm6BBGpL72nHDFsPCIZEdPindeF6aa1dYLJN7FfwIbwoocx
CPTVZ/wXh+R00QlCbw+NF62Esl6DZaQilSfaskXSQ92jja4wb/wMKcFywkV6F2rkorWZB4HO8Au7
ydgA9bqf7FMe79KNSj7H8CbOoob4rqqSdWfU3Wd4wsXK4Ax6Yjt56HWdq+kg+WcoGWROAebkNw/T
jFjyutQXepyRFRzTNfBLWdyUQueuWkAET15VNARdx+Lm+Nw4NNdnq2GGnN8aFcnbVInhPU/OmdtR
LvDy4HtbtEQ/54TIqe378dE+ZUa/WQ/nUiqjwORSD1hE49oQLwy9ypaKm45gZcpy2/Wyv671SubU
WMkOGjIoJD01QRKasIEHuothOfth+YKFeZyQxEYrxZXa9bhAiXJ8RrhvTi3CELJ9LDscwxO7HbLs
xGt06FbN1larRU1u4GvfGH1fERWeiugC0+ESA/NDHUTBHglpcOKxHJwZs5V0GLwoTCaDFabSdKMq
Q7UW43p4NdqhPQvaoN21elSd+bHv33ZRki1GP6ycIgAgfPxRHdh8zSNnQlgCgSDWXG0t6M4QlAIJ
lGTcHf/TD3Vi5iijosLFL3u0LDzpH0HzJhu7conpvVpYfW+c5UIvL+VkDIEyF0CpEIaeOGJNy9Fv
JuEcISdK+O7anG2MqMVIGpo+dcQoDBxidcoT13dgydVmSy5Fp1AdB8HfGOT8PirkVF6IlfuzMse0
XVA7OVVvmiFP/7sapE3X+OXzAf8AOZFu+JsImbtdWP2wV7qRKL2yriGVuPLa1GJx1cUexlaSE/ep
DAwj0LFa28AqaWNQ27erXhiWrWcou0GTU6cydPdf3uvZPlTxwPsMJp/ruEzDvStTDpZGOaZlokn3
x+fSocc5W8KCwcyaHGfoBjC1ta4F2Bo+xqIrFSjHiZPIgQ+bNjvKAmwUe6iJDFGFuOg6CR2OEFkr
WUusNbYEZPye1CzpGeUnRjx0UbPFRkiUYsxxyWx4fPUCL0C0Y8pWmEPzUwF4B8Q3MPm+zx2lr70W
VzsVKkjGd5Rgk3VrlfJ1XOICGTxBcYYia28Zl2TBKvA3xO8UC80zx1VppAQpqhIhsUYP58mCLqmm
erOgiFA7ZdmfOj4deJHmILfGKuqO5lDA8Umjmttp0WIIjWGV6XR5jGAs1scn0aFxpif/5T1y9UKQ
DY/1u5QGjWZ6MpwBKpJWPuU0YBtYFY+Pc+C5zmPQrCRFI1ZoAdXbBjI/kXMwbCxhWXb4vY8PcWDl
VmdrT0Y3ED0q4oS27TCC1JZ6URfpsDz+px+6gOn//uVGSXrbp8z6FOgTKBgCxAiAl/lCmANd+383
xGzNiIoMZ02MfikELoAjBXhflY9XaLS7E5/XQxcxWzLw9zZmCQliU/qkZuVRhsQMJ+112yannsKh
CTVbMgQ/GMFTWMnGK9z63nVFLEF9JG11sSJiFyvl9vjNOrArUWcLBT+97JtIIdRXk6FY55fE6Oi2
BPrVwcuNVZVgweMjHbpps+Vi1PmwdAPHCDWlHyCnhNWEBgZASfStE0Mc0Pf8gjCuPTmFgdKGG7K2
Gnb1vbsT+0AAv5TK666r6gUuNO1cprxAlK5U26WkyrsyMQ04dubJffmBh/cZrfFlkpu+Rlkg5Rjt
ZwXi8Q6/YrWQNEl6dossn2BGYbltZbexUBg0Lzj7pWcsqXm2aBtV+VkPQrezIg1jXMSZA2lczDHC
9CQKKMefxSzk47+/+591ny+/MBMCjeM9ml0Fuk8EZu92UBt692G/ksuoXNY95Vakh4h69cxcVAoM
HPrIzcrymg6/nqbhMzAGTL08RjBIKd1eo3hoPMlc1xpB2i1OuCXay9FJICktwylrp4n8s7Ijt72F
0Jfh87UbQA04OCfwnKc/6Fjj14DMohW8wTOeYLFua8EiqNyTL3uxcqTy1Bpx4IuszBa5GBe0nGPR
29D/lzHr9ZxTrBDdrVhyWBzlD2HMObuXpXVi4SYHgxXuN9tGZbbyodT0ofD54aYbLcwZapORBF4k
cANjNmEjaIvGW2tmrFuL3BWSCzx6bUPhnvreUoFj6HB8RJJi0jIuFwFfWgnXbM4XtQuxHpaaYu1o
vrUL8uJXLU5VqlEp95YcsLh7TjDykBOTCe66jsxqOwGd6PxTg33zW7fssEXiwtYKob1C1qTcxhC1
rptC1958yGmSU4ktgV11FegXHW3owAZFiO82VGT3Cg8t4d8wObobj9Zq63i5njUrwftJlzTNFsng
ypdpLQVoP5KIHoQ8JjtDkXMYcGMNKERTECtBrUOhHtA+7JdQIcAPDaYRb5qxpysoGBjsHGsAOrEk
aUBUcAeZybtOIcfpDU0wnKBXqqeyFYMXszYRUgpFadGPgJ0z8NNG90WUGlyHYnJT63630wb6q5Vk
XeVei/l7HGQonaUPyLAddIHOQmXI51k3sX5i0Vdb2yXyPF9yfcFbE8fSuRt6EOJ0hVgXB5FMudKL
zH+RjbKir+mGSPW0IIn9pZKq0qNWF/Iu9tNiic24KtZiklKqkGANA+3oulKCK+EWG0XgcoKuyYyF
yafLv05YDaRF6jahgp897d8zvL3tDcrJ4iY0wpZWuWnF7iRysX4WLnngIJeteANnQ8mcFGZbY1Mp
TgTUWphbL/GFx2/QC7XHeOAUitczMlzglWp4bwIXDeyO5LWHLvA1wv46vNoOFBXzR50BE1m0o5e/
hs3AqzJGMaHlpTe0pNGGSmOLdNMXaBIKeYVEp2FKjzKohoEufGwzIbvHQZIybxdIrfkjl93gQ0D6
FKxT0tMjxwCUvekxsYPcK1Pa8uqADMNWOyVE7mBqgBJ1r27UdRwN3R0njhQNUxOAC+dEAiFuTBO1
X0cdlDdFaRV5iSdWVRdQIYOLDmOuxEmtE/ed54MTz/TaJL7T8n944JCDC9ik2CPEvBeVbTuO4Hqi
wYvTJdB/1FtFJaSvQa0SW903tfXcGdbKNal7L/I+Ha7xI2Nkj2LLWLci03LhBSrIPb1qRxuffXXe
xfkQrahqFU9DG3gvlTgGK6GNw6mK5YOQ0yvR2rW00zII0AY/vaMNuusCCR+zQqVj3xhebm7Y3tH5
MqFWxMumzHmgrN7qqxX6zQ8Bu3Nv81YYu1CW+n4RpalIGqohhlc60dSPblO0Z7QcS5hhJhGMC7pJ
1i3QeCFCb0s/lNa2VYY3VJqzdRoK2k9ywXOHuQCdpnETGD91VAQ/wHcZb1kD5AgJXdJzS6yqIhmA
aAxU0uBgi1Vt5aPHqu3mF17XB9FKEeJq72mpOCxM6h7agkQkcmFLs2xI98PqAIbKH4Fjik0X3YGZ
RAxG9Sb5gSRaUMGG+OYraRucNCNdLUjHJYaKwbCnXY3mJOLHuK7HTmjU7hqxXOkvBcvVxlVBMfEy
TvoIwzsrSGCTZAbySstbAXdJXCEna2Iw8IMi5BJsWlwDy2w04bSJLgAUt0fu3YrGOUGXkQkKL6nf
YLFplj1KxrgaAkukzUMMNYUFFSfrqAIDsuWQ2WDVLXVyYHsXrUq0uc2fZy5k8rA2pVuF8q6B0KAu
uXRkg7lfxm8g/bvGIWyzWVUUHZ8wlWNc7zBmc4eKtjW3ClZSzU6qCdrF9G3PwC554BiBR1+JIoQZ
2yrrbpsoPQBE0wq0PW89nAXFt4pwkTCTIep4JrkOY9qUa48q/iuB3RdmUtx7oh6UjgSz4KwHNfWe
8O8zExDz2LqUBldqYig/XR+6KQjdHFJGqMva1kNeb6wUn3VqaYG/BNlIhMY+76soWGXiVPWEn67a
esEH1fbzpnXZ6tT0Dcg7HRzLmlzreJqlwqY6Iz6CfJPjTZ2QVBUoxlUCK/guyOg2jpHoZ3Yh5zpT
MYwtdAIUf1y0V6l6HtNtY6LnnXsN+FZTQbXn0hMu9SZbahVSI7RUxVXlyvVFHww/ECxOsgkrTO+E
aCQvnJJt9Rb3ejYsKoRdGZrvKHmOrZgflwXRIIFmVMsdFcYEjAFT1hnyTACiEpgTyLWOmhsUad2N
H1r9s5ep1bA2a2iPSz3SynoRF0EHareNoRbwSRdpT2WeuEm5BXZrxelrH5Tt3ZilyWWuxLWKVMwb
c5twuyJwesEVyE5k4mzA+IEYyqKs8xai0fvNIgiaQFnnGNJ+gq+0ntgYlLKdoDfOkdmRSAWM0yvh
VaVFlC5Ey7VqBBeGu1WblGIfHd3mnL42GL2uwuuYTmwmNTwP2jJP7V6Tq5v/bbVMDHYN5rpNw+QB
vQ4/zRfS/OH4FvTADmzO7A5dVsmGUK01eFv4LYH0U+3i6spi7dqC7VNpbvGlaaPG+nedn0/By5ct
L0tnnxKuYq35HuX7CCHwB+dcfUt22s/jl3SoKinPdpWdqFY+MRfW2mipihHzIzoTjnClB1L1Wk+M
mKpuQTAnVUnEYKI7dZz1rycGP7C//FRkfbk+EZWoLlDFWwO7ufNgPiyG1sfMgnF7IXti68itFiwF
j7ktsypv46ITz7qiM5e5GqWOUsXCKhLbl+M/59DjnR3C+1Em9bPt9LXYZXx2vBYM0ZhWl1bgZ2uE
i/ECClWz8tiknBjxwKFrbk3ms1lHuhxhlBDC6F7GJ+QopH7uAhasLar9/l/Oo9nJXMo6ERN7Z6y1
GgSxH8vxBXvL1iHsONofv3kHjsqfZrIvj3KM3Twqc8NcjyB3LmpLv4r7AYmrCwzk340wO4yDppYU
gebRWjeFH3WoKNeAH1NELCRgHh/hwOOYR7OTxRjTMwMJaAQQ+zqzSs6yPpNWuEKztdSY/Ymj7IEC
xmd18su9cktFrXK/F9ZQ5x85xG4FWE+OmfhvRZAN20ivjROqmM8i229OcJ9F9C9DgeEoRUT5/saF
MbwoyLq+NoCvX9Fp0m0gc/pGARWMBjxML/CgKYsMmCGkH793iOht7q3Y+khw/jswUKPz1u2l+zDp
wBd3SkfK6WAsTQ/1gpoJg+M1dbJEE01ATRzo1wroarJI6bXq1KVRrKXGthNApdeDmiwFupCrQhqQ
r1tyfEUEQLBWjDy6cA2dHmozdPDvcjjwhphskziiPRwHfFVTdVymAAWXEVJ1x2iQSnASrdETVsOJ
iXaoE/XpZ/5y0wovhn8TxsK60FPwZewzl1kf+w4mxspRXUDgqTlgtI0iYQfDS7zxAYg4sQlK7fhE
/KQ5/O6xzQ7ekewVcukC1mu7ylIcUxpjwiFkpbRL3BRrqCuF7Jh1DEO7UKvqpZXbxNF7vVmDBG85
QQxQPbtQ0y6tkPr0iZ91YLmesycU36tqVej8TRkX0ppwgHyPllN2jl/0gRVEmS2/sLcEq3d5+zRc
AkQp+han7KFecQg+JXOY5Rz9p4akfC/lNhh8fcLOo82EWgPwHg+r3KPAbgGF++mW6HMhU3V4a4Gr
Z6nrPTU6imMiCkJblsdhF4NatV2yq9djV+PErCz3wvUa0rbiAU+mZ11nahzvozr7WWqkvh2/M4da
XvPsHT8jmbaJ6feM7lgvO2R7i6SNutXfNuyxNq5LRf8JglE5jwdV21gBrRk5EFW+26Z1rUjWFJ/o
8+rBNL9VfU2z5cqSTmS1HFg2J5DA1/q46fWjSr5utAGZbOwtvUFsQa10IVsj/rbSUE+UsA8sm5/R
Z19ey8gDKevB+Vj71nAN1TBbR4D+YbJprs1DJMQDV8PxO37gkuaJgYnZNlKZye5aLPv2fEAXtuCs
2K0grOE7xOzx9637H9jFl6RTYpm/3Pwpe/VbOOptUwYpMalfKRef/8p/YS6Uvyy4SIpBFpAswmFg
feBAOwWnauZfoiFxkp0oLxZpzCik/sFc6EAuJvaFyR4W+Is2fRj/SUeV/iJTjX9+omNo4EykP2Fc
UIn4ViMlOoggYyzJKt5FyBkEpX5/CzxZLvUQjBTGrAm+m8ujgW1fDlHcxzGws5UpxTnFDdGlvIhw
+yHR0/5M89xOxq4dhu5GDSXvnoIrsQ9VUKUjYQJxJC8k6gsrfFLTX8p6kS5DjZDvsIUmy2eYHXBa
FoQzJFoXPofCiHwloZ6lrCesfGurBqEZUEK15GwwTPlF7Rt06Zo1wJRSRgMuYCSXmeFwAJPlqXwz
NYZC7DtToEF+hQFGzBZDzklxGRJFsk6byQOTBZUX2qFMLdThkNDS4RcS4kJjs1RfzbbF99VlI7iM
RtejfEsiCotCC5O5wMCdjtGecy0xZbWnDcmS1PTYspUstDrAbDpHYBZ/42dnmv59KnTduBLLOoHS
6PfWXvV690NtGu+Hq3XVj1LJuBzEZMpD2Xj+jdzLPW4lkluWxIckeOpNEjGW5CinV2FKB4xyHXA+
VFaJj+QHuaa5zT2jf6GUHj4g2tKfgyDNGyJxCE9YCBbIX4cAmIC4BUtuM/Cqo7KQkMBfWGMnX7Oh
cm86uTceMq+JJ0FTFN8lZeInjlgFzR1VLbd0FFkxLwvfQ1Gi1Kb1GMRiuycJpCgdeDrJOs9FCVN1
onsrIrjptjSZ3OxK8IaJjXpbkBwXY1y/pNSnFxfYkGBLBXgk80VlecDCcU6Wt6ZUFQAkIem+uKEp
V+dyOOlYvNjjD/TwrXzAU299p+hTU3EKrtVchoYKRZ+KYTE4BpkqmF7GUu1Xg+alewVYKx3VFqIC
2lkts8O2o/mFAcmIFqaSB++ilwWPceiRCDQMQZIvRt0TQEbGIEuo+sRhY7txmkHTwxYZLUZIeYUt
xqnurniPqpAEFKh5TlqJpcdudNSMMx8bnmn3+OP8l1RqhGBHBnP/kZhqL2xzwcAuFiIpSfZenOd0
DfTY2g9FSZQF0DEy2FWhfOzjGjmrpMZiuNXd0r2t2yZz2br1Yi//MFWKvq9gGvTwbJDH9lbKO1jQ
qaoplPQDCg30vdh6bopScG8xUnr1ohFSBaEeBrPMDuIizm8EHSl1iAUrBXxM2WHsNr4me5etS/ue
YBqJLCaqbHi1UilUwvNO7roLcoiMxulEEQpv5dVUdnDsoyiwcm+sr13sfmB4cfmCixUrWgBoH3oQ
kXrmq9EiqMIwXdVFiAKAIDSp2bWepmQbUaA+bEdJqgLPlTTPWyAhb88hrgv5Iu80rVgIKI5SjCs4
LHlElVIhEtPaPX7q5ja0CKtfTsLwetvB272r8h6wQJ3UxMB3oJvJZoqEFwxm0ZUViMClM0rXAjcz
VF5UKvrPXY4X0fZ6r7s0OLBTo3L9/i4frSBZiAVWPuqJxijYuRcS3OL3GWrMnNCip1KRxgIpdKU/
oUymtFxo2vDC6dR9BOPlvaM5zT6odTWKnYcaUF6ZIJBgmdWcZ9mb47SwK8vwz0FwlOWZqbgRrFEl
5e6xibsC40K9FrJxol8WKtVpYAlAiBFgj+YriWi0KRTYuwOEkzgOt56pNPvC0hGIWiHRDQsaWIQC
JoGPATirS9lcCDRC73ISE/DwqcoZeU7S6LStEY1TAUrT1tUYxNRJA8+YXDpGtbVGK26WNFCTS03O
8vIVxQnFRZIqZHVpeaZBoJphuMmyUCNj10VNadBvyVoCOLtqEbAE0tgey/KZ4xb/LJhRuOiD2AvB
ctC6C8y3CVzLigodCD/4E6lJ2XPR9G7+TMusfW6ytBcJbmIXY8fFELy6gPNxj4ea1dtZh7Z02ZM4
kyysVFZIOQqLoVibZUlNuMzC4kGusuwd0vn4lg6CeIU4eFpzwlKnOBvLKjO/hzqKJTJG9t4QaUe0
FW2a1I6kHCFDHFTSh9ZptN2ahJnouDyufY2V9hm08rAEPbCLjdRcWEVEpd8PE1I+h14nJgvR3x1k
MXKzmkpXb2X+wHYj9vhJQAJkzSvEdxkrcSJYr0FXUwJ0VZ98G9jywJOxgfNujnriCvYQFOZWbl1J
JeNDj+7b2tDQk+Ju9hzqFcaFm/gkLXRl0tyCvZUN2w1Vr1lj4koedZfr2+Idt2AlDLW/xqQZTClL
HTb/2mhDjRpl698Re0XIAm4DAthStgGLYKQzvFfDRrSFZMhvvBTrC3YRyadk2urkkGRZkg/IiGgu
/L1p/Z/N5JfNJC7tY5vJ+3dIt817TB3uPa2Deti+/d//9fnv/Ndu0vrLFHVdAepJk4uu5X92k4Yy
QdNUUk4tg03jJ0/tn92kpP0F0o8/B96eOGVOUzr8Zzcp/oWsROffsUT+JYhHFGv/3/+BU+e9Z+wC
Bg9m0uzvv5LJZmZUmH4auzH2k7KssbfV53JKMY0bIi8G17m/Gu3EfnsO7OvAvvLsS9++vH5f/9h9
PL7tbr/cpH9+xddRPzOp/1Nv+HXU2SZ2BC2kJWionOfCvt9n9h0wC/uRv3l9PweIP/39+3r59PBy
eXZ/ef7y4+P2x9nbvrNP/Y7ve+lfLn6q0H456YmJ3AtjxMVjwpHE19I/UaT8DPQ8dp1Mpq8DyL1K
fsx0nZn9eL+HpmY/3z/en72+00SxH/nvc0KK+N3r1c326vlu69nbG/t6e3OzPb+8uTlfXC7P1zfb
9c3Nbvqr5W63PHu+vTxf7G53i6fby8Xt7dnVfrH7OLu93O2ds7OPE7//U3155PfPUaqwRjJDaPj9
F88Xj/vd5uL56vns8XG9vju7ePTs5fnN+XK9O1/e3FzdXK2upp+429/uz26Xl7sTp/FP8s+x38Ip
7+u9zGBI5JXyeS9fp2nDvXx9vXu/9uy7jLs52jfvdwH3EhQyf8n+yb5Zv9+9c3vv+mk2P/BPPuT2
9RMh8S9Plx9vTy9739697JldT9cfzK797cf9xxvBivznfv9xT8yO/bg/P396eTv7uPXt/duJ+zvz
kP3yHsxF+2pUQ6DRuCZndeFsLpzpf1e2vdyuVuuFvbCXC/7G3jibE7Wvz1rJsZs5K1BxzurjwEXF
wBUyDfdvH2evV+TG2K837559c8m9Su3zp939y/XL5YknOb1Vx8aeFeDqTvUic+CiBX1T6A+B+OxF
15B78JU0dibeH19rZuzFv+8xgFndIFlXUqDofp83+LCaGMm/C3e9uAi684as3cTs7Fb9KIhm6pTo
eexfAkEhovlGbR9UFW+DuhPGlyH60fV3XnPnKcEJgNxv112SgCkUEFYPhnk2m1GJpKLR+dPKcPdK
vdm+CezX1+uX8+uXp+vLt1vRvn879TrPmm//3Iovg85uxejjf2Yb4aJZEsigeYAfxA7qrB9uTcsj
04Ijknkm1SeaAt8LrYyqK/B9VUuiDMInbW6ZHQS5AatSjE5WeNDoSTlCVpR0njPU7fjz+NOej2UY
JgBQcMx8I2Xio2dzq2y7usxqj2jS0Wgvqm5QXlq1k2/KMEiu/8VQ+mSO4MNOMWa2tmdAIUWrDU0n
LurxVhu9OlwMAtFJRIElP46PNf3sr6/MdFmaSBwiRHVTZrPwfQ4bWZMCzTIMRyXg7cqqNHeJZjc+
MSl/N4rOe6LDSGZjIc4WhRZxOXGRouFYWoN9DeL+mtixUzK/X2bhdDG6ydYHCrgERGZ2MTlYViwV
suHIVU/yHazZhw7EqbJINcPdBQn1BnL96tApIlNzZOp0P8NUY/v/5/dUp2BHyhKVPCbp7J42Poeh
bDAcilm642Oasbtq/FNIODNfM2WchhQT4YTPOW+V5iPodxvFwe4WrCNz5HjIQXb9h9cCXXdidZMF
CH/P/BT9ftnI4ONrO183eoeYGJFs7hSjl2/9GZtBY6eoqpLMy2zokmEp836iXulVqLV676SdZO38
QrIWTa34juShXzx+QbPOya9jzd4ui4ZgIpmMNZQhYp3oBiHyoqjqDflt29AgXFtIHjLgNAWYPqQh
G+bZUiA5TuqbjaR3GyPul1o/vii66hiivAqVtkcDJ/3owz9cCCzWNtrafF50duvy3InsS1bXADxo
HIytBF7j6O73oYpmBnWKW7XL43dmeju+LQXTQyCKQCNUBL3EfDUlW0IJO5kbo6RhtqpN5VExiWkM
wvIUsv+X5WAaCTCzyIVNiObZJj2qTbLVMopVLmSTi0hTxXNBU4zF8ev53vr4+0HzanD84Foscuq/
v4aZGwVlX6i9E5itsSTIvVvFXStf6sPYonD0te3x8X6ZWeb0rnNRVONFA17+7L0nQFnkS1WSwXyO
rPequU8vykfrTb3sA7t+QFx9P1yPl/7L+BFcWzt3WTqnvBEz4i3nttlPmF1z1+M3jTt+Qnav3Io3
xpV6mX3oa2+n7DtqfddmYws/xOtwsItttVGulDv1xFI/v+vzXzBbg1tfUf1mqsZ6pOmSfb0hGRPP
VbfLilNo1fk04vVQFJ3+B90R9jlzvrIQarlYV3VH5jWJOhFS0KuGQ9Hd8ceq/mYYVRNZEoggNfiu
zO6plyuuRJbA4Kh+sjULCNJEhD+aPb06P2/ttCS8Ktr5+Q8ypdZ9TQXa+mEkkNZy0BAUuknCPNOs
4hE0eKMFMH3O4rLbEILpJMKFnOmwQIGLkImkhC8WfL0B2VL3JElPk3vKzbcSBJRRfJN5gKLwAGyc
JMt6aXRoToO3rM6f+V6vtDI6xaH4zXXrEl4Tnd2VaZhzWkgWAneE89k5STZar33kqc9ZEp9YdH4z
yIR9J2uUnAuDfIPvL2ko6U0ty0PnqEMiIqFv9wbyrBMkh98Pwu6AlBV9qm18H6SnBV4JatU5Wp0S
RU+Dyo5rM/wXl8L9AlNvMVv4i++j4HTSXEMOOyeKK+VcM1TYW3iWTqwy09r4dZVm0puEubDCmLJC
22V6/758kBVgA5JfEMPbR9Ek5o2tW0sJ0VoWY7POvEBZRBMR8/g7MD9YfQ5KHMSUUsM7MGewuh5c
sSRmKsCcz3ZGWb4UlFvJU48FQUSFbMH3hN/uxLDrTnyvf/fsyNbgHWd7oKmfi+6X69WUREiTKOWu
akrk1HQ0nKHTT2Wh/G4U1hJySbjI6dg0u6uoYcSxFEDhJJ6xCrW42Ul840/oC6T54jjdxymtwOJs
pqnmnLUKl7wtyb3onFCVFTuNc20BMsq7brvB3EWgewnU7JMVgEiZf0SBd9Zl1RNGzY3aoihUh47E
5Ti5yzsgHap0Qlw3c3Dxzefn6eRdUlXkbSRP/ftd8GTyOBq+lo6kVB4gQjK2X7Veyq/ggk9rUURy
I/aPzchpmGO85FX7qicrkfYR7MuFMMrpz+MTb74n4RfRDtdElW09zfFPlvmXp1+qZMqZEgV/o0OB
lUx+GjYK/ioGEHfi9Z32fd9fLFYGg4Y9YXcW+/bZ66vlppdL8MidNjAl8vkIzaJ6D+Vez2Ga52lw
Tnwdllb5JhfF/sRe5ZfrJMPINDS6IfzPNNG/3/m6dEuzEcPCwWwKY4vYRb4LpdHGOOhwCUknrvWX
ecg8l+lAibQ9UZnPP2miFOtKPIi5Q7/kKhbqx1zpoIQawzPY7VMoqF8WD0kiQ0YWibpilVe02W5P
EAh6LU0jclwMA0txENqLtBmbrQ4w6KYygpYPTBevMfeYq+Oz55e18nPkaUfC7WVuz0aOBatpy8qK
HH0wMAAK+XnZ5IBac/+5tPJNOlFbj4/4yzrCiGyhDUkm/YpJNP3/v8zXQKlI4jN0FqqiBOGDqcWu
x+yUEXn2+PTpvK7zUealUPjPXKqaQGqExTHmU19fU84TM4irG7qEvTL5gQCQZH4fnYLbzaYog9Lz
ZcZMY5pTvtf3S0s1+mFExyFZzPPqZxDX0RqBL7ajRvOVlz+6jdNYGnZ/yhF8a6bgl+9jtRwLXCVC
HlnXgbR3w9y9I/45/7OH9TnKlOyifIaHUQD5Poo7DrWWV13iKKWC+Eryw5dSUfwT385f7hvzwRIt
vvcG9k51vuYHfeHBv+W+aXmTmKtEqdIHWRzyeEW+QnVi9z0/AFD0EKkF8CFjlolc0mwCDqPcxEVL
gl9gmIq5NXKVSkjqKVawwIUUq3txCDSrgcc6hMI+TjXvYcxRmJA32gzhEj1yhvwhMAz/OUF6+yoA
iQvfzRS5CJqWtFv6KXlUvq3CiAqd3jX16gzrZoWoDPzI/g+nAdtuhUImu25qVCRffX9AQtU0xCu6
JonyPvKjkRKHCwjaOT7KbJVA+MEoFI6mEC/qU/MtKLC6IhMsxVwgDklvZLMJngvBbJ+kQFV9G985
Em1Z1e+Ojzo9iC+fm88HZdIXY/7RJZPmW6qiswLsrjwoZQwtxKIiztAwczfHR/llpVBYdjlhy2za
WJR+2ZMOVtEi9cHGaRWyDqmtBpzScVwyF7VYCM8ShQXtz3bbXNmkZLM4mInc0V+urObeIYRJE4dy
Y7HsQow4WtBnJ15eSfnlBrINht0sk75GLWGudY+krkEL4CXIgUZCO03fu+zMMFqIbTHupM7MbwsM
kQvPD7xVNdGXa7PqbcxP/dooKm8z4mx9OH63f32m0858SorSZT43c35tYtZqkIQopywydDdBqHWr
UCiVE1f+21HYo0qcmvh2zz0XfY9QKSkYJSy14BbNtn/dhciS/vxaWBqn0okqymyJ5u+eiWKoVDHO
BPIIcV5o1nIgpf9irrDbkeXPVEX2xt9HifxME+LcitnTt+HK7DvZAWzyTxLbt970t67wb6YKa6FF
WYuBcOF8H2UUWhKpJVjcvSvFH5kidoCEpyDx47fsl4WEiQ/5S+XJUG3iMPt9GPYEOBynYeIqE/YY
YrCVQTtxpNqv19Qco60RRKdOLr9+XhhUZWtM1RSawafz/f8zdx7NlSNplv0rZb2aWaAGWphNb4An
+Piogjq4gUVQQGt3h/j1fRCZ05Ukc5KdvWqr2kRSgMBzuH/ifuf+IeJYMpChGfHAxveZijaKST+x
C02Llryvbv/6/j4vPDYQ4mNiOe6SVf7+/grHGRwThv6GSjFpmFF39Vm+lEW7+evrfL4ldkRsNA1C
eVSvH6vB4zDb+tBQZK6Twn1sR1IOpk+HzHS3gSNM6/WvL/f5Y8MmksiUXBoBLvHG+9sqjd4dCEW4
XKO8055dwtnN4xzg2FUzEsf4M+5hfLT7v3tZlgsH9drnoZD/ySJ1rnNLm0stcvW6G7eugYZxDwyg
uRSyn5HlsGflm6Sq+i+qyh8SHfbndZ2yGq0AfhAx+fv7nXpDiUlPNXbKMT6mjVcdCg8B5DLNc5TU
6Ke0stAuOsPKNwzNj1/c9+cjiXqSbhASUZBB2fzh8ihW+qksNUbg9RVohcY+XdXBRq6YTbUoP2Pv
oIwvltT6Gb4/bbmoufoFo4bxMet8f8++Aqlpu3GMsYSvbTUJCRXX8OmLq3xeuFyF52saFqUZltT7
qwS5yBmgNONo6tUyniEXpxooUmQwmyJnYX1xEHy6HBEl5uWE4lyL1uSHbS2Rk+1If9Eie1z0PR7r
9yU2iidmh5/lX6/VT1dinXAK/EpNWTUfr0RHMrB6iYCwiKf6tHYZux6UUXwb+z75Imf7kC2u0Rhu
tLTeDLI2Dzn6+2foQgmwFxsaQwrX4R6x/KS+ubLUsjnMKfEm52S0nr0XoJIrNNdqwUnub98s5qCk
HoQXBO3mh8daDnZPr6p0ImvkONJaGBBhoFfivul8++8mOiQ4fIgOLR7+Z34USc2azKvGr5wozWV7
KgutOTft7Kt88U8+Pm81qPV5NNzXxzg6n1VdaVT2oqrRi26r2VpQbRPqrHrUGYn3Vcnu8+XWtwDR
FyMJNCn1D5WUye7pWXOCRLl01TEvcAOP68m49CrG5v7uZ8Wl1mIN3X8Kah/BwElhYV49C+5M61bo
iNPZ3+dOc9pdJ03ti2D60ybivL/Yh6VpZG2BV+xsR8moxl1r1mOIR8tXsPE/e3qUwjnTaczz2q1f
/8OBzkY1m7OpcGVjHqGMctF7wEc8/8zqfUf8N56fx6blcaiT2f+Smf3hYqh96U5Lnl9qxc7OFqW+
1TNbOzOxw/u7+75D9YADb2WyU3n6WIRfYsxMEPTbkeHJ4Vu64EcOTEI/lQy8b4D0V1+8xn/yaVGt
0Kk7mZjMO/qH5ygD1VuYwdiYsgrvVlU6DgBe1Wz+egH+6VVcG9lBQO3uU8l0MIK2GXM89LLMzi/r
vGTsWeb5306EeXbU32nFU6UmvX+/JqZUgOjxSpY5RsyYcWE/YYzLV3i4TyezQ0qBYbvB5stE3cdk
kV+94PkAUEUTiffCJ9hupZsg5OkGOphmPagvHt6fLHU6a9ByMW8nPHc+bBRtzDwJ5X30GRp8hkhf
BugVIxXIVwrdtCr/+qNaz/h3MQC3h1BCX42t2Ss+1vgzVXpOl3A1TIiCyM1TkWP7PAZAU6Ai9W5w
qUY9+aIgQ+q73sW766LVJvnmTMEJD8HGh9hDqHwxlwK0jN904rY14m48EVYmzpDzWAxQtBDYw9oc
tO9W3TDX7lYjtfe59beVtuTergjq3gu9RmTXSQ4TLBxsY0JsBq00kr0DYURaSXVTQDOyQpcZJ5hR
bm+VO8I4CEGqs9ObmFcBCxEhmqPfamUfJX4Ceqh1XaZiJNTWO7Nzhu+VyBeMlpK2VRHuC+YO04kY
JY2w7WebHz4vWnvxGSHy4NeUvhekGztp8e0tpCfULo2b+bYC2XLo01Vh0TgYHum57r0G2EMd6sqK
xb7o4vzMyYDl7vl3kETp4OSXSFmqOko6rOMAJxfJVnS6+5NZ1E6FUlIqDgWWoGcDXEtsS7NO83Zz
75kdkxJ58p3RxlZunGTgngY9t44zXnbl6RhLn0qYUj5zJEDWHwq4W9Bc8ljekhAW3yXQnDKsOB6L
MNEM41o2bT5vipnjPqQilT1CMhyW1c6vmXfGMg0viaEBfGa4obgN/NKaDzX0u4deW+pvKJrsIqwy
zb5VVpM94LMisqNsYVAAJAFPEXYD2o0yWRXzptHCNzFjXFewHe20K2dY8kcct+Y6EmnjM3ThDj6t
gHydGNDWAWqE+Np4vgzAePaeSGI8kkr4fuE4JUUW2ks7nmBo10/YU9nWCDcrzb7Phpt+t7ROcxmR
n4DIaOtYxUaif3gd0H6dEQvz0Oahb851B6PBMNaX5ExLRkbhrdzzsYazSzPE08HDu5T808KaM4N+
j1mV+ImfMhihKivsB9XP/Y9xHpxzQInuU0dn2zs2qk1H5iq87qowJYOCVeAqI9Rh810nsQZbxbRj
cDnmMDMqv0BLMUJYm4zderOq/K0aWuvgZEuqbQQRNL10HfZtlBRcLLIK3zoMsq1+FuZUXgWjal5k
WgYPaYkrX8So8XxM2r56Mlp7eKCTpt1lTOQ8JzUCtDBeGj+PXIp+3dbDSPCQZjaBmJspe96CbLFp
t1vSwj84VfqlYFjOjQbHMm59gScZoziBuBpU1noRAZ7vggJoBlLG1C2PFgvoDYtupKFTog3Mr4xx
szpaWcmNYoe/VXMwP2o+8DmcUCXIIazExjYsbV+MEXaBQJRnjAR3ZI9JvmvojjJRp9LlEVAdQ7zz
og37wIRYiJ608Goi1V/2bba93Fel6o4J2STYEau1X2ZPNXnkGZNXnLiB6ra9NTlx1BO7McgRxDPG
O0kfXGsYw8lTnXLSA9WkxdnVCvY7vAX3SavzSRzQLtRHHfvBbDO7uCJkvl/auyEWyaFYujzf0Ar0
RTSVuoTojrpHHUaTiGK3DEt5Pnj4uDFFOl0zALq42M+q3oRIpcshxOS11zeMp5e3WsfIpKZs+9Ic
GfYKk7lSYLeY5XIjUWb+02JM3UWV8z6GMw5GWCbKqXF2VW9gVWzBoI7aQZuDbWaZbFSWN3k4VjFC
h8FeA1Nnw7BLjdiROIRn5yjnJ4S1sWdwZ5nuOYRcby+HGbeAydDqaWdoprMwOF9N9W7yi/zKnFNf
34zScW6loYZl01pzOoR4wcuLYalAgikb0lDUAqa1I/AKQxHavPRGNLYLPdOx6gx943eiP3p6mrxk
AttJnO9S8V0Ow3C1WG3yralr7ckkEX9b3Lxj15hKSQXOqMCDzjipb3XQlHOU2XH9mmWYNTHqtJTp
Je52GpKAZZ5v8nXaFtlznjy3Y1a9tSyteTMRlKsTY06ZOJ1SN+C+hbo3hRxOE0czSwaxpvzW7gb3
BwF8l+0shp4u6P4bb7hS15cavtTT1p/n5seIDR+GoMVg/QyqhllDSdbZAtYryqd0pdwgbgHQlkyk
3YCjGaI7FQCUni3gE0XYLtr0E63SpO8Cnve5k+PoyaOrWLUuauodU2GGvo0nvPlCA6qxgj0YjMXe
rDL1Lc1j7RtdWe3HrC/jxdoceAJ4ozgjKsu4r5VfSRqpmaST4S6ptZuyifpo6kx0Qeylo9dYFql9
atWVfCaYErfjJFlsrl+rGx0K+HOaWpwIE5RAXtDS6H4kLlbBzFUBCIgcozI5musyY1se0jpSunSM
iPw4vu8WPaj141JnnMN7zBqqb5YuGI9rZhwKN+1Utjn2kUFx1dsDdDOrjg/TJIZnLOrjMpJQnxiY
pVa1hG1vilsONvdnkFqOZPs2pvtE4Zralm7b7yxOojryEqd606befcIfpVS7pGh7FVoSwDWdck09
GQX+TdGk6e6W92pBgd435VnhMfPK5N4IjnVuxp6n442DT85RFHfF4rPfBELLmG9FbAuRtmPni8zU
lvdlOnkjsEz+0tBZ4iIFPjhNfKR4SHSnYzp3TqhPbY2DIMGsuWOgtklDH94hBmWFwVWDTJn4ywHF
HiP2d+c+9hdnPnE1uc6vIebbJlra6FGMwm5Byt8wFhiP+DOGVsdEoOV33EXvp02z73Caga+tpqBh
07X9h2GIfZZBkgb9hjFxbsBeSY7M0ClGqW3iET2su0DeTcXivQz0hfuNloD35LEMwcTg+Og/Mylq
PnQdPHtbzfkTlan+UhuS5Xkam/ZZS42kj2hyqCZE8R4be879/Lyrsd2O8BQrtLCf0/QCZ0RCINOU
2byLC4zYdmbm5jrDAm1xW9ChxQ+810DMmcZYQJSGQPNTitL82QpjNT7Ez2LgwU8+m05pP0AuJBQa
BFOHe7dQI+twYPR+V5ZY1IfotIzY32QEfDl3OyqRPZtBYXthMHUFjCnVNM33gPwr22icL81GR3F7
k0EBha7nJCk/lBpwRKyMZ78XtUpeR1/vUbcuvrbsNFnhTGxMTDSRIJTLfhAFbwwoL9M48+ImgyXJ
cCKvXbfuh7KRKT5zlt1qrGa/f86VA8eWHmOJWbKFRSQ+mfnMKE1WafmpogJrb4BfBjAWGUuuPAoT
Q+mcUkgcuOky1/OjHJKsypDbjfAXo0yTbXANO9HQtvYoau9x6qrk1itW7wnKp32RbBhXdZMDPQ5t
ufehQbqXgp7bcmjrbilPvbpEB1oAdVvSKAt8szxqcHe1rZQNc5ITw/7FN1gr6jTJtVlsEkvX9FNF
rG2eOpVTiBc7JchUodFrRRlVtDDBRDaVZB5Xinzej9LPUADSJAtiaEGZnmxS1ars1C6YUvmeLEsb
TyfagKSwDRnWnINT5DfVcAbOnMCP7cSWNyXxjTxOKp3tb5bgnNTDDLFNv+V3W/lubpiLv1uqErHZ
6Cg/OBnZIuxri5AnxhnOC/Kbpk366s4fgR3lJN96kTx4oKB0xj8zX3/M62nIV7smWWYcng4pA9/p
+IfB7hQDuTgz66QEKIbCoq0YJbY4R40I6he4NYK0Cn4RhwGGhR7H5R4/LpiSRscHdyaXKnVPvQxi
AfZTItaB08NTujOMYlmu7JQKIGiFcmoR5I1o8jMvTDAHVa9+HOPulmftWO86S6t0hOEi1e49c8jK
yw5xMR40fSLhkLqtE+unJMNWsFMyGbIn0dL/ZuJ/JG0xIs+Wqz/snPT3zWhX8zaRiA9u4S1okp1j
VDaeLbE93UD3be2OcWulsRskTfM4SINXS+FOAlIzXnoiPddZE7JBsKVZ7ZRwYT6+7NC2UiOcCry4
A9NJdDFctHqt2FwZ8Ci7nWoqtRxFTA3hLdCDudxCjbTMH25d9/5541YAZlu/dKy96JkrJmocOnXP
LIW3Hv9Y7MwPsyEUg+GeJ+P+slpqSvagEoBzRHWZQncRQdaIFx3jZUI1QaufioSTXjQ5yr2obqzy
0OBAshzMXMMuIlLGUM2bVMPpeZelaZGfBUOaDQy25J66MvQJ6odwbfkd/FUzX2JC5/ih1fe6fGGQ
w6m3WDarhyk32aJ9b7S7jY3f8BAm5RJc0yTCGt2aM7eJ0hlB8LbT87Heyy41TJi/wiOjCOzVCWaZ
+om5cCOb/HSb93HXEtJ1i/Le4sYz4gumlwnv1LxYd/GkshEwL/HNTooiS64rE07mRpjLpB1RBzBi
oVeWjuWAZudM1ne5Mm8FH2K9GwkkYVDE0Jl/GkFpuydel4wWLHIhvGa/dFNTfsMrzejD2RlEdY7F
c5ydL12MemjWzUJthTYu7Q21/Kn7LjXLKY6OanNxN9pNnbthkZK/hcyj98Y+QKOfHRJZsM9l1mhp
OzH27RtegsOj4S1LE8Y4D3sHF0pFhfev6eQnKhmT6yBIhwoqJM27qNOtsTwmWlfgfNsmTLHhEZCc
0pK1RBRUkjSKSppmXA2wdOfQMCdy1tbPJraceozdjXSJjvgv3OKhFA1vK0O+GSd9kMP1pKWQZ33U
TLP6Oc1FHVwVqP7in9li1OlpTmbpH5lh94uHqaCoccxyfa7PVpMf50Lxhy8Xmm1ChKiawSH7DMoe
QAMxrV1G4Jms6qTVJ9b/MLa2e5VWjLOvxq2T5RHbYWJ8z0i91j4teTe9ZtPo4BxQx1zn2kvEHEfI
7YxqW0ExOPX8fmHjIgby5zuZWk33Nie6hR9RJoLBuHL1sro3FMtlO0k9vrLbmlw9g5u7lW3O3AYP
LH8D7jAEAGBy39ql9dT2oZcKCfFzLvwjmA1fHINeJ30vrcA+jac8D8CyOfLMdXqHV2Go/XrbOSmI
bKQa5hvkBGRdFBg4GYai7Z4dlfgkYoM3XeUeSjrennLGKtItYoeKXZNgszs5qOzgvTqPpLjNsl/k
VN6BFk9xBZ99u4r8rhtiDLaFfTbjxGZtG9WYw35Y551CEpBS7vEzwicJ8I2ZbntVeG9Ln+/VDJth
L91WnTXS8MuwDVL5xNlcjbBzx3jYzlRSwKwUeXH06qzPNjILihGnt7bbGp3Sf1pDVpsnTb6+573e
YbTsY92e7ehQzpuMka1b+hRUEQgb4muRltTrUmeEig5xQT27o+G+TF5Sl5GmpuW6FRXwev7q7tzr
LY8Fu5jOg+hz6ZAuI/7rpspYIpGZ2Y8upky76zI1gZH0y7q96DW9dZMw0yc9gb+SzS8eKCA2cyuL
3TzSoA/8cLBwOjPxvV+wHpKBvnX0XN1QIenwfM+N/qb0rcXeVOaSTdFotPJ+0awS0e2IuHczIqD7
3vuBl0TuaGMrPmfF0GEV3upv4GVmGwddehbRPOpiOck1g7Kr1uftKx9c6YXzrEEZYtQsecLrRaMw
YPejChm6zx8NKO9t5JmCwzMJ2vqpGYzC2sFAnmFyukr7PtZLroF+aArDOBGONA2IyAlRSE6SKKNh
qA0jVJMyeMTTAFS7qZv2p2flTbWJtTjdBnKqXgczG8hhG/kIEVl60OktjT/Y0gjMU1KGu9V7owj9
gWLoZqhtVm4wudmtnvVxGgph+05kzuotrSnwAEgqlhZuSGK/9BYY9Khk7Vxa8YSC0SUypnrpgwuE
6FzLI4Q240VzcrnaLHjy1sCM4NtUzBbxRUe576SUOl6Cjqxa49Qsx7TeBGPSvNSiAD/TN332CPMA
Bo+sCfo3Wq4vNWcxBPJtisfU99gvjK4gUyDegC8eFz5eYrI0veNi9VA+4DrDXAYlTu2MjUWQAFdB
830yQZ5FdgwFKKKrAHNVs+BCQ5ap3GXTjxqbrTER1Ya8x77JPjs6FDP7eYQr51eZC/Rijl8m2bGf
K0BzFbt6rpEKOb51RTBENFv68QQsRenDa5dNXNluKpzOM59zG1Fcj2pBCCMpDoU9an7oVpBQt327
wtcrhlMix8+dxwmjLpw1K9nxshdy1DZAdCgQd53q0wscz7NiG7OljeeZX5bsPqBbx6joW5O4q2jb
M2LFLsXiRvnQkvVhebCtjk6sN/cYKWVseiSZQnZykzDU5a/VJe8V++gxhUtN9noSOPRSj3bfM9qW
Jc3wY16GiVqjauFwCVsA2quFNQDlobk2MqAyTkuUUmmhIuPY5U2rl3N1oWmpX4DaDLInFmMJbJwj
19i4JEV7K8Um/KA6V2hbOPugVICuAO+Hi5SYGw+eTLIfgwZ71Tj24x6PSzsj3dG9GicfuJtDmFuY
IHDEeYqtqA4oWcipx/Td8BrjIugrUw9xA+5tTOXNctpIWmn1VtP6TGy8QLgru9lO+xMtru3gIBvN
eZWZABNdpRSqNgC3kutRmNNNUFWnlKG6dsOvR9PYZfHAmGjQY2NvS2c2Nzqgzn7bmoGaV9xRH2/M
zlY4pheLq2+VM2dvler8LJqmxUoPJQN2CdiqrFLTTR8XAywupHCUjQbLu4h9MpgIWaD+6ldxSZ5P
uHhsYZwNe2sRmAd4ZF/GRlimuhbSs+54PeBa93SJz4q+MWCSa6XEkNaijqFVhaLBpenbxsnbZIPt
N68PVa+73GzAoWWAnr/HzCtl26CZKQmlFrIkoFt5We4zA1J7NOW1R09kyamE4w+MEXefZpC2/TKm
tEu1RLvpc2zkONwb/dnA0s/H/mjq08MyinLaZ3Q/oLCrur2csDlYzmn66pKMQc7gDkwVHDFm6JZj
NRKQRyS/en3SCqdKohnrRKIdf/Dv/DbQOP6Ip7LNgmJPJNc0NtLqqifbuMg8ov+NZ2tUiuK5eYai
ZSdRJbryLei65dahS7WEsh4sILRdVp5lsFXRXU32OmrvpI9U9BhsBk5Un3ix72QcaDxkakrzcDnB
hrdC9nwCJH1Ki2Mvyi7YVr5L2OtM3ik75/LYOcyyhbgxMCpNjDeqPSVV7URMlgSuNAU9hSu4culv
+ri/RcK5bF/rG9G/vorzH+3/XX/0uWnnPktS8YvH8q9/XarXHnHQ6z/4xuEfO1m//BBZU3/8mXe/
AqbL73/NCjR894/tL/DMN/naz9c0A8rfLgcOZv3O/+oXf8fX3M7t67//2zPj5GL9bSDP6ndkG0QW
/+f/0WXWX//7j13AU/z3fwtfYRe9/Pj4A7+TcFwbco1HW5QGNgmYuxIRfucq8iWfhqYPtZB0gj43
X/qdhGOZ/1wxhyi/VqWmiR7qP0k4fImWsU0L3kdQhz7X/DsgHPdD39Ghc7s2hpHOIdp30Tq+b952
YHDclgrxbjKKAy5FIORlOKJFstnfTAa5nGvE3BtVzBeJX5xUSuz5o6jjwjFMjfPcK/arK0M336ul
iIyhi+oJDyOAwpUYTmKk176mnbYgoALrxRZPNIrDqZMnKGIfQFrfSVnvYuJgijwnBlMJ9UhTqdlh
bb0RbhaBvA+THANWkT4kDCVObr9Z8JaAZYV/J00n14Ifa50Vh9wKTnp3hD3ojnCqeL15i9fGcH7L
SOxjHKjrJU33Y6Zti0AcXWdvFRaHV0Gwyd4y9l+0jz/0qz892A9yK9rKCkDW0IOUa06x/AhH98qW
+VZ1zheipA9d/k9X+tB/b7u2wAqcjzAwrzTzu/oKPPvL3+0PPWIusE6duVCWPWJ5hsQ+rBGP3gOj
g/3OT85B1EWVf7MUO7yZOSnCAj9ds4mCFrpkV1y06dFqql2BwW2eX6Jqjvq1V4cZbV+mp4PmbFz1
IOks68b9xMIBvkvdEMIsP5+LJlp/l+jmM04pEIdJ6FnftBlLadpEOXscG+wWx4UtromrVRT9IvY9
DXdqDn8LE4XGOUUv/4WU7QMnGv3T+gDQJPKOoC8zzfWz/oMQBeGIx6ip6neU7PiLs/30jM95FMgH
2SjQZTRFq9D2OJyw3ql5KICMd7CWt3/YV65+e+J/VAp/XlLv/4wPvfoKJIeLj3y/y+lHuEEQUlYi
BiHMdMwv1tQH8cOnO/4wfdK0tgrSZGJboITC8EMYO3mo9K/u6Jdc7dPSWoWmjEF5Drqs9082SPuW
WR2e7GDepq1zyPU4LJkl1qoWGNxDH5y5ayZmn1LbuV60i6ZRWyJKk17JQum/bnWYGURpkPeGLxQZ
H5Sovz+Cf/1pH/QfNrJ8NeSy3zEFRKrjbSiiICVYS/TJlhLYHiAdXYvk+r/zIf/rsh825ECjjN0q
PmQIjBungfEEd29o1a6Mv5Joft441vX0r0t92KJqLMTaRHKpeSICBpyYVE9/fTNfXeHDzpHKXi+C
niuM81Pv3Q7yi5nVP38jwIw43IUFGuL98kHtSlTmsclK41LMz9JjdSROGMTPf30ff/o6MB0IqIGZ
fvujNUnmiWCqBq7TlSSqak/Cri83f32N36YWPr0M+FsyioUE2jI+vN+DkzAoWLHiqr5gh0PFN3PS
ZfAVFx0cPnVmP8aZjGCyGneZexwcnaCPZNOz7ifSR+K/N9PJLjEMC/0e1yy0M3eKBmqIoc/qqLJ6
AVGlLGJ1opXOWTXd5QWK/LLeUUVGSpBe4s20qWSxZfh3r7cviRh3OnVCGSwXwnvWuxcNN6vCa0+1
Vj81SAcp5/jUmx0SMbsMx4W+/stg3xn4R/cH4ZAp2cWmW4KDqvn7Pd7ujrcGv+0mq3fJEu/GKmcL
bw8xNlUpEJ6YFKlf7jvNOLVw46NhfyLGfduSRAzlhVm/6niGNT+z3ntzbHXvOssNWe+18PbCvBiz
6ZssvbdcBpSP6eDhlBfn+g3KGipG6VHw4IaUTL3pASakYSYDGvw6SaC3ccervkxCbXzqC4eOl7V3
RmdPEhi2VYEd74VJ4M0SuapEcVEM5lnRveCTGS4n3jfRPQM2jTkb11sYa2cXG0s4a0h2ftTuc7I8
SfuhLwIOpx+4wF3FE4WLWUJ5DTbFiF9Z229Q6m1FEGwBdO7GIT9fJv8op3XE9m7suh2V1tPVqqby
Q/JB5Gj5eT6DTBfN2bpctAx3i2oHSn/v2ek1H8/G58yUnBTVL/9Z52xOzRdfTjvbj29Q5VCD1z1q
4kZxBublHGCxG6KsubDUeNOiApPesJ+6mzgtgY4eK3PYtF22leYYmbp7rNAL2BoVHPdEh5Q9rscD
OXKORsdrUCebDj5hPU19jbXxU6vyzZyyj2tR1r1MfFNWYflVzxv/JxZ0Wzeh2ocIqxP2wUuODPNR
OkkPef7DwhDPGPUdz7wmb1Xi3NZ/iwhKN8o1ecJwQNSTNZoZZkqtta2oQwkVoPS6HBxMNFxMAofN
QNgn5M+1LEmpNzAvsCMc9SudGboF5ms+pNd0QXZANjZTW23o6T9SbeL0s8mfeMuKatOgh+mTemcy
C4BPJ/uxeR6kigYNFndNedF79o9Cz58ye7ms3eYC9/HrYfTPKkJZ3SY3TU4ZL6Cym+6FfJZ2AMu0
v8d3ZxN7d6ojdknbKGl+ivl1xM5bR+UGBPgEjhKB0Bxp/XBjLtjL6EtU0kBOr2TWU7d4MWI7tATn
oWEwdo/5Ie7OItnbI2ZCqt0bVJdov1xMjN0YBYZWc+SCC8lpTZbpctaWuDWY4lh1dEPM9nxK6qeW
3yZNc+s3lw06ZfR9uQEuJRGXTTHwHMatj8KOYfsd/VimtO9Lh9yhq06kVrEgnV3RPiERvIL/tE1d
e9eMaGiTNhIiP/f9m9FstrHuRHiU7NWEMZVjbgetx8cEWPoQuUn5ra+cwzjSSJ2tQ5FM26yvd6Wr
RY4e31t2f+Lmqz/wuFsY36tT6tPZ1u6mM+C4DIxDuqWR7rRVi5SDZVkBCvaWUJurk2UdXKfLu95h
4Ysbd5j2ynxSqx9pfeMgFeTDaceLoamv6Oce0rp68nvtWyb602mIUR5T0koAqWhnmovhC26Ew/KU
m8UG6UjosF2LuafoMka8Y6JtdgYXMtp2Z1fjwY7LXT/YJ1YsD1MW8AqrnS0DZGRJWDTB1tevCDQ3
+HSTK+AWqFH4rfKTRNugAjpDWbBlRG0fFyvFO3kI2KC0QpxV5ps+IbvUr9KA4qdKqUB3IJBRMSbf
PFNdWN2TYybXvZwOSp23/rBBpgmyvQxns971JeDt+lCv8LGy2Ftsd2M+XSAPu+/jOsoBwmDgeWl4
1fmCU6/E5ibGNMrELiobbvpEfSFj/zU/9e4QJKld50GZtQAeC9jm/ZGuUexLM+pYOydrTnMaci6U
LYeideMHNCzLXVWTEpqM9852iD5wA8Rpa/vpsVD6OdgbalHqSkvvi9H74k/7FBB++Ms+HM8eZJaS
gAxjzwrxVh9f6vGMwd8SOsM93fpdMFQ7If7meAR1gffP40Mkvnpv9zPK0p02YaRi3wuZ77EW/CrY
XWO9T48dCTIbM3pARhbeP/bUG9bpwYKbA0bgSvfE0Yi2pbiSer9tsFOljLQ1xvFyDQDw79nOJi3l
RR6pLT4mfBSlRRGyi9RcRJ48mjTqHSp0a46ejk5os65sad/ZnUXSSGfTmTcWv7XTX5zU4a1xD6N7
L65FdsuQYjihvC0GIwQyok4sUkKFkDjuMfAsQr0ptob92MZbyyY6SQY6aTadRJSHKYxwd77oLXFl
48noW6/Yxl6l2nC1vnOuoe5paT4ie9swA3JV0nMDt3YeqxoT4/E+dY2tH4zfhtZ8Gqs58tIbN0HN
QxN4V83LzaDpaCTkST3H9/PoPpbUARdSE93s9xrlTJpzYevlb0jHUAUzcw5mSTTFZqgINDhIrJwX
Ov1q4PbjqPFvC+Rfn9zHiSC2wLif9XJdlhc6e2La39jabi3j+It/pnjGy708lUND/+omDr6IjD/V
j5g6+a0YxegqkwZr5PyH1Hjo/Mmh69vvEDzhyLBrD+lFRjFYIJH4FR//rWrjbVPx/48lw3dFx/Ps
GUpN8yb+8rv2r81avRs+ftP/wOrjSsH+/1cfo+a5Gf7xv46vr2VWJ//7H4eh/FG/DH+sRq6/4Ldq
ZOD+E2CNxdQ0aQytW5+c9rdiJF+hDhk4JFLQ/H5VKX8vRSIs/6ePDCoIfEZ5TWYi/7MUqRnUInUA
LTq6N2cdIvhbUO7VR+YPexBwH49RbgZrma5lXIVV9X4tYTqclxOyvL2rkO8xnEUXHeMB87KqDqLf
uNWmqm/KWqcrQfAJlF+cuNbRRSg111bYpafo+jrCWuyPcRPL8Cc+0cfIchmb5aDdujYH6H+w953N
kRvZln9l4n2HAt5s7G7EZiaAQvli0X+poIUreI9fvyertU9sdA+xGkkjKaajmmSTZZBIc+2558KV
ZkV1bCNXEVzhtIDpnBpUK6BHYWiCQFV3jGhZpp7SrU8QSoEN4Jx2ZjqKpPtVPnph5sB9ClFKUDak
2gQr47a6Tl77J+29f0pdQd0OySGMHgbVS04z7u4kEvftDE2ktGxmPvKjqoyOhnb1OLyhL8pj8Sjr
VLsT35CKMp6lnBnP2WP22LwhgIuc6PgMhH5wTKh/cprhDY3VMhl9YAhQfFq26ABdi16A/YYZjCZv
m0qhAwdueSBQkdArrHk4C+/odkYS0GqAQhKW3Ifd+p2Y1oWH+BfF880tTWkJjHNeKYBPws8x7vPy
YJ4XIhjphJtc3sMh2Y7vwsG8b9bJ9XgbPyi2ABvtAUZV0VK08LHgCKG7AiAFVx0MSVh+JYWnq+CN
v3GYk2jQnzTMuQ1iTqJHf4MNMicVTG65fNAw/3lS4esg2OUEgX0MBF2ipaOIVpnYpYmErifgV1Lc
MC1M0p4l1GWihV0MlFU81OavCkJ/e7WJkP6NV5tQBn25nMaZPjRd4cWFE4lXqmPmq22oug3VXcBI
bRTusojh0FPUUVB0xsJDoyFDbyfmM21GPKGq+lulBL6M/x6AMYlQozcmkLBJoLqq29miDdsOKBgV
njeMvDPR7gdar0UQaam0vTaf+tdTQXi9GvAABN8FVEcBgrrMjxZHBICy1y0BVXwOl+i4pYCmAn+9
Sd78Qy3RRIf7T+MbYQs0a70Kb8SO4H/4Hr+1CIT9/IsKiIlBlAR+GvCgwN0Rw4ZfXyKFXNnokFIj
LXPtr+t3kLAIN8ImuupQd5YRZenv/YfxKQccQaXpFnyJVygDAbB/fSLNurzVzzQ/k7UBT/xeuq1e
WzfeDXfdymfJVYFqLhJexQVg6kTUyDXqFtAxoADJIkXtHoqkusAZHyJPCpgAc/c9wLPv+Uv6kr+A
ybhDcYkPUCrRt6/iVoHabe1BwoCpkt/wQI5P4XwicVNqrAeaBpQ5j/IqZJVJOvTzCUhzrN1TzsIz
DVYiUG70c/E+v8wT+f5jmf+OyzwnTaac1b+3NPnaWfpZmHHuOIOTo0Nof63KiraXzAD1Em4uo4JB
VvdDX4B92ajGhVUqMooPgPH8fGfPXXKiHH6PS04a+/58m0gXg9EItBzmlLMs1uS4sJRUdREloD2r
6PXdaAdbOlczPXuhiXL4ly90SfBOjFSoHu6UwMXlLLNfL1woZwFKbQvVbU+ARihm1pEUMAXUh0YL
Oex7pwLefmFYlU5RNIWKlBGlYegnr5GyHExbk4SCoWYu8QZAz5YB6C4oiDSQxB0DlJMNkLzltsjb
nOomRHJ0Qvf1U3zdy+rZEWP0Vvh8T6BX0jeO1le3M9HhaRUjIYRSMtdSaEJRAwvK0BFe00iKEkOg
5xZUO+wcMigzFAALRLzvASAr9lAcJzS9TInRb9KnM4oDWRbTOaX73WP6cbon6+onZxGNlTG+AZa9
J6AU3AP+64xw5LHcmff6wlzI9zl8A3PXPbeb3i034Uz3jrkl1yZ6/2++5FM2g3/3kvMd98kBm9I+
ZUGSirIAM694KgDMQ8XeU9WQYJPOKPq5raVNvIk/YmvN3eskKf4v3+sEtvJFDhvo746WJkgcA576
tdSq2uCMTo2x6t7fi3SH5mY1eXi4Qfesz8XJZXGmi/fxOhNxgtICvQWaG8d16V/VXkALIi5Prr+o
vefcKz0VZrtOYSB7KEYmruAq9ERyAttunW9T8vS0ZLaAJlo6/ijBMs3JnUp0dGLa1rQj1qxRP+mF
8O3ETOVL2ZthAQp5N0MX4CvIvxMq2g6WE+ylwI4pUmGiV44UTbbTQ74sdsClgZ/IQKXnjeF9Pnlz
Y5Emcsb/A8cyt2Eu+vaDq/2vbpjv6u0PG4ajGz+69AC4IxSZYMO0DqBf+rJ69KBkMhc50fxs993c
oeef98kGvYTQP9xXFxWVKJZY75r1L0nPrN35ugiphlKVgAUhg77LgQVEnnMB3nhLuQbyuB1pwQCB
5+jtOeDN3Im5LMSHAf3pJ2Z2xSZh/t+6Ypcd8NmKTSzlSgdDUgziDjdNaOaiR3ZM0cFbZdK7AnAp
SVB6/Zt3yURc/uG7ZHYSJnL195iE7wUQwf8Pwi3E/BFPmnLaA4AvjV2Vqy5jj2g1mDudu3lMSM3u
nYiRN98mAFMwc/dAD5WtkMXxuFWoSQa2WA30Hi37biKy+FxEguXpe+f3l0GpExl5boAjzUYMSnQN
AuQOAkH6QSO9E1zrbjOQFnk5/FYts1W1xEG+1zeA7R2QJHrBK3MqLAYc/dpRyK3gvBYL5UFjDbUW
J1osYoK8+s0JzsnhZB9uzxRFe/awRLxk4QlUoCbTPQTSaL9ABbuLGleKL7smLnoFRk6/Cpy3kbb2
SIGPsd/KlYqqm+s9QlOCDdv5LducmLqvyZtAXS92DRsV40wn1H5A/Qo+Hq2+X032doa2s2lJlqi8
cYJnqOpn362cEJ+KFsVuSF/22oYk673JDFuzPaAHPLCJYBw6OxO7clDM66HoC39G3yf8btHQPa3T
uxCX1Jl2ZWx5uExyRe8ueq+XjXOH4ool7uclpi86Wz907G5rkjuEt+jd/iqhrorLpSTzOgYACnHv
8NS6Am8D2nGaBC9Hb2EeexOdzEvJcns8oNEniHccjej2qrL54x5YMbJ67XdA/zoNLVll12zV0Ndb
GaI/IQ2Ue0RfUYJIEryrZOkaFBDO/aohm7OHtDCDgmAdvd+sIq9khY3o0C5Yr9I1/7CclU7gdcv2
HkWXJckz0tFhGa0jrynxX2R+SLNEQZ7T72WED6P1sFR2/LJ8hCDbxNctUMN4xOR1+6C5p51Jnhbv
Dbm9FQ8hQ5WuSEixPpMCc5zbwCzf2w+xV9sowLIz76FiqNVj47JzjA2mWaA98XziokkOWaR0AWqh
GcdN4abhN2Lxw0GYRKnyZkSSmp9OjaAVGO4UN7BxvMxF79pNz0YnXXc22xsuEO3Lh8qzpSWG6AyO
TdmM1TcnKdSJEv+3SIq5+ZlY92VdFHVfXuaHb6rTxth19kYgFSnoo8RGBtAVXT4Na2orLs5ASkTH
36+XSzRv/a1Ca2Lm/xBaP4TWf6bQmtiOf+ShnJMPE7Pyj5SfMi/v+kaYI60FXu8L5mqatxPU+jQG
qLSAbipZyUSX68fKbp3WaezGHp0RP5Pb3gFk1+0of25YgiKNoagf/+cZKf4cutw7QBl7kiM55hLV
GlRimiPbKKe1Yzu0IyYARGVctQugvilwkwyQWPwMYVFrB2R85IYapZPeNqynOlk3zG5tbdnaTz6z
mGlzTaq7kdfZwnGAFkUDJqfDX3OaMORp4LPDYjjDqoE03aLrHLl5UugTsJcXFx9Gg/uG4sl9Bu14
Fbv7K5XVMIxacpXRtdyQeG1tixfFHekamhbdl/fruwcdQYGALM4wH9DwGiRAF60NNf26ukWJKUE8
wyCwAAeqkUNDXvl8vPMBHd+hvvE8qsguRsXr6yuyoUsa2bHjO2c3gfGqElB0OLnNpyVg1U3BBkd3
Epa73CgwqcHO7ufKAOs5s9YTUz40+yD1UcHr5li9BrPXUPBZ4VEyBaqcr+SqZTzDyZdRXXZ27qWe
6eYeWoHaigPmW1tGECWHFR7a2uLs+HbgRPgtRXw9sQMWY8EVZjioQb78rXADB6VuNHJCu6JnPI9X
O2DrsMdF4sZ4tl/EG/i8ucXEXQK6KBuEJzBBY6dYg/+vBKUAUXeSW9rAzHujPTBY+idbJrKDFqPU
hzWdwwbDzeAhYVShfcJt6PgabFhvzIDFXdgNTVaFrex0V3JEBILOXuvkDCQasMA1bHsTK4OGnlRe
5JSmwNPYwYIU16I3bpVDti48eV27NLDBgE8RACYjhiMt00VICMxzu3BTJ7Gdzqu39VZ0UGOwxCdt
DgzwNxosE7wLrKLYwtz0rJlIzzAkYRjS8LbF72c7Yz0+EdWMsKVBwIZ9XNtoBOWsEHeCASq7mW3a
Or4M3BCMdn54EBhYGGtrHToLi7ZEvx52jUNAquLRgETuXJvbeVExCVj9EBV/W1EhiVwUTG38D2ph
6uyeGpRVhCZERetUEBSVrbstBH7vnA79z4rhhLMkQ0bwZ1Da6nL5IDHRHnACT65IB6AkUhY5iSvQ
lxYOKzat7aH7Imij4A40DJQuLMR+NnAIz/TsLlm6qTedp9/32M8qOSEOOy6HHWAHDKfCt1NHgfUM
/wKnd6BI/uMj1Z1ItvJ9cFXT89Lyard2cfgcxQX6CijQzENSn5qXkwNpNwdDufQg+myeJr5QiR7k
adCVqguCjcuJbig8+U1HuXpsbO1ldFqGBqVQo9r92RshlVRISIVxOckf6G1KdNq4Z5Zg9sDUZ59Z
5UZOgHnz8X8fktK3TwyMV/jp2xk61Yb22ancwpWeuexFlRZNIV8jlrnBkb8vATqFvzY8hFC+gNSx
YoP3QfZKz/wTpEXkFHh/wLA2dkJPTMCEt6vE5a/68kqQd+AVGR6Bw7/7S7BgLaVF4eInrhjaBa3c
BOMOsS5np6BnfEfNFr4SO3cwJtxjCi2ALl4YAZf6JxbgPhIXX5vE5ffDIxf+MmLjAkyFuBL/iXHi
TjK8il/58rXjeoK/D8J22y4SiFwudg0YEOjySEO6j70ENsMadM+wH1ArdNCWlXe+iq7U+8yD+IZu
rbfVtbREMbljugjYXIycHp49N2Y0PCTWuClWAUzvNIaWA70wYksm1e2zm11kdMbq7WhDulOuXWSs
F3okYT/2WAMRp+Rko7yEotcjO5HoSqMSEgoxC2xhHzqxE9iBzaJDAONEYALUO1ddBRRC6ZzsYXF2
fai0wRlYgudqB5GELwYWzpfDVXXg8jiFif2Ftul2eoUmynRtOvm7BsPiRIMN+oUwNJLaI7e79Nkx
A+rHPSPKk7rmVeSGDGr+BL12ojBKwIZF7RIzh8bdFCkZC1GgjAobw9Wo5aLz8bpaG+5xU0BVgieS
bDroUPTqZSWN2b3kaLjpChNU2Tm2PT9fJzsE+Ak0cNQHEGq1WFleR275HZqYGAwZw2eLZoF8LlRu
gwOC0bLSbliG0FZuGweU4+Halk2g+lpCDEQNRnqzOEHPwy5bIBTuVZ6yrNaSK9+rL/pLxYYXHzuz
YvEaIPOFB78aJX/c0SYyhfmVkBVCOWwzOvdOawsbLC0sT98FSm0vLHv3bNP3FPLh/f1MD69Ip9Pj
zfYpIjc3HXmF1XfCgtFmEd3oW7bi1p5ERnLFQywVueZXQdMdgmomasE8NBDuSWAc3oICgCEMwvg2
Q3evhbX3scImZqqAPT1ga/El1ZiJl6Oam6Vut8hWGRaGy0I+W2h8DfWeYDVDhrwQrJ41gFcI73WO
sgwWS6wkN8dRgY5dxzcTsuXYQicaURjL2A4D9msCAQvOOUINN/MMV8LEKUv9XkBoKHVxW3QrM40O
mJg1DRY8vEdsy7VRvLbzd++ZHcOIOGHvp3gA14Zb4IJawV8tLCFKFe0AHyPMhCy0C/zlM5E6Cemo
IGjLW5A64Qxwy7SwwZh4EaZfLFR+KJBBufgn/T33PfiBzrZQPo6/kG3NAZHRteZIDH0U1uDaoc3W
Xxn4vfZEWwEp0kKl/OzqdMPNVG2dO88SaW4gxVi6u1iqkGpcjsFidVInXjZuAXkH6/UAejUXvFms
2VSuRCDt8DpIQldagSFvwSVzBAkMAgFIbGDQ7BixTRTMXB5wM6ycqrv+IB/lY7huHqSttonXvge6
uLvMBX0W3mXZPESKyOoe5VGQ4ZDdXNITjI1LWWiG2I1xbnXIwi+fjWpG6q9VgpIvW4UNi22z8B0T
h4yvEg8wwrZeSTYqW287B69COBcUSLTbt1T3+hUks3s++jYfZb1AwJYhcFfbsGDTG5+dYWMjLn3X
3ZVuw9B9Fe8UccxNfOrJjlwT4iXCIR6gtEfspqeSUpjVJbYn1gkrGLjVM2h48Df5AD8O55+7QJEr
eYiGYhciXMqtW/xsHb7SaPkOc6OBqVHD9uXGBmLqF4O9AJCnRDAW3ik2ImwGN9wNiHEK+MTUPePc
mBCPeNggLYds4mFVyC5MRoBdLSE+3sCsFiFhLRcdyiE5t8BCOsaaB2lR8gYx5sN2x1NMJhm+w91w
uCXeIMTaY9b420HBDl/Bgs+hEH6E+XG1ILAtuKk+ZuSMOT9TZZ/cQcx5J5rAncFaYSckEG3c4YXj
CcQoT2DU+Hzu7jSeSCgkOI6TcVFFl5lZCPhI46FbCR6KCyEN8HDOy9YFVZyXbkWAJdPbdqltsFw8
6E6CJ7RUw12ejjqSA9hKWxAwefi6bEUTcNUvCrUn+V2MIXAnQtuiigxfXLnGNydPuIJiXiU37aJf
ccXMNxz/BAGuyeliVMAocVIWLrgzCG5R+gzPu/LAQTuEBHoID74aEYS27Kxlx7Bf+EYOYRR0LjjT
MBaQ5COqDxakXe4uQiel9PzWIFBtYnUbJEIKrJ/FQmxlUK6A6IDQV+xjTBCfbfUqcPmu5h5yccdn
G1oRzg72+jVXQ8I1fy3/q0mrBf8/+Bxc+YprTu4NBi7cKHiDeDXFtpsxCGd9bHUS/P3hY//wsZtk
D16Buvpf/yXNROOmzR4N3ajHM/hAYTCDDBMCuYKR98TFpLyZA2WC2mTGyePPfwAA/HBefjgvP5yX
H87LD+el/x+g9Nt/cVI+cmPxCOhnrssksyMJCfqtcPENqAFi0p5rwCaeKQKcu8YEIPQvXWPeCZuk
Cn44YT+csB9OGOyuH07Yn++EzVrRk0TVb7KijRl5PC3REMUiTqwemRJwj13yHrnHE+fpWtnx8BVH
jiH/SBCsQHYXHH7IIebwTQ3EjUem2jLyGOAqskfEYXh8+0vUCDg9k7288bhsTN8ycM683o1LhLdR
L2lrLhhHkD8Bdg6gx4z5gL/xgAyPeXyJs664fzyH+5q900mu4+97p7Ppr0sm/YNn9B+a/pKs725+
XQH9Cxrea2gq87UH2ZWtDFb2mm9+ROsQr+Mxt9vb19uBPiOomgEFcYs/5AzR9BVggh2+Kzy0zuN9
iEN5I3u+GsmuwEsriqD6tUB2gBIs0126q1xzX9/Je2WrbPqDep3bOQLaBZAjBtJVFUJLZL/fv4BU
nuwR1TyTPUJR43Jcih4wqcvRLRj4dYGwyxAdDRyJZh66XiCwzqs+0MgK4TCCd6Pp1vLhTIzD+/sx
IEekATBWgb2G7PCOHICCe4iRqk+A87jlsE3BWd2uEPheN+REX18jCuwHcvmI/t+W7BapDcQFNX7D
gHACFdLwn/wZfveHW8zFZY7wybWDb3gFBxUcXj8He3w/iv5hZSa+/TmMLTS6aVRglfljhZQPfexs
dBwl9wZxrlGIc9cSn1z15PpSy+4CvEzsNQH+ZQ0EzQ1qZGy0lmAhUh48bdciueKkSF5FNtob8nuJ
EHO9fQXUZrjM2juwL5H9PszATTm1y7dG9Yc7mRjVvTIIWi8jH6A/5venN8Cs3W5pHMMn/SAe5EO/
r2yw0/UBkwGx1KlokV6iAvpgbswjigNVGZQhvJqmf85edCT50K+cCmAzBd1vTFE4KB90u0WbiIfP
V0Dhkb5vnIEP454Y6ujah2YBJ5yNYSuFyNO+8RRoQl8k5IwYWndsQp/eJA5iurbA4mN8DDYgn0fm
LkRGiMe0OT748zFdCuw+G9PErK9LX1XinOdWkKFSKTJRSIUoTr02gePi+TwAYki1uGBNwJRHasnO
gASS7jpnCewSKqaQ2UQWsLokZRTs+QhDBSYGOaIOKczzBjkjWE2pqz2gRHVmK4ALaGZO+fMf5HKU
gtkyFDB+ni0wMV6epEXeYMMhPwNStjw7wPNDIJMDVsy/4vClFpm40y1yP8Cj1TuORqtuzvjJ09s8
yXxC+pmn0zmciae/Ocie7/eQJsi+u2Vu+ypTDv51aa0K9MJChxQEnodFBPh1hQxmxcJ1jyjdk74b
7QWH/Jg0h7pH4heraCJxWiHv1zqXdBqC0HzEZ6+/wJLAvAn8mrrjeIXWVpYiTATQKwJH5nar19eT
/f5+s35L3Ks9eKXTlOD8QUaFDN8CnMHju8UqINR4dJzHvLne5987RL6Rt0aioFnw33kWiMfKkV5E
cB1MuIgoImX7G7eXPCmRaNQ0PA0KtjxaNl0wCKjXXfDp7W6UBfgAkT0LCVrJQZRA8C6XkBjHnA4k
pzciuUnYzc0xQ5LjcoeQiYfX1xS1d1xGfn4Ovm8h/nI2LwWaH/aR2KfoBdNgoMXVeafqsLqANHNb
N+MoMBcUb2xcy3czF53TlpcqvA9X/aEt/13acnY/TLI2v8t+mBPG8sR4+vNOy5zYvYCIP2zcH2L3
ryV2JxbSX0yrzxlKF6KID7vr32EozRmdU671v4rROWf2yxMD6a9r9hvfNfsNA51GRTQP0y9VaB92
hZYVPkhHYOqZh8cWyJ1d1i+8XXqsNtICIG/2BiSFfSZv8caHJQfsAWtuAKOn4RLmxSJZAttDAPaB
e/fSU1CyAksGzipXd8ZNhkhMRADUazfxBVeRUl5lENxYsLzDmAaH3M1SEh3KghzQrm+NYs0ZU3b2
9ib+2d/s9i6Mq984GqZoSOgfhFLeKQWgmVRJWHMDS0Sv3+sGEBn1zmD33DTnWNiewRin5TXcDzgg
8SJe6ResaEGbDceBRg4vE2nBXgNWXtIYAFoBt8eLB1i0A8jKSTagrEb8C+AZZMg54BJQHqpgTX3a
uz4qCDIJBNauJqF9uv25ITd7cxNr4W91c8p3kd8fVm5ilQxofpzK6DToIkygkdXhFnGN23v40Sip
EBEFcd29iohLSy/Ryb27P+Qol5Eo/JEZd4Krrc/20OSIoLFspZ81jGTneMvj52s4e5sTnfkH3qbG
Z/Sz+5wECjQlC/WmRKimsDmWNN6OCNI4IaTXMw++PHtbmTw9rF10M4Z087YI2YCdBs/sngF2xMsy
ihgaDysM9qPiVp7qJHt5rS/0lblIjn5NssXns8dH9NmIJ2GE8WQZmdljxOC2dVYI6H3+8ep33fwP
e3Cixeo4UzPZgPQoLZBBkXig8e0zLyaT1ioV8TMFAlNbcIQmR6KfmbRwpBWHjXMPPnACdlWhvfV7
iap8RCzAW0/RGRXRC4Wer0Yb3S2BZW47+3T1+cBn5sWa+r+9LgrBiHlJDg8oHTvMOdjf1xq/TIw1
CcHnRR/USoELrGpUEY9AhYIti2aI7SGEKpBrvjNG+N7PiKs6HnFRyYa+JkRzntGRk7zh39seXDc3
JXnIYdOWBKNEQRuPEAbwwpcluYIuRIHTEXG8d5GIgOW9z6yuwmfhk91jyXj+g2YX8hH9GgPcBKTK
gMHfW+S+QACYR4sfN/wv6GfB4axQ8LW9fuCLJ7glYZ8v1ty5syZi/K9/7iwuST7M3K89d3PbdyJw
m999+06E7t9z+07E9R+1fWe0ozWRwb9KO84J4Esk68NG+8sI4O8S5pkmElGGqCpgfpxI4DQWpEpD
v2r3OUB5UuVmIO5BsPEOso4eYaLcQN4x1FLwJNVM5YIkcoHxrWD75eIT6XweazkTlB71tQktthEq
ikbUwg725sLstUMHwkUKsD2H81sopupBNgWc51FDIdTzqjz6JZoXoqkkFDmA16jp4hIenBrKomWn
B0DSne1WxH3I7D3CXbSuuULjOXgyCapyMqbQo4j/Dl7v8lKjCAH70BEXEfhDfFSRIEnDA62RLS9i
+D+JE9noFELxJKo/ZBjQ6OLLZPbE7egCT3wubMG7OTM5E6k/FCFYKE9YGWagkhqNLS4Sf5VB9Qww
K/mvIkT/5hEtDVFNw2trUG2Mvxjk/v9lsXgVdo/acsXhOiIjvDbg0cI7C/yZW028EofXI/JPeywI
nvvyCPb8NeAPhlN4jRIwgPg5zD9HMgMpQ1tGctAkqDakPcq7eJYdlFv8d8D9UZGEsnADFQPtpcCi
w7tQO5USy/2C3peWEhRUDz6az6fsn+inX7bTRD8lvpQ0WYztJMJLKsizT7yCXl37MPVgGlYkZQ7/
A98jiZ16j493A7tTKJjrchg9T0+vYLCBDo/I6+F9GWLX5zTAZkjY3NrObvyJXvpP2vjfpY36KJEm
SrVAA6M2T7CKF3OeRyr4gy8aN98i59q7Rg0RaolQQH4x+kOs7/XzcwHD7PB+ewvqgbc39GAHEAS2
rMctPNTTrpfv7++oJTwu6LuAdCxf3KVM+HmmR5TohSjRyVGHl7oocOP52mh5DOyBzMi82bubaPS/
193NC62Jrv8htGaF1sQs+dOE1qylMPExf1dL4buGNlprS2hoI8nKJTjxwbw6nfTwPPTQhdBSaImJ
I51BwIPqbiTLJ90RyXk5I6O/SzmLPqv/fcnJ7YayUOuRjEsGhvTaiyZYKcwSDVjqZzVA+WkrtW4S
SSWL4yRx0hEcqaoEqlE1Jpao3ncdiPaLJK3QLy/fJ638nAdos4WO8K5mxBWxulacG/F3DYZfRqxO
TLkkimPtVEFwgomkRR0uIDkBzT2FDBvEB9HruF3koAG5eeKghOXWBz//jAa+RPm/Meg+DGFi0CXo
pjjoKoYAx5qL6Cvf5oVynM7uTDgtDK8b9IETOsC6Or6fgYX43AaQuVX02QgmVlPSN1UcFBjBhnvH
r4cNJ0TcOeD0q2GhrG+WETnMXHJu3qdmx+8/7xcm88/uemJPVHlTd4KAu5acApYccGEFRewLoY4C
sILCHXFeODECmHxa0rEt6vi4aZiQQwo0QcgAkBgWWBJu/WoI+yPKAZDS++3nM/V9Wfdhe0xUe2+2
giCnGOYttPUztzBhlcHsREiDm7T3zG0p+Ihysuckiy8qiIU4baO7Lbkfwgu7F4trbgnwoXc8HkNR
iH57+358/3yksxuZr/kHgfP7b+TZJZ1o0j9pSefEJO9a9nGi/nwxOXdaJ3I98WOli3PswYRs9uvF
5/tm5sOn2OZf9+GXRhOfnPILPuLDpox6BZ1UO6gknJYKB1gCTQmISWi8ie5qsuZV8CE9bzNAqhpQ
joFfA3RfOdmCnIEjnl55xuHB/vyO5870FPn7551pacaImJLI/x5GxIw2ukzehxX7HbTR7CaZyNhk
DNELtOSbRKSgEvMB5IW1BA1QUU59y3WCQB57Bp/f1QCiGxAAiZ3TFlhEF1jGI2rz6YxlMjumqTT9
K4xpIl9/z8P0q5pl/p+mqsunc/iU/oM05dtT84/s/R/H+qkOqzp8+Tu0vuQi4J+3vtxmZR28lek/
Nk8lbvLpe70v+Sd86X2JDqk/iboKm8E0Td2QTOiXL70vJVX9CX9Cwxq0xlQNXcOm+rn5pSz+pGmK
gfYJElpcojku3lSh622AAnL1J0mSZTQGUwxd1VVT/a///T/RifSXcsVq8vvH8sWJRMHn65qMZjmS
hE5u6II50SWSEKdZf9L6fSyUChMF6dGIC3SCSUWDFGk60qBEWu3DbO2/iPuP1+Sm3AclgGsaso5W
v6asSZouTeVtXplGqqRStx/bBq28RXTPRBPvxPv8KpcGBpPLKKoJhWIqkmrh62u9LuXRuUtkqd2X
UpCugwhduIOoZ+dRlVkk9C0JKtnfxF3s9al51M+5786M4JvJldFK2hLRoVSRFPSRm7gzmdk2wzgO
5d7M6nah5rHldLmmOaLVgtqy0uJlkoiIwwY+cMdFK3tCjIZqSmadF7FUakTTy2HVBEq8kWrJX/lt
7j8rehvMzNTUVBRF2bBUTVYMgzdBRSu/r2dKHAM10iU13UdKGjh6GsGETn3B7dJEW4zy2MLbGysV
DQqKbSgAdi+O+YMUBBFN1PG1Dv3gJZVrZRuJZbFMTud+E5wia3GWjcapO0Vxc9+MHNO08oUqNvtO
H7p7SUGPNVNDH/Wgkloa12L6qEf9cWYJJolH3JopYfpl1US1imzpkyVIk0EYWkU97zUrVpdFKvXU
GLVwLXZ+Ra3yLNJGLbuteko6O0gH0UktNF74fBDcgPxqI/LG1kAzSbosyxY62n49vVmld5qpRfG+
S2t5dT5rd5Evp7bS6Y2DxvHW6CNTrZdz7I3fHgDNtCA9LBE9d1XZmCKea9GqWj1N/H1nDAEdTenu
HDSgBIo0gZ2iylqEdXA0ThqyCX5cMaFsBfL5nU99WRQIWZB9vCEX5JyFNvFf33oqWVka6am1Q9Oq
yjV8AVj6YjSu/DTsbPNknF1pOKp+tKvkAfkKdFatwvLkSI2M0D5apaxipQgcsz0Ph7g0F0GYuHIq
gGCulu7rs0xrcCAZozVTb/2NgNLQ0BLpJFnVsWaaOFGsca3mXS/I1q4MLeM4aF1r10NxmrE7JX6s
vtoX+HRTwfyYqoZm61PTSu6zzM8Mc9yFUeL1fiO4vYRNCqwRaWItcqS67J+UXH0OGxAMjfpAksY0
ZoTx1P0RRV3CpU2Dr4/C26Z9vURCXAZpm43yLlVO4lbL27U49ueHtrZQinXK0XGyUGJpLaMtlk4i
sX3WtEIPWJMbJjZOEWcPmrYJKqvLaB2LQF6ZWil7qVZW5GREKqhu64LrErV8HJtSeft8h01NYj58
01ANS5ZMKDLRmBhmfqbqWhlb4i5A8+9SCP2HSsHeigxVBXWUNLSAAzZWtEErlmxjhKpxIn3fnjyj
1UTFUYNYJuoQSI9ap1cbwDBO4GpSBn+TnsRxTh9MfCuMVVY0yRA1VM8ZqjVlrpetPk6qtK13SpQU
V7Km1W5XnAyYtbHkCIIP4ts2NVbpkPc3SZZjAhMpQ3CjNSFqi6itaKymeUTyJKp3gqEUTpCmVvvl
0P4qE+7/r5n5Ln9Lj3X59lZvnvK/QUdz3hDwn5t1NMvi75pyeNcXU06QNOMnRZbQXVA3NU3Vf7Hl
BMi4n0wVtpoJLYoEnviLMSeY6H4uopJSwZLLumjwhf/ZmhNk6ScLRNyipaqypMBAlH+NOcdVyS8i
RTOgu3UN1oamiFA02G1fH2ZD67VGL0/KVSXIiF/GfknVIDPcWiMn4CSxvcnQ9UQaxxlF+7XIvFzY
MDA9aFirwN6RJlIkQcxUq/xSvUIbwoxlRoBEtjHOWSr8U766PVjKsH3R+11Brh+n6Ovb09I2apKm
Fg+joGwEo3g7SQJqi4R+GXevvhqlS0MSZ8T014cWdza55kSFZdW5zPtIFA9VcCJJ4INWsUrAJCf6
ezMvZy72tcX45WIq+tmLMkproRom05gJyQmCFxcL0k5kFoo50fg3HliIitVjInaB82GH779M3UdT
fKKDLhfUIDphhCsqGt9PjeS2qZTyVBvyofTjK/mkVuvyVHhpHHu+0F2X6iB4oYxQjLo4NVutHoMZ
C2FShnMZgKFpkmSgOakFtcun/0N8IVPyobTqTD7gUsq6UeVtaGW5WwidseiyBoltvQI1YpvJTA/S
+hg7rdwgwJqn0V0Ypp7g1VVbbz6flm/WHEzYKmx3zRThFMGG+XpQPrSklJ9DYz+qDco2q2EgwKWD
7zM3xoXZF3N77NtZwAU10zRgbJhwi6brXrZ6pZvFqO9TzfLpYIbHUhJWUpIXTh4NIPys5fH6nPY9
CQqBah1YA7sOrX7yIfdk6FomJtnR/7/sfUmTnLza5X/pPTdAAkksegMkOVTWmK7MsjeER0aJefz1
faj7fnErSXcRN3rbEQ57YbuExmc65zwtX/MObt4TfBe0E6gNuRjO0T32eiF0MqS9tCf+lOugMGbW
Hr0DvsmkLTdwPI1txPRjW03JbsyMaqXO/Nc1sU2mM0bxKoqlrF6VhbxuO4zNw/ooefLHhif/aoSD
j68dLtxuH6MGuqaTVZkbk5rh3kZFK+cUIVQ3jkd7CIj3358LmwNkhDiJ2+IdFPHhsGoE72tYEmxT
UaVPurBLtwnb36lmflW1ICuncLn4cwNFIej81iFEx/JfL34fB4GJ6Ml6EXb73S7Jvio0v9PKL8NA
vkVT8zrEkJJX06pjunzMbZg3asCM2YgJ0S94set9HBVgMU/Gi2mfYp47qQg9U1InPITQLQU3AmK9
beNYUC0OTCeJY4+uUanfDcbHp/79G4gJa2vArOLoXU8+DytqTj0xXjqwa+85uq/RHybxW/ZgVS7O
wh/O/CHeMQ0dY90id6N9MDmJ+d8+T8vPWDxPWRWPWQgj/hL+YaZf/TTaHTqNV52r8QNTbtA6CWSw
v7PK48bBXKsFLrxbnLF5Jz6swuIINHkoA33E8D1064xdSHZd7E0xmgA/9toufDUNJ6rcanrNoM/5
prKnGmTh358f+kUcefsRi+PQJlIhstONl5ZJ1yq/dgRCBwK+6vBT6c8FDkhlI50/mmuhydIavs+e
zukxRPDM5AvT2+lVHI5xRl5MdBSJXFOfmwW3ocuGbTe9BCGUr+kOpsFJ+/ukHpyq/zblD8o8jL3f
Z1842rmaQNLRU9R6sjjE5l6mbsjuCdl9vkTvftXNacV9obDcMGPm8phYWlvlKTVe0sofAB7rnEc2
eGJwcwjIogCIZg/oPZFu1AlOfPmz+1PvLQWp8AF+WeYXalu2D6XhENtR0FnwdN8617nXRm7LHdNw
7XZHppWjvQj8/r2tpqHjkYG3KOylM1VEIpAa7chLCiJ/uhu/V+QYdo6mvnIo0ks3Dh2+i018/KZM
NpBRmMLnqX8d0L5EeUjxrLx278X95Rp+/J7Fbg9GHqlca/E96PYi3TF0+YPo7kMI5cQ+45sByf/0
vg73tPaiwZfla0J3xghhkfYx/CbxEGXPUr+z9J0eOxoEdvRL3DtVviHlgaP/XWWCyr8t4i1D/uAt
Fc9ZsGOVo7+gqePnx2G+EJ/NZPF22XrTtFqDlY2nb429s7mfAUMgvrfjmdKnz8e68eBsEw8kg5lE
fIFsxTLFYmqRZdvKNF7sBs0JqS+hpx/s7Hv7G0cH2c8HW5TKcGYWgy1m1qNrEI84znkLTCTFL6ep
NjFDMZtveH6wpGOrQxptzfSu61wauBr8p2F6iYE3QRe85LFrHyAwoRdov1NC4jh3rGf9OKXoverU
EIjJnBYgzFN8QiPUEiiAN9MHqStl90kUo9Ge5tD+S013U3cfJZvE9OR4pKGH/xz/ZLkXaS9EHT6f
8o0b8u8p29acykLIt7T58DZNzVSj8TJubeBVS1dCaPwnfeuZWxM/iLfIj3fci6NjmbpVuXJL3+ut
V2dpXnEYYfwBawAH+doOan1m2kmBFbfDbQIldihBT978AlsKSi3c2IzJg7K2OVIe/mDtoswdfiFR
0wuvMRyV3/dIEgR+HycOSc6zDErmBEDPyGfVeSbuWnac6rPIHfNEduBB0nRT/S4h3C3f7Pwl1Fwj
9yOAgsSXybjTC2ijidxTqy1Qr1Nh/5wreFSIgAnIg+9I4g+OVV3UNp9CLHIG7fDJTYH4/a7j9Twz
VP8KtzXuy9Anw0GhHvzQdk7DHArkbu0nzNPrLdKAn+86v84b337QwvAGTWfIehiMFzG6MeqN5JyY
xx6dHR6hI9Nl92Xz2MWPHTu0yZ3BDihhtJpDTlblROBlMSdNHBPvZ+jVgacUQhdvwKYoJ3wUkRvl
bvujPvOfhTe+RM/WdxY4/ITTFUx7nwGlnDm5cKoX4QdvjDj0bKROyBzzD0yLsJz+LB/gA9iP9lMC
LpD0+84lmkvxv4hXHLRfn6/FAsfxz1ogf4sIjaPgdJO20hmqVFpvvGgn+9H6mfyyqWv9kOSuMfe6
4TPNb/FcH6uD9buanDBxykfMXX6HI26/Aduef9cMTz40L3RTnOWXcm/9qR5w5HTpqLdWuA2Mzs/4
RR2DOySAtWc0otjna9HEMqR7v8a2bhD4tcIU+iIJT3iWN4ONSWBxK3Q+ATWscuSDBt36altYjpHu
sG38d4O+rApRBTTIP1/Gdx728ibPQZ6JDAZi7vcj9+GM97WtSRZF5CX6pQD4f42g4r9NW8+Ghlzv
ICuT9X5m+3g0rcTV34gj7uov6gUb2u5l4SnTyUxENvfNax85AjQDbfv5Fy76/v57oy32Xq5CwIUo
6vqtsSWvCiawRmhiC3xx5gxfYP+t500Su/VTA670/+OAi8etymSrsflkqQqhhMN+K3T20p0RLQFG
Z7o3IQUPr06t+JWr81ycBZWqQMj5LASv08+GOP1D+1t8MZ6T7913+5yt+M83YRye7g+ruixBaUz+
M1p4DiAlhq7F38kvK5obfcer8MW1wRalvHBqWFRbCN1GdMgd9rR1w/Exz8EcGEGYyN8iLgHzzBz4
Uzkw6Lpvam4h/BgWOPjS8l1OnuxpVwQPuhU6VnU21b2J49Yh8rIeg/KUD2ua5H91YD6uD7k+dVGi
aS2N8dSWaMgQeeOrync5WkLEDkXu+yfKUypZO3izn3JzF/9z0tkikaj6JmNhhDED7IPhjONGs31V
n+BjasGGvmrcUy9J6GDq1lNQrF20v5k75FV0guo+IqelZIMW9spsJ0legj/693A8BF9tY6N+FHeG
6WjNYyxXfOv3NN7NfP8z4LISTcJO1XZekhdmb4jwhtS1bF+OXxTmbpVOh+seo4sWuePws1Kd+SRf
WfL57fjsCxYHs6vs2qQcU+6+VOju3HoReuDGzph++fxNufG9Z/cBT5nOxZzRXOLXorDqhzEI9FM/
IGasnKw9jKXfycApIuLE9tfPh7vNUyzGW84rbRWvYoyXjptM7Fq5abpthtaOzJ3Q9E96jfRI+Zxx
L0Xw/No91+hqvYnTlR1em/biEvUoMQZ9h88QxkGgQQn6EtUHI/waK1eK//6VWUx6cX2sJJ9EEGE0
DTV8yCtCYrD20Qpdt5wQnbjMTcce5b0AfA/9VYa9/lVlDg3vGUU1wksDB79CNGWJPS13K+aWBlKa
SOO7BfE/3573JOHVsVt8qXn9uFhp0Ikix5dmaB7TuGFxjNBUqdsmyBQ+RPU+zO+A+xjR2GxyaLVV
uBBDRxxr/FmaD2YBHzuIEQFLjxZIJlT3PTqdlg8pmMrof6MRd0Ajx+wIAjhq6NtWj1wLhou5g5a5
rETHGnRl0na5kbs6AtWSn2T36/MZGvNa38yQGdSkSFaj7LNIPVhalLQxwQw79fitsCFJCwU2tq/Q
VoZ+peneRmg/PWWD27A1O3rjJM+L+2Hopb8gYluPdAwdmRtub5Mei+C2oKmDiImrAJ2PNTb8rbFY
DLnwGBRwA//sZ3bM9b3uDt2hs32d/eKAOOj31N7weuW5ZjfPNQYlwGLNOCxLBzDg+hBFmh4zPRmN
E7JwTbk39W0J2ApFcsa3IscGVjVzxrOGl9P2SHxIUp9HWwOZuN4nkM1oYDX3Eg2R0FKo8BLIaWpu
wDck8czesV76r/a9jqY95k/t2/g1xFkM8aMbL8ocxMfQsuxeKlSq0V9Ruva9iB2kGWsDDuvsqMaQ
5xRHu2idxryIctuEB1G5vUQAsXKV3m3i8qARylDfIxRokiVKKLOTloSNpp/iycF4FcrWx+4PRFwm
nwePNlQalIdTYLpd9KMFXDP2cH2qy3BAd1/bEV+0F4CbMoEFuIeDZ0YbXexo7bdiF38Nv6T3EvfS
GaxNLLys20ZAPtX+IBxWOCFaSg2vtrZpzT+tdgBoh+Zu3/pT4sTCIVukiiYs5iViSMf/DiAAiRgN
WeFkxYW/ca7ez8F/VmDxyDZ2bddtgvNek+emQBixjbUd238vJZik2v7zi71o0wwTthht8chGmhg1
xbDeSLLsq58cWy3QUamE/5iDsVu4Al0Ff2eZU4IEqLYETvMBMSbiqp/VtyR1YGiCH+laBugvrw3y
0bMeBcofYDJdXwVg3fQ4nRLjBLQgrZ0udBGXfD7xW2dlnrilM44fj4GWGRdVppkhq8E4cdAj0IAQ
fN7caX5lP0LiJIHb9N4ErZ/CUeEuvHw+9gKw9M+ifxh7YS/oQO3IlBg7rh3zzC/6b1HMR9C6dJce
eJdkFifiCMe/IttTG254CZBT2aVY69DRV3BIfzPqHxdikW0LbT3v46E3To10J/Q5fJaWq0N+NERr
oM/nfRsSLdZ8YUWUPY2arCbjVI9qJ1Ik83AbPR2SocaRw6prCFx8Tb8f25VnZXXkhRFJ5RjpIInj
RJUeElwl2K5o7IyGcIhQgM1BB0XhWOgcuRoFzlt585592OqFKZFpYlJgu4wT+9aeq684Y+z7JJxE
OdpZ+x3pbll62eDAM1lZ679Z7I/bOj8zHxIBVi0TwVOstUVfKHoWdl5YbvUHOJD0cfxu/m6HbUGx
09PKcVrgPP/ncM/ldqDNUNRd+Kp2xhva9bqBeoiboHctdbXRr4KtZTfe+I2JzmmjL1X+pvjkmMnP
ODyNr1NxqOjX0jAcaTz1KSowqMWiFBhAJJu4jIwOjSuXkhoVls3nC/X34/+fz128NVFQGF2DkU8B
kgCmW8DO1PvAOKP82JZrad6/2vg5uQUMHKCaS35mk2lzE67COKlmUzIIiRWDa0CAeoYaHKNCc4LY
L6LDauqTzuf75hh+GHhxGkotF0Vr5Zgl3PbMgQ1E2ahMvYxsBKStTaftPNl50wWFkJT4jeayFpRN
D8RMG7o/dNOih3AL8KoXpftxuCMohjdbM/EpOzL+3JmnEFLU3b7rD1Z7Pw3boF55sP9qFv8zgyVr
U6jY0GpZ4liZboPMdIXzgWzomHxtBmCu4e+k3ucn4zYlOT9XDJgRsGk5MZcAjcyYzLxv4JFFfE8n
y6mSY220iD+UZ2Z70no1mjyih6fuVuZurKU/IAY0qMsgvV35mTpb8j7L7pF0IxCxjx+H6V4Qt9M8
Spyq2Jf9PUfUxPNLpX+N0fmz20zZW2buK7UnYpdBsyOdjoXMnCIrNypBvpwgp2K8RMExrk8rk725
BygAUEBRGNLjgBEvIY5jbMURG+AI2MV9DtfOFOhO2SDNLLbyXNl73jwnxSNuq5R3odzzxJ8ylGWf
rdopmBOkrircPvbs340NgSxj3ETSS4nXwleDEwbn4UHTNhUS7Qpx212zLTKogWTjZqj8mu/7NwLN
EZheLEgDTT71/Pn03qu4VxdgMb2FAdCsaWy6GtMzobzRIkJ0a+hbfReuhubeHSTIoYsCdZPqGVlk
TrDwm5DfmRYSUr6JPsqWU2BupivQzplsILti938SNC0mmxbLRLc5cxPDrbVtUQBsvJES+tSmOlW6
Y2ZuX+8a7tjC1SPPepDcNRIXS1MJzwpdOfks/S7bTUPukWKvY68lHiq2lXRaUJJLJx4cwEebb0Pp
FN8QvlbEz4rJYYFrCr+yLoV9/Hytbl2jea1AJjF1XSBvtKROVEZsAGkTwjUyNyPx9Sh1puZJhYXT
ABIEcrnp1u1TWB6m2fceDqxZSWbevFaLD1g4pVVH+oaV8P9EshPla9E8cOZyctcHK1f8Nq5djLT0
xAqLAhMFZ1sPNg1Cy3F8M9gz4fuycNr8YAe7tLrjsZfnXr0mdmfcPGmLwReely5pOQTzmSyhQze6
LPNsHIbhoM+kiGPd7a3It4ZNEBziamskD2G1ZZVroycBzOJa6uwWgLH4moVzNlWmMoIkMk5S3TV8
J1CdaDfmKf8F3F4J+EC95pPdeCiLARdXEoges5oIpg+Aoxp/ld1eitBh9KLLFzV6Zf3cyjesOlyX
YKj3nx/y28AHuA+iA9hkcwbE7A3wqybZoCYzPUmg0eF8C+WYjYw3jT19DXgOATxweBBctt/C0o7u
0jn8qi3aezVHNKQsy9qOVfDQV1K55jj+EQQgasPQflcN+wafb9xSOf6MQr+ben4Pi/Vlqqtqxdm6
8S4xCYpwGXwvC9SqpeLdXKrnNDbSU6VmUAUrh80As7X9fK1u8yEIxw2GzCnwGyjPvf/9B1+y4QPV
kpBHp1Kwr0MuJ7S7bgDwzRuUmNLA2ACqfLTxqgGehsppi6I67dbmevssvX8F4KOQ3wLHRiwSJEMl
8jAMxujEBpQy0zr0RMkSV7U125uVlwvApmyTgmLDXJnvNO1YJ+TES+O17eNp5fTOt+GDPRHg+QA1
RQCIAGoI5JeFX18OQ9lEQRCeBgzilXF2ioaaO3oT/umrapXisrgr83CWaSMLNgP7ARZdDJcKZemT
nWPuHT0yEhu+QZvILRvyGmShkxVmvGsIrTaFkt/LFJEU1XPtrtant7yDFS86rjkmK8pNmMmfKICG
bWvtyo4i2hxM6sZ4WAwLLLWIWdmK17vEAM0fP1chwJIDcInqSz72OOaghAH58EIGlD6mEunDylCm
bwfpPmiye0vjxl6FQ+OUmow8EUrNDyvUkIoyLR3O8vOYl6kT62RPChFuqbhj0ah5CUcDFqtFcw6L
ru3vQsYFjpD+DrMiwLXoSPVbC4+5H4M2IDzUTwMzHiKpO31pJl4v4vpuSoIvWpxqz0ROIaruA99l
UaE2qib6NhH9g5UUzd0wIFkIeOlxjOW4b6nhFoF1HwPX7Yy6Hj0FmKfbthO8AGZ1D5He9uC96Ymb
y2RyP7/By9cOs2EAYNkMmGLGwMJZvLUNaxM7tvT61CU2Wm9HWP1Qq2M4F4pvrCoGECt548xofTTE
idwgBJCGyxQouBw+W6Xa4aBpPbJRqCyrtA4ekhgpuHBiPvpduKCyls8N4TmcoBHib12B9mFaFXhg
H5GVOGBZCwFUGmBREL5w/2w+o5mvA1u9H+zOloX9khRVfqfF/SuBqykZf7BwkNycFbWbxe3OmpAr
pYPVP8gIgBZqiPSQGemm7bXkQLPEQaCae4A7JR6hMPfvK/7/+S3/i+Pt+b/zW/w4icFkUU3cjPtf
//v9X/8Pr4WLf+H6g9Ay42z/YSdz818MwEu86hyoHDEnbv5hJ2sG+ReocaAWwgcFWQG4/StCC1xU
GAEgpubIjND/htBykx6CmwueBwzcDJuY2ZPXZ6oUWdxYOPnnkZbjAaSE+q2LTO2HqivrMaJqekyZ
HL0A8dqDhhO/T4docPuSZE9j06Oa+WHJnv5tRj4nTJiYFjjbOsCeDCSUxXWFsY1Cvdf42SQJ3Tdm
3jh1luR35sRtp7NF42harpCaJmKTxVkIKGJB3KBJ5UomdulgYGFmqgDH5qDqw99t8gfLH0yEBspu
jXOgqmwThVHtpeNU7z6f73snhg/WlAOuggmDPY2tRPC5rKeOGdOChnTBWYM1c02LonmR1KGgGHGg
nIJGbAfW3OFhmFxST/3voajQOiyw+J4laQI8WZX50ijb7SBD4KDUFO5FHwQ71dlk29Rx5gWyG+5Y
pg1+WpSmb+hR/SqbQioHiTJ7Y6oKppGSNXb28uF9n9lMfJnJXMS8cZ2ssSGyQwn5rCl1V7Qa8gDV
Q27Ex1IhxuNqB0a0w0bLK3JIdUWxS0dA5lpUyodyF4XwwPXAx/vkEMVB5M79JOG7Ie9OjYWYVAu2
GkHkoK1kam+3HUICBiQBBPQCgNtd5PAI3n/aN404R4SVO02ktjMW5VrJ66+jAAIE8iTn8KUW8Y8c
gpyJWInzaLWWyxOgj8eaDyue2g228h0LBU8fbjJS/aCIXV/ukJZ5RDISXUDwjZ9bA6AM9N4aAB1N
w6x+rmqz1H0qkvg8VkULk0D66j4SesVdBipkuWkq0k+gSJVh6xQTk/lG2uOUrHznX1aDmEBqgCQP
HrVYInjSrMpqYBeCc1IU2sbWgOgmY22tPC1/u2o4hyYWXDfhWCxvdF9Uehg1WnAGKcTYdXlc3JVE
L1BXsxqYbwtuSp3UmyQp6u2kBuGOTUlOdpmqrxaJR0+DJ+r2VRT7Y65+xeDk7noEUk9Jw1KHRV3j
ji2jKBbWQOxN3eQlBTP8sZXKy1OQ6uQ4DQeSkPy/zVrM22wiDiIGUHizx3m9zUrGhADugoZsQdYf
qhEzgbLBDyD10q1gSrltnnV+OwBOnJRpda94Xjp5npkvWgJwZasDh2rF6dpbPpuOq6cNQBFwrQiK
uvCA4VVef5Y1hMikJU14CYkZ3g2xAadQ0+mdCEA8HyvUGPGsVfe1rFvv81d1EaJwMY8MwDZSl0jp
gel3PXJDp5bFURJepJBHkOTZiWsJFEcCsNkSVq+4mLNJWs4TESgq9QSwQ4x3PZrVg5kAnH90sbMU
SYqcA6zaU3T2y2XtFWWBJGhc0hXDscygYIozM3vWlJh9h3dBnQ/mKQQvW9i5Lc4BGKsPUVxwV1FT
ucRU+RvooXwzmupC22naWl3frdzYeUqLKYNKaII0gijbhpW8nnJiTCm0aAq8X2FnQVwh+xbpuXKz
MV2r5tykoueJgqnFQI4jNsReFkOVUH6xMiu2z1pXteibWdZsG0Ld5EdXttGupP2R94LvjL78IVBl
ew5aYzdVg+XZIf/T6RLNTSnLn2hMvrVDMO200vwKv4r7k0ZaZyRpBzyw0vzMTP+kph0/UBO0M0Ol
lptA2wUyCUF1Z7X0MumjvinspEGqDEUAo9X4XVzn8WYUVXE3GcijkYltTN4+lZld7XOpgWuSx/L7
mFu22+hWs8+rPvSHutA8u0pqFEAmCoz5qK88dX85kXwmnZgUTiSBPsf19tTcGmhXDPwM6qLtkw5J
dCkD9CstJZq5MmCDOynXgIZ/OZGAhYk5fER2CcTO60ETK9QLWjAbHIycHYeOUc/gSttJvKX7fBwt
N5yAfAeYkwPp2LcrF+IvR1LgqYELhcgImYnFLWwsfaRNluKcRFR3Wkmap4KGz4bM8xXP8CZfiJ8v
yOwgzJAgGJL54ftw96o4TZg9RvaZxZN6Eq3eejSmulezGnrZkdX7Ka96txcjddMO4FDW9ONKauEm
MzV/BIUAD1xlAA/5MrUwyLrvNSvXzlkuTa9qeH6UhVFu00oOUIag1YFMGT2SMR53SDDYfhvl0a7W
y2glE/eXxxabDuQ1DDi0YJaZuDjtzMHKC34eaiPbmnBNHTvJ84dktF6aSTc2n7/tfznbwHhD4BWe
JUqsy1wY2LpmpxQV5yoG5L8AH95PRK4fNTqybZaM5KG32a/Px7xxUDAtE1EYjBlgE6AuX294n/XV
ZBq9ONd6xDZjrL5XQypWjNZNRh4BPXhiMCIQbdJnmYHrURqO4D5t+viSa8jL5lMJWZSUjvu+Z+wl
4FW9M6g9HEJZwp5VdbyNDKIdithuHiQamGw6pCnWjvqybItvAhcXFnImr8/6RdfflOkKmjp5Ddei
VQoktbE7Jl0/eUYaZLvGGvVtROm4CeIyRipQ9Ie6N/otEoTjyrb/5bxDzgpGYBaBgO+2dJnz3Mhk
mOfxBeJWQDFnUbMDkb17RNgafOMW6TbxwNU2RzJxZ0UyPagOyONSRc3288Nw69Yg8wxiPdJj+BYE
6ddLAlk4nQxBGV8sLSlzb2xS40tphAiF6ywa0DgGDl+DIlYYXRrR5nTF27jhOUCOBQGpOTt8wDYj
drwe3xzQxq2zu+4SpOXk5gWhmx5KN64wUdeDd9rvei3oLkjMouCdTuA+BnYJ3KoSlyQwh2M7dPU3
i9nFY2qS8NSOOkriTVYd6gm2EEBm+RTXovYUizSnZQF3unGodmVGQBySlrFNbAgEKGjReElWdR5E
ddiK/bp9UgAUwIsCXx2FOOSZr6do5Fk05oYuL2UeDF5RZWQrEsK8vLS7bT2QYWVNb+83Ams4qhC/
4LOQ1OKUW1U21QWg2RdLdjFyflO9pVpkrlio23AM9B6kFGzc7zmy5IthWJmpbLJpfhnZKJywtA5E
2qBH5NOwoclIvXIaWlSMlfYorT7clnH9q4+J/jNJs3gvGpn5StTxmVg0WPm2+QW7dugQoYMGh0cc
0c+Nl5XLTGskUemFxCH1VJinXl7l9FkvwGn7b+8Paqzwk+EnYDSQ7q43t6JtMZCcqMs0KvXUV3nx
ox2TEuC7ot9GtYifDdK0fgxZhLUX9vY1A2IdiQkg10GpgvDC9dA98A71ROrsAgVMcgotPBCUg3Cr
N2xET/M+/5EEQDHAc8x/NVAD9bjQIOtSA53z+RrcHvA5WAPrECgLCr2R+UB+8CDK3orQD85SFw0K
ga7RBdJhIFhyZRdOrRdrWKzbXAweQIsh1TdjCwH6W0SIFpFZoohUl5hOw6WxpgS0Sr25a2gNLTrB
u+fS6HHRZYVWYCRBbmWQpaMnJTnyIUNLsgCqAHaE6FhFUjvExQDPJumpY2VxeI/aV4s6CrO2lhSj
l4BT79hjO9xRVlTPRQkljc+X79YHwCuOpUMzmjkRvozkwzzTA/AHo0s99NmXOuEgVJmh8Lqysrcd
qStvshKx5nHNi3R9R5A1sCCXgXXE70tQjMyFiKMgSy4wlulTkBn8kAcd6h7WN8F+VLqqNlJLxrtk
kt1Dovgaw+32lQJ1DElCAQOId/89UvpwaOqG6L2dyOwC+9h45ggBqz4qupW1vX0JMAqwbDicKAXB
1lwfzVHqfGIlTy+mXgOoEg3dXZoUfAsxtzU1nr8OBc9Vt2fAMwpl10NVEeND32bZJctz6dQ8KD2a
0NfEAnvq8wPzF9+KITY3IQSH93cG8l8PZcfgwVljKi99GHLfQG7A19qy3vGe9o5INbZt6/ZN4+Bq
jc3YPLXpgJp220ebipnxxlZ2vxJC3+4m1MqQMJhJuXCulsTjOB20ykwkviio7a1EDs+dbG0tUL+9
KaCscyCbGOiGMKqLJeZGYIyF0csLaBrxseMdAx1tUH6dR3Jnm63lQRO+X3ndbvYV0qmoW9gQtgEv
Bg1nrxcbEv80myIxXqCh9ru1qsjv6pRAYKBuXlb29eZOYihIkMJpRo0VNf9FKKbroWj0NJ8urczi
zcDsboNsKtLfYakOIZQfHW0CpC+iQ3tULWqWbW+uKaHe7CQ0ZPCS41JC4w/QisU3kNkvFYFJLj0H
50DxDrAlqDKu3MubnZwBSfM80RzCICiPXC8q0kCl0jVaXDpSxXutNqyjPoy9ByTE5IeJCHZNWSQr
9+baTsHDRKEJ66oD+YD8MdQLrwdNDbOvWmHXr6HFjkabPNf9zEKJjHOs5J/P95Jcr+O/B4PAGjp4
cGwovvt6sNEcG2kUYfsqITmUObyxCgA7qnQLxgB3m9wet5loGADLeB/syjAfQ8j9bVKuWXsYme5u
YkBG6EnAnFY1o2tEXb1NZVOBogUCZtWO3YvBM9tF7JRshRrFtrRqyy3relixFQuxDcxFQIwOW6Uj
IwIw2bIRYowrp03B1J7HQpMHqaXQ2cYZuQ+yUqIlWUw29gjMG9VKuclDZEmAdakhPoOSiGll/Nxw
Em900yw2SiQdkKqwoalU6Vnnmdq2ZV894EiLQzZYYtPUfXrS4MBuRAmS52SCep3wWLtDDePPkNjD
tlQBvZCEg9ygA3ksAMIH0n4ocyS6eHowITt1J0LUu6fIMjZxphdAdPbcYwbyip9v880uY2UAY5mP
1uwFL9nuWdMbYyl4e+7rBC3VWEOdosdQn4+y8LXnDYCXh0OLeFpHIeeGkRlE0m7MQD+PnSCY/wh1
sUGZXtvl3ds0pp0DHXTLLyvN2gWxyBACjTHcnix2COKPYy0r6VctA3Kb8mLl627XwESaGH4EDi60
p5aaoCLQqlGyHh9nK9DejMFwUfCyVy7vsj/c+xrMeolA6sDsoc50faFUAunfuLX0s+hD0OnwhgEM
31agU5nZI0rVmKsRRGJDaVO4WJfym07AOJy0EWQ+S0fvHKgdukEhDOiGWP+HujNZjhvpsvS71N5/
wzyYVdUigBgYpEgqJAUlbWBSSol5HhzA0/cHKrt+BchmtHrXi8w0pSQ64PDh3nPPOTe9p8wgr8zE
JWi4fCbgswViwKoaGHstFDaieFBiR6jnNDFNn8wMWmos0SWo5gDBpRgPQW1G+16EP5yWbfL2Krm8
qH6NTjBFYYzC91J7upygKigjUVqhds6cMTn2NjycOASjzHH/uvIxXpyk4FXErPjIgI3SS3F1fAdd
NTdVVuhnkol8Z/Rq4BPGFp5eYZKdE5ZfmdhVYf/53UihCeKwU3MBcFYD6lR9R256HYg+ML5MuaHf
KI1ePbgLDccERfCTCWceCvv6jRCz4WlNHuzmPk0f07QZr4QEr70+mAI8GrwhbC7Ky5mOlFTETI5+
jmU1+QDg5mYkAdroaWf4RW8XV8Z75cuy4oG/bWqKJAvLDvwtVtaKDsPF2tbPHPDBLXEha6gc1XvD
VvJrM71cgv/OC37N9FKCU551DUDPl2OZQe/kQ88a7tvSfpgBhv1BiveWDK3tbEgbglOlPCl2Yu/0
LFMPtdtoHlnqBFDTfNQgFfrJd5pM42e+FaaaI8ZTr11Irz4jewwfeuge0E4un9HK8qiaA0M9y0Ez
ToZejO9kW2bbqerDnUOtd5cnpe2Xw5w8vr3Hlpl+MTvw92ykBCZ1nNWXEGRMoVG4Kmedpu1kqsld
48zNzR+PAoABcQ0yE/9xlvXw2/c2bfiscyyMs9NF6iZxAFDbKLuqi3j5LizfhaxBHRnDltWessco
caMwwzwMrHJrlMXHxhiu4cCvLF2DeJ1uBtDwFlz98lVU0ZSqIyfzrFqRdRMqIjwYfVncWjQNeP/n
s4a1HI0OVA4mW199mymFEqTPDNUVUQCBklJloef9lRv/lbUHZruYoKoqxcp1pYLUK7L6ZjTOMYHO
fg5te5+XifleTjK9ncpqRGlMpVpvXOXa1nw+V1arz8IAnKgcQBFmx2rdJ6XVJQOM/7Pajy5qjEBM
wTbJu/BblrHqMccvcAwRNDO4jeMh+dR0wjmBXNVHK4+dvwiJ63dVZrlPKs4HhTcPavBNFK14H+pm
9dBVmdPi6GbvOkOhpp7Udhx4RZbM35HdJWjMTCX9NndToW4tyJCOp6UWuADV2urOnbVwp9dDwiUg
1ZTGqZXTfMN6GAhSxKZzWwyOucW1Cl2qY5KOTn1QRX43V2OzcZvO/CuIA/u7Ww80nWtnHSeg0Owm
/S6KYvq5FkCZfmb2VblV7daqb5sMCN2LnUb5ZuiD/UMYXWVux3mUBwzSReelallnfhil7YfJ6OIP
utFXBjW8MngM9PZdVKZl5nX6VCg3TWfYfy1us4hDqlZuCRhlvE/mEMg4Udu0woWgTG5dM5XuJnBj
vFisQu3u0jpAOFEDljfeqBT2l0myLOlyojl4bccq5J9JJ1YOsqGdt2024kVXl3p2XxOJ7ZemNTbs
eGPuNr1tNk9d6oBB1VTAo52sJdepOQbFtzmHHdRRHgtvCqkxf4E+6T+GsQPsIqzj8G0L676mhBcj
KOmLxutzifFK6SbJQgguUaCYc6TEB03pgw8D04/6KC2GczgI62+3x3Mg1pPyYUlREJZzo98MYdH8
0IOFx6/nVZliUTBoyqa1gv6TliVj4ZOXdJ+qepbpvlO7/rMzOuYh0UZTxWaxsX+kUTbf6WOL+21V
2R2xWZkMNNPtipSwPZ4iHAxh4iD9MuvMqwzMrIxhrihHY5/22OTd3p5GQztMCcn2xugDPYfh3Eyf
h1potqfQR/KYhXo54lNjwmHXkpAmHZkW1F801iM5strhKp2rZu3Zomli1LhV+7csR/A0FZvIbqMo
s/7k4M2Kr8s8u8jCYuOuCxWF1slTYqe+YY3Og9ZVgUeTkuizmud6t6EBlLULuyLpPeDr1rwp57n8
++2T7DI7fr6DuemhAlA9U5bCweWhKeZBDMCY0Oi4Wz6N5QS9za1HgRs9ix8ZURBu+8KId28P+0qI
DUFaB8unQrbUylY3Qma31RgFZnDG18l8V8dB/eQWApHeYDZ/140ZwALpk21IIc+vZF/7Q2YEhzDX
jPeOGReYxSD1n2pyP7akc0xLPb5yM65nhloip7hN5dKwuH3XuUbfBJpeFml3Ts0hvk/DNts6Q2J7
xtyi5UoXY8NGuwY4vzaoyYUMfACOCLp3+Tkwa4eE1ecD0a6deIlm04c61OatQsNcd2cPxY+3v8M6
vFxeElSQGuXyEcw11WiotH4aRT2cg7neNw6Z/ZjgWtCXanOACnTlQtMuUSeI5EukwVVG/Q/YE2Dx
8vVqo7AmfTCHs5wHuTOsufMz2KwPURkPh4SbwWtRIW91N27wp0mCQ0SOhyGarnlJldR+R+nas6PM
3fLgCBwpNXoC8vs2ipP2nRvYkz/303TlNnzlo0BaWKKX56LamrZgZG3rRmYsz6k2WVj2GM6jGmkq
m71QD1rdB9tI6te4fa98GX2JZEBdKSPDgb6cKpAXmXV1Ic9u3dSHyRHiMMDw28A6lX7SDfmVwP+V
8RYOobN0GNGRjKyipyHNulaP2vEchtYpTrSaGmhoemnlHkNjaq6Mtjz97+EFCwEfNwcAasniSfFW
b4dhuwShGs9tI9AIRxGyAbe5lmG88k68D2AS0Tvg31oAPOjQstOxHs9FV0tvMKf82EnrxHXQ3ZKi
X9u8rw5n860w5FShta1WN+GaYoexNp7npMnxOcLpyYQEfTOJ6gfAU3llN70yh4Bk8GmI0gD+1uzF
chykDOZiOkvHiHZQlMtdaYfqpz8+IbgdbHex/VCXAvrll8LowwlotzSdlc78Zmb9o6sNP8Np/GmP
Q7F9e6zn+tNqWUDt1TmOqCrTfGKVjYSRY48VnJFzbk+9r6UJnXVtMW+HpDX2k11FB0nEtRHOEN8M
Q4xfaKGPvh0Voddmse5Vihn5BTHC28+1ziwA3NDBkKACz7NWn4+135IkN85Eg9NqfxbhMOwqJ9F9
/Gacg1Jy5b891Av4YRkLa5GFiokCBy795XxTkjPjOHD6c08IvoGqLT7WdK26k5VVbfW2hKqgjzBA
XSxOFFedjqPRVvtgrrKbjkh8///yOJwLIPWUgaiBXj5OhvmxUhrRAB4g6ptZ4+qFoLEIZIxxM81g
T+1Q6lDvYeppwYjzbT/Xfq8W7SHuC3mFMvUC6n6eHTrQLSt+CR5Ws1MNZR7anQAehl99qwwoLMyR
UNaFhuBbGu6jRpQXe2XKHLrRxMP9GAfuvnYwzwgmieoe4ag9d/nepYLrOSLVHto5c7ZmZYr7vi2y
45xpaPGRpnkQ/0asrpEyd1kprxCElge9XOk0ygNX0PnaJqWeVX7Vu/kwCEigZy2b0W+Vrn6fGqRY
UdQpGydyAy+jhHBrJMb57S+6sgRf7mAdgi9zh6wOIs4zAPzbYlYGveGGLoczRwfe32KaP0JKJTwe
bSx9EHv5bYOKXZr1tG/ps7CfcvdLnATa+36uqqfSTOytICT0jFCJcVMyxcZNVXPbSErdji4EWgSX
lWsard83kbGz6iFAY4UH8+xG5Scn6x08O3TqWlbcbNSo6W9VGIcb3Y7mbWUZ0uuaKXsUmtbua1pc
XInrXh6bBoQsjYI+9S9dX5NJ0qiDLivj6Ww6E44EeilJPGPzyvd9eWQsbXMASBehAjHWirIyNaUi
89iaz6FZ9h4tzOwN5KPipu6kuHJkvPJCCO5hRFDGW0L4Jej6/YNa8AvMTlHOPTxOXIoHTBKc/Jru
/bUXwhpSW8jaHM9LT8jfRwkpypKJp+oZwgvGN6ieNnPlPjq52m/fXqEvr1H40bBv6SJJHEJsejlS
qtsN9Y8a9H1QD0qq1p6l5u+ryTxivHHNy//lPqS0rUIIg4YJwPfiaAfZVZug1c+pldobEU6KR8+g
5p2igu8FXaIcplIpnzJlvoaxvPKa0PHgUEOPpLC+ntBZND05fKSfXRnaH9vQ+KZGivJDxC7Wu7Yt
r5zkr3w/ghKIxlRaAe6dVXDSGoXTVeGkn5VcUX06GNj72MEiXBNW/+ntD8iKeHG6GYRdaOwMVgUo
2eoTqtYYNlMS2OfICW/buiqcbdx04V1XAlahBzHsj2PStalnpML5UHawRnypDqnjzdIqjq4WwCkv
J4LQvjMIesmBTB18wMFizR3LIiKvV5IvwLXhp8ZGoHFoDbVRfd0gf/USt8KWuM8xxaobZ8CDohhx
xQvjEm/02CpksjUEYQWXKKr7jdP0xtGWqX2C/sjdpVXupqXSeO66GJriFJagvYSqUNLFoWrt8mQH
edcjTohMpCr1cKpkhptHKJn4jQYu1frWHGmfrVLVxxt7nNTPkVGfpDmmzcbUuiSDMCSyL4mRJv3e
QWrQbUKu0gy3ygkOfRXzbOHYiptFRo5zd9bFPi1+SId7pXtvJlDxwVymQTsYXGEfewL1H5SjxaMc
8xlrLLsKPk1T6rrk78qA5hvC1lGpS8KpKBrw4ITeb+Oi28DJbyD3u14EpqVy5WSdsalLF9/pMTZ7
oJQUyNVLLTm+n2oFYM6c42rBcML0tqfZIXTGMv2i9pP4zukAAIcMrOI8zayDms6c+1plyXZjlmk0
blwtyb/CDwKLWXBP0yunWXwpoIB+bGoDqzLLirVik3Fzwghq5vYT8K2E+Q516oOijOFtJ8Js30xh
96FVnPmragvZ7NuoUCsmyWgA3Qw5W3sHqmeCrebUjVurRZb5qZjjOngwpUujDuCb6F4kg3XNhu+V
swTtDHwK6rTcsut6hgr2XKGgmc9F3HqdbVUH+lU5uy7SxW5in20oXGEVoyRXtvbLC8AEvV9YtaiY
FDL5ywOzjs0yGyPhnrEYaA6TklrEiFe1ES/Pq0XuCvC6VEShtq32dGXMgRjKTpwJz7ojzgPtXpOl
wN9maZhgGtci4ZcHFuMR/yLzXBK4desSWQaRHTuDOFcOvOWgxNRmaPX7FpHh7tp59eK4YijKXQie
3OUqWF79txtUDRCHjo0tznFrR7eRq85bFUTTV+yO0k6tCz9M3PCUoGB+6Iyu+Duswtx3Tan7iVWJ
a7K0S7blEqEtj0O7Fuhy1FfXlR8qfT1hgibODb01/S6q48e2CaYjmgAaVupBvWPrR5vZCM1jg0GD
57C6vW6Or2ECry0siJ/cwmSZ1G1WQYxaiDQOtTB8kkKkfm/MAJV4HFzBAl750NzBJD0wgFBCrGVg
oNRNLO3OOmtRhL5Hz6JtO2na3qqw6Xr7S7/yQhgZ0AMR9xOYgOuUOTCtSZRB756TrDdutLBI/Yrm
bVdeaKVzef6A1gKj0LmUhnlgOJfrCQv31BlSFD2GRm8+pccAYszzdscRPG01l8KFVUTadg6lumnL
2cQQYhJXyocr3v/zQyyMEZoKEO1SF1tlbkndpKkeNtFTEA1w+Vu7CO7IcjBbyGOjDCEvLNekRq8d
qiJ99WlGSIunni2cT5orkIi8PfXLIXSZ8CxCF2QnCPTpALkOu7HlUMIgKhE12lj4eOirwnqnzZW5
tEcJYlowZH2nHNs6dMM/HpoiHXe5A5RI5rOWxoeaM44F5+aZZpk97aqqxIOq7nptmn9JW/3nWBpi
+/bbLqjI5dtiNOAu9gAQiLkKVuldInrFmhd1ej1O+s8MKvCibGjrc2RkAgZDgI8KJQQaDHqWGWup
VxawxP44MUC+DHcR5isERgiTl8vQKns3jjsNebCCvbXRJS2dwFAfvP2qr4A2l8OsEKLZgniS5AxT
uxWVKsuuNjZHx61da+qjLfLsIR2d5lOewYPVcJbxccixN1kaR/dVYyH866f6YaoT50oKtuKuLjuA
k5SrkaKzxn21/gh9G6hzHyu4ZmpWueOPZe8MLHGg4UXVXWbN7jZFkuTHcd54RdhnALrz+FVo9YgW
OUl8NZThleTztckC9l7OOVieGBKtFkZTu8EcDuMicdHlPkWSsg2WOFdkE15I00DJpaBbYOfInzCI
3YfKkJZPnMiZP2K6YzhttulcR/7xwUj+9lwF4s51Obwul0oZhJpFhYky0KDLDXBp7ldI8a7simd8
f7UtyByXYIXEAJLJ6kKJctSNY1yhIxB58lHUs/hbi7Vq2sa1milw5DGEiigl+2GvzwWmukW/15WE
Xk1VpCfuRjNa99Gl3PtewBax/baK6ZCSjAomXMFoX0GbXntcjAaYGPQtoNXm6hxXo8C2itRJnvQp
de7nmfKcmNLwntMdJ4UZgoxui/ZEA9b4aE4EDNE05EdDwYc3tYx2V9ZKtVcsNMxm3yTYYsY0DRwh
KlzZ6K+tKjBnXD+opmHHuLbAnmygrkgbnXM1YUEsspweUJlWYxTfiu/hGAw/orExvpRh1mHR3RG7
my1tCIClmsUrA7GuWYLjgBf9GVV92YMcuBCpKFsBd9kvRFdz0gsjGd1zlyKlNAtZ+KEh6JZUutGV
NbwSa/waiyDuGanF9nMdSMSCnuxuPwfnSnHym1TDj7gyWumho7C2dY9ZcVLSb6GJpnnfhma+77Mg
fIA3IFEsW85et3FRHVWsuJQBlWBbRNExB4041T12shkRzKehdjpsaaUCI0LhJ4dOsnXtnmaPYZ6d
3z5YXwYrlMp0B3YXRHeqs6tztRqiUsE+JX1KIU8cpB05R7Usv709yLKEL3fkQvQi1rThnUMtXS1x
wwjUUUglfYpGmvxFYW764J6936jOdC3MfnkpQv6hLMIy4BCAhHt5yGhJXEwiDNKnSo2sTd0rmi+S
orlr8rLbKuyNgyCmuiurpvGFPipHOxgHIMWeZpIcX9twzq0HpJbq1smt1rfDJNy2uotPMOWxD6Ey
X9XQL4H/anbA+6Gn0WYNz4C1qQnQbRZWxZw8ETZaEJ6DOPuc4+OmbVw5yHShm9QPcCuqJ7PnKt4o
bprdDE07QpAxph5xj1HtqrGM7mQwBR9NaQe0DjKT/MQ5MoKAmnN6HqLAfS/zKn0nRs6hzTwBWmwL
rYpO6CoUpPtpjS+V1uvBXeIGdU7vsw7Pm7Bt42/gm3kE+TJmmXSA7ipzbPluHo+ezY84OmmRd6Tb
Q/6hMZyaJna40zae1Y30BnBbDd0Um1cVMB7o/16oWf9FqUOaTMUZnlxXzqnXppMQjPMf0ugSiF8u
gBa3rYxrMXkyCzWiW27e+BWo1HeZltGWsf+Uhb+Q5yDF4wYF8rLQyi/HE4sbm2qIBOGPZfl6jSGr
gzOSZxiNu9WmcbySiL8S+FPSXAqAKCs4gdbs9XIU9lypSYdzR6sB3EyO+xT19vRxkENUb20K/u8Q
9CP8zbNMQPlRYrx7hiILrtn/rZxCl8PQBdzG1ISyPhUGd7Wx+Ym4Z9dieAJYaW4KQzE+lo50d5Ws
jhbioSPxh/mIbEDZlE74Vx3B3aZtRrVT+qa5mVUz3CoTW80dVUnMXLZ7YFF6G8r5K1nPtUZAL44h
CI5cD7ARyM1Uc90sxIFYPmZJhwdCTvRIc68ynTcy/yci/iOLtYfqZ/Gha37+7N59q/5z+at/lfTy
jrGw+e/LX7a/fh3+LP1v3beLX2yf3cre9z+b6fSzBen67//kB/3zJ/9vf/Mfz7OPU/Xzv/7jrxJt
xfLTgCGL3+3QXDKp/7N52r7/lq//9C/zNOLZf3GikwHyb4X9xur/x0GN3yEDBlshOYXg/j/+aar+
r8X0hbIatyeSvYV+0pZ9F/3Xf/BbQKwUZclrkVAD7P6Je9qzGO63g5XKJvEK/HoebuE2mqswOFxg
H02G+YM0q+6jk/f9AZZH8l0dmgaFrz6guAQcdw9worMbOUs2Tznq4RammdltZDc1h1h7B7mrHLd1
l4an3HXFSVem+CFBG/wEqyX+qJpt8DUspb4tK7kBVUnv1VKZht1Ib2ZUbcanUIw9qOIgToT9uh+P
wfhJBfafMTvX07uoseu/AmWE6Tt07+MxxVxSg7pKkxRjKCNPmrNzzLWKho8gY3Rkl7K+I0DRnF8p
7B8t3HfxX03Zln93l6v0eeX9ewn//7a8SY7fWt+3cRN//9bFv6/x57/yvx0CTeVfYEdLNRgR9mIH
+D+r3HL/Re5N/E7uS8+OZf3/4xPI8ndJdmDzgPa51HJJd/5Z50JV/8XiX/43nIelQmv9yUJflfMZ
YoneoCMTOyBVpGH65RWEOxSi2LAbHidDatuwxPEqHaYfQxbLH3Wd2jdwUUy/tAqF9mZUTCGB5rSQ
sYxbre6vWYCsbVV5mgULwIVhQWGwAlldwOoYw2cP5vRRLn7gjdCPmAVk59GMaGciiuaQqzQF7WOU
FpWLlKOK1JjD3z2IufiqJ9LadK2T+xgbtx9HcLs9zYvrG0vqyruOrXOHed7nMRaN/9snf/x1LlyY
G16CR8ssUhYgc8TihoMBeP1yFsck6Hp7EMmjUrU3WaHQDwtf8UxtFR/Hh/R92QzY981Od+y0wX0s
HJXinZZme1mZkn49YfMXpLr2XGXBvTkec1X9+fYTrnKP5yeEP4kUBwMdBOprDH7AFMwYU54wJ5Gl
L3g1/B0HFMmjxjLJEBTzloJFtZkV2rOofSuwLLDTnUUzJmCzzI/aluakuSHfYyHQ3tvFXO5TN9Y3
UkjMVJW8oKn8kB24qpWHuuvDO3dUpq0lHQsChBtc6Ur6zL/69/lMXZy7GIMqWIjcD4QSq8gp7uGh
pKJqHlLdwtl/QAFjwKM2jZ2zlJbDOBqlZ0bzqTVFoN4OnfK9Fp31ELdq1XnxMFXxpqNWY2dV4mMb
292bJIDpBlJn49VzJf7KE4hFXm65LPdMICAzi8fZjvqfxdRqySaifd3HyoSQgI9g2Tp3dU0jwHk2
sNWtu0btvGDWU09UWXkLxKZgg1Dp2RNJeJATloc7BFxYTyWj8THD+arwSvyoqesB934NygAjFq37
yfeq1U3WKbpJhxHHvafGrhW+i0PXZ6MbJa79Q9Afs1htrqyXZaP9Nr+LnS5oJFbbCtufpb06FpTU
rNuwjcsPszpRRJtVa9c5lXENwFh+zFvDrK5ZQ8870ymj8gPFgWovkjnaZ3PjRqDOYYBWzHlHKvaV
FRh5ZRLm5yJQio+u3n/MJ/H57R3yop8I4b5GTAISvXBqXzjiGLYcE6yGqtOcz+q2163xHugb1o5T
OndkT7nHId7sJZUsD+c19e/JLcVdzpF1mzbzvClA1Y5G7VqeaS9zlsjBjye7eyBupOeIqPUfpLDW
XjPkIQ8le6Wx2ls1T9WDZXQGzcuc0oQ+OR8AY8l3lWF8F45T9dA4zrixo6Q8mFWrPLoZDVj5J99o
dVKfCdecK0DFCpon7qH4gLEftOsFCEd+vTrOJksPumgMThVtPSiCvkuYhzbJaBTnerG0jhbuBGGX
7GJZfqgBc97+FCu4aBmf7wCbbZGRovlVluP2t3pXpcWd1RmpcQpmoz6agbCZXXm0Mivf1MGUHaQS
xB9iUQxboBNnY6Qj7Xb1LvH5/3RxU+nOnabTNU7Ui02xPNYiYSZbW9LtFZFl8dPt9XbUT6U6PVmd
pt7TYMS4efvll6viYkssg3ARg3Mu3Mm1MnuKUjon6rN+CmNH31ua3IzoFm76pruy+S6T3WWSF/ks
uSdcI0dFgHk5yZqSOK2hp+VpTug+KMoyaqEjpJHfFtN4zkttvHJLLj/w8s04qOGs83oUniBrXg7Y
RPXQZ6renUKj3SrD9ICvmNfl1o8hTn38un3Xsa4xbF9ZyrBX0NIQKkE+gl5yOWhSKSlE36E6jW62
kXPzgZzXm5t+n4/tdztR/RlHxZ7QWkmivzUt37/9NV++MxRpjfzWwKpBQ5F1OXxs5UYbGXI8SRGF
JNLW9D6Fd+jZQycfMP74ziNpR+w0h2t7eLVYfxX2IOkjSV2woTWD2aCHQNWnevNgyGK+V6rYy4Va
HiXYV7JRhynfZG0Mny0oy92c5sGTEYXDjqSjPtS903/jOiofk6DWrszIKvGHSmRSXmPtEYVQbcMO
4HJKUrTw+FOp1oPV4erYA1Uf81pqHgXI4MMMGcMaaWndBamOhse9tVu6xKSj/EGKE9IJtIgPPUHL
LgIS5jyypZ8rrKPatLgeKnpdvf0BV5DJ4pSiAVQ4PC2IIIqQ1TYRaHyw8pnFQ1HSykanydnQ36nm
O1effK0o0b8gfgQqCXDTeXvo1doBkKYKQXEU7IfCOSDo5UQFYVEkDZnkw0QFGBW7ddBaTv1MipH2
SaoJfD8nB8QwV47f1Qn0PO5iLEyijUU2W/VyXGAu6uBRND/oMo79ti3brbDhQpGWX2M2LK/w25FA
fo/phcJhsLAdyahX26OfpNrZsZU+Tpki7m0p7oqZnkokLK5HHRyAyhi/vD2rawOBxcsDygbUNm44
0Ld1LQImiBFPQTOfFJs+YDruP76etjNRmd6oBzub82040A5Kr3v7Zmot8usmhLleQFGaG9rcSsxc
AlrR7YWSx9c4Os/n+7+nhGZVUCows4FSokFrB8u4nH0TKWrB/TWdMJv7VEJSglTVxHvHmdy7fqC9
nRZOMTV7JfqcxJO8C8K4vY/7vvHTOJO3dhbTgXCkrwM0DQt/iYmGuq3qAPYVbfTFwLDlRpsLD29o
2wtiq7rPtWR+16RGjW+E8bl3ZnWX6v141Nvhavvwy0Pp18tR86SuCFOHhbYKK6GvIKIPh/mUJZnl
uXrc3+pSpttqHukEXONPv8tytT0mznd8X+BK00zOdfv8PYvokzbBg/QiGGR/vb0kLjcaT7Xkv7i0
swzB0jmwL6dcN+sh7YNJhUCT6j9Mpy8OUVHbXr24kESxGL84edns1EC5Fum8mA9GRkxJmOUi0kXj
fDmyYo9GaRalekLwme2aSITeOLnqlZv+ckMv77dI2UCz6PpBKL9+v6ALLanWTnPiiBv2jW4+1e3S
M161rqG6l/v510jLZMKpJNpFsXX5PrrVoHLRy+Zkdkn4meZ8/dYs3FtNjWkJP7abmPrXNUeAVbS4
DIpDz2LGQshI7L6uQzkYMVOKMvtTQi6xs0SkPVp10W60UnQfEg6fbTRN8txDVtwqLW7eTjSTYVgG
zamNMTzEEC79NLHbayfNkoRebOXnB1v2MJ54uLquZmPGRFxvq6A/IeEjAIk19WusGf1tEOgzxrlV
cBukWbncadlGwxzuyNWSAB3QSK0ArMBbwcS92Az32Lppx6ztvpeh89OA9eR1BSjh27vgmYe9flzc
ltD1OYtx14Lr/h51a4VrqvgQNadGk+ZuriFrbkpLCfd2PeywQq6PbNJ8b9gNfW6cfjwNg5MmG6nN
0VcsJR2aWbrtjarO0R2y4vCeLKv7btaIGUw3Dm7zsCp/akWcH8OGBitpHca3bgVIMBidho7LdO8i
zSmgW8TVPfT0rwpo5pmDoTE2oGL2PcQrrrsZh5xIBu5p6PD0ipK53fTgqEf0RbVPXwsYtH0eXQnK
V0HL8xrjeOC+Ws5mlthqo4aj0PPUjuoT7MiP7lQGh2CqjaMsneYgyqp7CLMIAZzsH01EsE/Ihd0v
wTR8Th3cZjh4u21qmeFGM5vJm9x0up+EQVPMjg5CTjX+06nlF4L/+Oub/Y5HXYb2v54WnzeeFJb6
4pNz+SWTvkDlEonqlKH3PrhTVnnYZFebcsxMdObmvH176bzc9otSbvFNXaJ7HM1W43WZaYVmUJ1I
NZTPGI/C/gX8aGIXKGbqrBvXpB/x22O+PNRIxTirEYVSHIbLdDlmbjsANk1Yn3D/sDYNNA0/6ozJ
Y0v/IRN+OWAWsRNBCtUFVDGr6UTwPcCWYCgnx2FbJEl4XyYYosdRWhyzPrjmRvHy80GTQAQD5Ys0
DaT38tXs3Ioi4pDy5LSu+Cgr6XpQ0/AJUKphq4qkutIa48X9R0xOhX1p04DWkez2cry27boGbjTI
h2ysw6w21QZDxGFnxSisKyuAklzl5U2jDNccJJ5xpIszZ0EaoAVTcliy3vXVNFq9VSUWrxq7Qn4Z
63j8XqnVjG+Fea/Vpr4HulV2KX2y7gU84l2KEOomi2D+VKrocWjQSt8Ziv5zqhU0EbRanS7vdCd1
473Fj/VH+FIqF0/gtM2hMHTh1UbfPPXZED5R99xkhQvvZSrjnV53Bc2jhkkeMtn1t+V8rZ3DixW7
vCvSacBYeI8UPy+nuYIim8uBZRRGWYtXGI1xEVk5BLnZdHh7c7zYkKuhViF80E/FHKgcAE6ljHC3
2s+wBGJSB/cJuu5nbepU/+0Rn8GP1ZckUyG/B0owYNOszgBjUPHkmJzsxFJVEP05Aq+pzC1RGdSq
L3vUjwioCmRY2mPd0CObI6K8V3KqVE2TR9se8QSby5mVG4MeqiKvsr0QXbNzk5kOwlK3TmUbN7e1
DnlhMnEvnkX3c0ktttYgSmUzNnOFs1U5J7e1M/v16JTHLi+uvegqIeTFYP4vN8DiEL3YkK1u9UZM
9LVx+vSEN8G24zS8U6dx8oZZaXZFLkbfHY0P0aB3JX5cbrIxxvPbU/3ieFgegHLpc9kUUGF18mVy
AJ9P8WrABQFvkEhYxs9cGnJHwN59mmSe7t8ecAWi/HplKJpUZhAqI8xbjagUFIGSKMpOelxbR2cI
8DuaD2bJzVxIlPihKI37YmhCHxa+tYlrY96Y0XgNGnsZ6fHmSIqppC00HShvlzuob1wbuCTMTk2C
p1vvutE+Newy2ThBMG/69qcWBNFBC0dnGwxt4McAqm018JmC1Hw/BI3zLUqufY6X2xoPTtJYClag
LEjiVw/VakXrCLM4qXi7PMFios+mtOKtmQr1/dsfYlUfe/4QIPIkh+TMYChrMAJiA3gWOcOparGi
KJ0oDTcTlRYMYtpQ3w5xHh57uoXsVIcdVpeCVrfQv46ThJyFCoXegsb/Yu+8eiPH7jb/VYy954A5
XC7JCpK6JHWFTjeEOog5Z376/VE9tlUsWYX23iwWrwHb8Hh6Tp3Ac/7hCYJCNSGL4o0k+bWtJLnH
yslU4ppqujHmgM9pYw3xPA9zxiuP9vxtnF8SL5aJ83s98/GWEkiqJHiFGlBzVEFI2dmQhWtqndeE
lpbA2vkThRBMbi+jPktityj6cRvgOdJ3+b4T/F9hZ2z70PwMT2LEDUfzt602U7aC0PuoCGFpCziL
bEB/jKeYQo+TiCBj3t+3tz6gGeuOzj5dBo0c6PyMeBNtsdDK8r2QkXanMQIR8ShH6C3rR+Co0y4b
H7AomjHJ01FO8dDoriUj85xfLT2FHI7pzOabH1qSwEVQ4QtSKwtN3n+UqB2ssMFuge2Kz6kGbSs1
6mrji4a5VrKuRewYuFXaXYE7L7IhfgD647P1G3X9mdi6WIOZkkVHT6z2RTOL1U59ssrr6FMWiU8+
unEOqpEqdJWS8qwiXRM/Xhy834NbUGfgic9GSov4XUwaDQhlUe/9IfwpC6P6gYJ4enx/m7WLNZ5j
33mNmeQsjLE4d7pWodvT6+2e8ipwTRVPmInOtM125JU9KjIKZoWe30myn6+bEId3FUTGSggC76gX
U7yPc3N60qM8vkcddNgouDF8Ga3C/+rXcJlVSQnWcjC060wZ27XZNNo6aOVpHaZI/81Fm23Tk5Ck
mf/geT2107aD2REY8caQgi8dYnEbZTAsgFNBda/HI14AXi+sxmi07qZpyHfBAALP8I3o2A3IN4k4
Cq8DuUbqqexUuHn5t7Jc5+NdN4b1pjPU8oO/fn8NXxRkzs4pmfyMwGarqIzw2px/KmknQXkYlGlf
WuEPZTR7B7aHeJukmH3aSOrJc16Ps3EUyv3G88fiGw5+X2OgsnYFZv97kafNriuq4qMZNN7KD4J6
LRQBzjiRqd8VWYs5aQpdXgtGy7E6jO812TN6rLFHead0ngy93E+2UzmJV6Z2cQZnMjuiZdhIgPnA
YuZ8ZkoqGGlvBuKe3AHzw2gQPmbojj/++QLSZtFp3tG/JWlZLKAeir01eJW0b5PBzYdw5Y8Q4imW
60G1NqXmEJj6FnHoTci1F/eZjevKo5RuMv+TXz9kmI7Zyrgzof60VobA0TapmmMcoqaNVO1otDYf
m10o/SeNF//KRfnG7lOZlVDhAXbFZ2QsYmSU4/xJtxpz3xp56ho5dq14JBPaq/KQ3EwK6llVMtY+
HYxcC2yZVqFd+VG+U8tatXWV6k43moFTgAN0yq6/Ra76R2cZxUZrNeu2pKX9sRNpMpiCmPyMLSSs
eYU6O5Q7H+t6jVanLPfbPLKSK2/3wuSVO5eex6zubqHdacKxWAQvUqT2SRBIwn7A+2XtKXlDe9h/
TKZueJymrthVAs5DtT42rtK3ht0bo3bflyis5SPd4RCNq1IUx9Iu0ZdTbK6UiA7SoLuxiRnk+4do
EdPwW3Eewgtl7tRQPHwph7xqwBpxbtS91cr7XBAkis25dVMVE0rFgvynUq0vQ1EzJPuDu8+3cf5V
+GM/JT44j72MnhL5V5lsLAARq5jjtX9/Vsv48fe0mBeMCf51oSY1aI3UT02h7JVoarex6ktuisYF
ZSPxjvzXDqo8vEnM2N+MEowAa5S3loh4fRP6kytLfB1ilP9ZNP/ym0yYhVRmwYlxL5zPX81R79Wm
StmHQf9MLF1k8qbTvY+JclU7eZE4/B6KR5gNpTBEW+t8qFgTA0MDh7AfpPQkWOIIlyfUXV0QfdvI
/e6KVvYbJ54bCEMOsARIs9DNPx/PV3NO/JRZe6tV8u+6gBiW5Juxm4Vqhy4zyIcvQy8btRsG2Xby
TOGnqXXmZIfZMGG8SMrxWIz+SgXO9VkQDe9mCsPiBndRgdZbHo1XvtBF0szyUPugs0SneG5UL+uf
fTek1BSn6IDkYuYKk9z/UBD+2IITQso6kdubKruqw7EMDedRwY6BzKIVxpgvN+KrT60rusmSurQ8
1K2s30Q57ac004v1iMvcQ9WABMGpWnniWkZ7Mbeqhwl62EoF/fZ7u/4Hwgk2mPvtP0OUwbiFdZM+
1f+4qZOnWaHu17+8nl/+6N94ZVH7CxwcSR4MEW4tg5vqb7wy/w/1nJnhhCgUNULKLf9yfBb/QkGY
sBcyGaRpenqvoJziX/M/C/IGpHyOAf/Ef8K0/y7ygvD+j0Xfhb27ybfGKeL3zWBq2sZL4RxLmfw4
RpBuWxa1civjWdnP7vNG4BYFEM7QKgEpeWlIJytSyrUKIEKqkDFNodR9SME157ZUi98jIypuAt1/
HHwSJquT91YCR8Hpmqi6LwPZOna+N/3oSsTNtUKiGZmpY3ajevUuh3Pyu3f1R6fyf7d1Uz0l4VP2
D7utfj21/8if/3FoQN3iRfmjXsKNzyDz/29g5GGov3cC73/1/3Cekl8/8yx8Ojt+85/7+/gZ8l8z
IgDkIyI31A9JYf4+ftpsQo7GNu0JHIBAoL46fuZfFEgJp+gGzBDfuTT/TySxLP/F4ZuxMby6yB3S
OFsct/eO3zJkwDGN0gTZz8xDnMUazy/73DQaX/ULb5/Cl4lcXfwcXCugLi/olyGYJ7+YLgwE1fMh
EKRJRmS9PMpQ4ioqvjRWyEX4JPnHhuzk1Qa80UK5uJfnwQCogMMCeUETZZ7vq3vZC62er5ZwrR/t
wBnvrXI1lBtTgv3hpOo228jGlSHfmp4M1WDmgpOnLqsWYtRIhQrVe98+59/yE0VEGkbXBlnGAPO0
kLCj5zyLVlxIDmoExqaSaUD7ItPuDN9O/cpRNYSmcFx/fwnfmA8ItlmelPb2XBperCAqEj6tYm/f
iJkjqKci+aIXhU2T0NbDa8Zby+SKeZH0AFah7cxVu5SlM6ohL/ISceMAbppePShX5QyXB/w3ypv0
jVCe/1iCIvsmDpDpGf1D4YkfTPle9PHYaa9RkBe9GDrZM5b836PMi/rq2KmlbHYj/jYHr1tButKV
z94Dmp7gN4xrcpDLJZuHMlQKiRDo6KFdqIrUfuuZlh8cKJFWThyvSw2i//tn4FJHdx5k5hhQeIEj
ulR5QPtOyegeBYcKAJc7Ds5YrKvsZvie38jfg9IOclTxbSx2AlsMbPhf74+/PO4vcwTDhUMDLF95
yeiTsRGdfS6DQ5ecRrU8BH2+BVTzoy+L1fsjLfsCLztH3+NfQy0uDJ6qyMCsODhYHW4rtrEX1+kD
EhIfhl16Bf7+5s69GmpxEdZVp8GoZihJ726qADGm5lp7dfnxsnAEO1CBaEACQnvhjbw6h6LeSq2V
VMyG5MActTugrqvITJ1GkkDHXLuWLj+ueX9mNBYXIFCYRdGirjWloD7mHwZ0R2KLy7VBacV9f4ve
GoTvlj71DIsEzXD+bbXBBD604o7Ig/hZkLd4yZ2ov1058pebQxlTpjvEws1kkMUokZnRIwvk4FBS
czyqUhA7geEJf1hK57gxDM5RRAS0pS8eQyyikIYzteBgUrAZJ8qmCLr/GRQQFuw8iAYFAEIdoyxF
UWorieh9+9yqfbVqk/sgCR+74E/1oRgFUjS1qhcRXH1pYpiWk466WB8ekLFHZE1yKlUYr+zKMjqe
p3I2yGJbUIwoBnQpwoO7ezgqW1m1rc+YzLqUVrbf94+TM7qim7vFrXqHSUp+kO9G++P75++Nk0Eu
QEYs0v2AtLz4CXGl5ygI1Qjw+3Dxmji/97NrdjTXxiBJef1+BMjMWp5YsmNqsjXHgX7rlbT+2giL
KgLFYqEJmiI89A1qDIHWug1Cbe5/s1QUDsCVwEYwFjdcj2hrD+syPGRxtY1CZ6JC8H83wuKhbQa0
FoaxYwQuuJqmV5BdWagF5+rl62G//z2JRRfeMFor6sMhPFRreTOs9c3khvYxdUw3/OVBI96Hp8cf
xqZ378F2fO9F29ubzjWOzZvbBW97lrGGUrBEx2lB3zWVOIWHNm5vfBSyaNZeCfSuDPHyMr56K/yQ
RmMQjuHBesBJE10K4corvgTF/v54KZzjngIrBWrk+alWS8QFvV7h4/2euGD3t8W63uS7eKfde0dj
9ePr7dZw2Ud9n+zitbzN19UGRXr7539xZl79jMWpDNKoRshACg+mfgBfTxirXTn3yw7vxUwXxzIB
PtdnsREeRsfbeLfjrzpelThIosC4MhzdHt1slayKTdK6CBKmpp0/+Os/FWZ6uSspTVAEfoncFvOc
mkgIh14LD75ebjA3SJ9gH3u/3l/M+R/yutHzMggKLgaUbhXw2HyqXp2apmgRshN1eDz5vafAlhTu
xlZx8uGavNabx/PVQIvDg9ST1ecdS2qOoaOYBVIS14Z484DC40UzhH+DsF1cikOAAbTCy3jYfU9v
k7V0J3320QPcGqvSnRzFSd3MSRxz1d75buK0dmt/7LfBrXi3/S/emNkJlQr3rPCwTFvbLCQmmNLo
oELTVKL0fpDy1fsb94J3O985GsioNNMawEOSKOd859DtCidMQeqDn3XGr3oSugMaR01l54qCnI0G
3+VrV2rTc4GL7xdEuJunOlaSU6F20U5XBnkf+nF4iwakD3d0FCBV4Iji/TCHEvEQc8pTFYuSpty1
XiQ+D740/uj0VAxtvUiCXS9izEXEIykTvSHuBcr2nQAvQq5nLqWcxzbaFdlHPdPEnax7/G+tmhTk
1FJkN+04KczYLkWYBUDLa7BhVihl9141JKndKJO6n8o02Jm1oEv2hNOashoaLc5tM6mMxgZWAIEz
BCIb0j8PaJda7aDBV8G2BUaeJuVfRlPELX62tRDtiCou8JShNp/f34SL+gT2b3O1GA4kNQOVOvv5
JoyGjmJo11vHtrZ8y23oGte72vIgttZJ2x3bEfEwtwzqAquZltzVacvaVDdg/OLWQe2l/fT+L7rI
GOjaUZwClckHTYt9cWmkmVpkYRh1B1nz7sdin6va8yRzX6kHXqcrkPaLbxoRjpnEMbeoiA6WdGYa
AXHQD77IYCJqbsh5X2XAzpHS2SmHg8R3xEknV0Doc7HAYqHKfpqr4dFMFE7M2CTFV8xglJ/56DVo
s6uZuIcyInS2NsAcsfVEM26rKIie0zD2H1urJMiTG2SebBoWSXVq/a6OnHBQjU9e45H7irKZ//RM
OX0UhqF4blpd/CnXU/ttTOXZXsnrFFjK2lAPTtqaRbkSpzYrYJZq8V4vLa3ESUjBWqmWkJ718QL/
aMbWcDIDBEkdIyrDDBSWkiUrwcvQra3iItthdtUkNiSLWNugdIY2T0vIKF6JCBayAoQ+3IV0tTik
QMbmGuP56TSEEsxz2YVHwSzGnQh12BYlqNWtjyU0MhRJ8003auHW9HLRaTwfumPm//D7sl8Flp5v
3j+aLz3v870ku0BpklRJA8p78XNQ82rLMo+PsRgX6zKVfHfwPHMrAKld5Y3k38kGgGVQ5sqhKgrD
bkclP6HsBv16UNt6VZdmd4/rz3Dr1YXoTHkiHMBlIBKEgBGFwd44eF6yFvox3yme3K7FoZTWyaiN
t9yRuVv37bTrEsNyg17tbDVqlGu38lxOO5+joeM7TRINk8oibT9f8r4R/cpqJPFoGcl8LeVq89yZ
nR/bRS7Jd2EuqF+h/U83CgpivZ0jpfyxV8ao21Zikz0gvS0fM3Osnlp9Gh+nOAuQB1WkYz0WGE6N
vqQDXc/74rFJU97pkSBF6RwcD6TjGPXlR6QkiCyNtI13ulhJoT2Vnic6rQVnAejc8CWo6sqwKciE
v9Am8QtHN4NWdAKhLJMHQY+70kEMcYALUU/+L4iJ1mchjqzHoG5RpRCjDqOqLjXiL3IXlj8QUPF6
WyoK8RM4YfHQC1Gzk+O2Ve1OtwTXS2JDvVbSvCzyzCh37gJoydx2HO/zRQZUmBQDzrvHmD79ui7L
eoVOGP1BobSEXVsZ6gORknCXQkzYgWPJ7aJOrc/vH+eLy48eE+QcmknU1hTuwPMfIYAIQjini49q
Evk3PFcaGJbQvxJJXHTLNQRLZoV0+geUMi5yMNGXQkEL0+zoeYVkl4h+fPAioXORZNrGTNpJrRXt
c33jwdfm2W6Ghz71MiesRy+0g157rPnu1n88dxBss0QutNa5aHA+97zxAy1V+uyY9aa5rppcW00Q
9q/cX5fxHF2TWaFvluiclVgWqXoa10jASUV+TNKqvgt00bs3BV/fmnPSXozxocnL9IPkG+oKdQhe
WAGF2BTNPqdFZmM1tviwlUhEOgMyh3bvielWwuTbndIYVD/6ES3smq2ue9oWV49gi8tZcddoJVrJ
UVw7E62JFZFG6NSeklwphcxn9OyimOfGK00/kq7RRZ/bN32tNOoyP/al77u1boC9U0UKzDFmqu/v
1nzNL4di8SjpcYpm7N35bgEyVDu1nPKjSTf/zvIifWUUomWjtEBRO8nAQnZJfLQkJN4LRLBu3h/+
4kNhpjNgGE4zzB2aKufD6zrg1lFviiOBqeAM+uDdi0HYXtHDli8iBYahvTFHI5Ab6c6dD1MUoVgX
iJkdi6lFc6kJrNCOp2ZaxaUebOQ0bNYqid/eT3Ew9zxph5KU5HQov23lJBlv0xY2djHE2Pg1g2xP
cWg8hwLEhHgqMe4kig54sdMQj29fXg9Fdo2ZP18Yi20CbjXz02fnEWmJQRCENAOY2pVHa2gnR9Iq
1aaQ4DtarR2aYsZZCc2VRbvoc5DMk83/HnYWvz1fs0DxAt7qqTzGggaYKURB0mwmZdVLKDt7Avgn
IlnS3TiRrhz/tyZroONAJCDOLLfFbuGu0sl+OVVHK04lkOON6eGyOSUrtcqAWIhqe8hN+Zq04BtH
kbWl6EfzjdkuHw6xSlVo6kp1jOq8cUZsfxx1DLQr99blp006TfoJhgW8DTCW81XFEwSfBA7X0R/Q
B8bW9nvTzJF/H1+zW7lcRRil7CFINr4v2OnnI7V+3RV6oClHP+PTsqwIa6CqnjajgBwI6jKyqwmK
f+XQLIHdzIojCoOU7jcgQUC256PKvtmKOqL+xygcckwytJu6w0XD8nC0aPrbxjLvpKA9VnK5bjyz
xIpa2zeeWtheHFyJty43lOx6luF6OcdYIZ7/lEqp1RCNGOEYNDS2pMh4HsI2d9+/wOazeP5hzmBt
zgxm6kDml+2rRBHTugmi2USktFa6nLd2Lvuhq+RmiumY52/eH+8ybie+eYEEEN3A0F6CtM0R3o6o
Nfi9hPo3EPMb36tiO1KDj4N30FAUrak6ZX0LRitG9VST15A0r3ygl5NGDZIPFJwaqDi0zs5XlrIU
aaaiG0cFRqqTyeN0OxKe0BXIxw1m1uKVV+LNVBps/JzlAYLA0OB8wDTj+eK1NI9BKI6SG0yyjOuH
qTzW8hR1mKGa2V4dJ6vF+gNFVEeQ8z5Yo7Wq/mx49/+4nDqjhV6ARr+heotDnpbJ0BlaYR2RorZs
0RcEZ0qk5/d3eqGgRYYGSRt88Fx+owPM23w+6bESqyT01PQUekU32n2Xcq7MqNkW1SRNjpZ0zQ04
cUndNGqL5xWm62Nsw4jP6aWGEZTL1Oy+iwVAXge1iMF3TbW38K8NZXpdpKsPYpJrazLk+MuUGkZu
a21BjTtAuVOwfd0zH0nIss8FZL7BpjeC8U4vD7U7YkPzGJGIPKBTUIluk4wtSa8QdjdyGyFSk8Se
8Im0GXPTKKytr6lUdajktCUwg1zTi9QVEKTdq9Ukn3JrSqkxWZko4BvuZfwyD2d0FyCnVq/rKMRf
p8CI5mFETGlw+AYF3QmKfJ+Ipfjz/SV/45wZ6MNxmGYZbBZ9seSB0mH2UjbFybe0dl1aYoHktiIk
9kxtd9QIqTHNS/KtEUW3WgfB24+K+FR6zbW23uXdha4TqKC5T4kKxgwyel16zcsiNaBZRifRSPy7
UfcLGxRHde0yuchIaRuSbesIASDuj4Lq+TCiVotSFXvRCQOpaFuGonnnG0g4GVIUUyX04q1nhvUq
bIVgL7W9YXPQ6j++QWdcHWgaoEkg7ZYc/NxLdHXK9fAkWpW1o5k9nPqhEu/T3Doq41BdQ7BfXl6z
QhRkaMD+BDfLkLMAUR3n0xCeQLcKLqI/3XaS55dIQ6VTw5nwSpPpEmDBOzxT4gh06QaTGp0vMmm9
MNQhezlAfNiOddM5ba36K75/RNazsqRU2vPxWbkOP9ZK1rlnKq7gdVhJI73mDEaYHXostG8C3w/c
iKThyk+8DPXmX8g9TiZF3rZcEsy0gpZqWHQyJbZAQ97NGRkema5B3TbxNDhD15anLLxaln/jnM/w
SpBOJMsg55YHsNTKCHpZdKJMhTUnQeaaauK1hv8bjya03pkfSQZA3LXsTmGrOqidqQMmMChd6WIj
remSjmuNouzGh/m6LjpDseNYrz6MWhvfan5kuFkgYioGcuPKiZ83/DxmIN9BcBSOKIrSWGOeH4hS
GspKQETiFKbWwxCPzwjYHXXP/+oZ0X2dd9/fv9UuQ07iQCSc4TtR0r5o3psUQowwz+NTP2nFnS74
2h4S7xfKltKViV0mk8AfSV1nFVWy8qUyTuN7GhpRcnbSJutb7IvNo9UbyX3Uw/qvJMzqJU/pb9JG
AlBuoqj/x/MkY6AWAOUXrwV9cZbM1szDmE7nyZgM8TatKPsVWCesDASFrkTxyovLxvkewlJTKKMD
VQEvMEONX1/QegG8fbK86lTwiRZbsQsRKDNL1Yb0gf90oQpxgSWL0n+bcDoUN55AGdIu2yh/yvIk
au8ML4Hs1YedjFHGVKSxLRe5dpDM0n8cJWHyV7oyyWtFzyFdy2FfHfFzyled2AbKSlCz5B4ekWq6
cqWLT1LXq89RQq2ik4pKvdX9Nnga8GUo7BBYvk7Rj2oYEn1t5vEtExG4fmWGX628HdsNqk7qqScr
/m7KrUozpA3Vx6Ed1e+Zj4SoM/KBrlJdqSqnSYz+g1JkVj8HGiNm9Px9dkeKv7eySDlCp6b1YyVe
eap96AsZnyPSpODYbpFPgdSJgAl6IKWq4WOhaEWjO12fGIcaH9ydAQNoFgypg45gQfaUHSoxKaYS
lCC2Y8E22HNbgcoVFbwbo23lW5/q5jEvBe+ZBHgWfBha0bAJLrovk9TSc5q0OFm1eStO4OeMIXXC
LOeviEBm0HMWZ2iBiBKHuImloi8cP2+C1hHHnoBmasaAADPvjY0l0GxiF2gJRFI8Tg+VHwtfcXIQ
GydTJVQXAqNULBxQtdF0+zyS6a5oSqm59NtQxiViVEWXElS80jOv+Izxhy6vxo4E0xnYN/1RKHN6
JEUNucnOLLHtbNMq4szFUVv33DjQk8H2uipDDL5tcreFbGXYZicJzSqnFmXaTV+Od17mW99Dirjf
vU5NEYr3A7xgrSrXV5owa/JjKTqpkEpkL3RbVQtv8IoUgJmmanjijZARak1M6NqW0Sn3FsFlZhtJ
Tm7Kwci+JlMbrZucCrU4DPWKK0BDKgaZbAgSjeNr4eDKE3I4zoBEMAyQfrjn4xOLB72OK8WGgqJi
lpMbceVMaRXuLVp6B1kMosbN9Mm/hYqS7oA6jU/RFKu6I09Dam4jrZ1EuxYMJbL9dpTWtZSlv0wt
9SJ7oKZ+rCzPYhtNP/jY8OF9bWPP+Fq0ZvkoNGPyq22T5EOl6iEwYRgvd4NYylhI6rX/vWxq/zMt
S0F3zSITHydAzbmNK8JJ7VX410mZJ26lAOVzyLvST0aOOFCpj8EGTaOgtVUZ2ja1CTFMnbIuxk/5
SDbPEsUTDnqBWse2L2f67WiN9HEG4prPUV2giBLL4reyriw4p1OIPUhVGbVd1QTp9uR12g4B2apx
InPCllvVhWwVNeqqGpv4NKIbfl9IYY+JdeY3xUMoTVJka0DLGEHvw2+ZYOoP/pT53+EOtXz7gq4k
tzAv5422HrrM1L94dMMrQh5BoggxexbRRSVnn0yUbnrdVyK3woHRopQl5SUWv3GH9+CQjz9L02ru
uiGSt2bdswxjGThxHftu34Xih7gX9Z9BZUIHDPJW+SwqU//AdnDyfIpu2gqlljrAjDNXPkEr72vX
EnPLdMJEb4/TQJh/jPtJ6p26saafgxRLDy3ixj99GSVXO9GL4mD5iXEUvXr6bmiDSpcNQgdiS12y
GX3DX/mqklGiLYvpudN0u06FewyJbywxHaGTefVPnV6Fq6bQ8mXQAJ99NdZLh4Mt57aCVsRO8Mls
wI975W0aq41IeofAuN2Y0pjbg49qhCObo/gsd6X3SLTWH3wckD+lUjneWhnRui30nk44SX2OMlJQ
jr8i00JzwS9b1WPJufULpDsFBw4LHnyDl2BW4OdlKdrEL5HvqhNnjzsulH2bezL6mJlx+EHso1xy
2bvMtEM8KD5XkuaNV8o3l4EgnDtCBYuy2wsj4fxVa6JGkMp4LE+eXqMCVWuyk5sm4tIWDfQoESy3
7btx2/rataj8pRqzeFAhZZOz05XUJWwoz4euBl2J/TFpTzHJdeR4PLvbQM38VdzKWu+KuWGmlGab
JLaHceRJK/po7B1Unwonyer6ofbEeCerkYyKqEapSYyN6Ym3rr4Zjdro1uhg+KpNbbXKN0mqNQ8W
17ThsiAtsIK+Ck+Jj2iXI8vEn7VkhJBvPCsJNoE56ALnu05iRx6oIiN9KfkfW8Rur5HgLzGQrDrl
aTIiAL0koItcQcWnS7ZaqTrJcoHqQzTqH/tGfUotpbrXrFJc5VWeOUqZhZtI6Ru3StPB6VMjWRGP
8B3oRoMso+x98Gqv2+kJSrz8dRipIYn15HvDlppCvilAz2+QMpNXvTqZN6PQDfu0UvQblSLzlaDw
MvycCzYgYYH/I7O6FAKPeOpQzNOqUzexpPGYI1AcID3TpvjhvB8BXmYTr4e6iHQtOUcpXzCq09gG
2BOGveZa02RdCf7emJBCo5p+BUU/egrzr3gFixqwwhszUctOnlA89Z3VPvimWTr4lmvPfzwfUEJQ
GWj0gVZe8h0LsPGtH+r5qWoGwx6o8dparCZXqgBvrBph7JwVEdHOsuLn8wm9yCz1zi9OwcA71yQI
98S69KdcBgjCNOtQ+gAJgy7Kkmo6ioJHm7orP8U8F07eqqFTNCAv3l+xl0zu9TXCCCwWXNZZTHEW
bTyfzJQ3WjPKXvcpt7+5pV3bk507hlPYz/gDOVdRFMuzsBxusXYIVoTeoDOc6Gi27BCvOeFKWHGh
M1a0uhXtcP3+DOcsZjlBqvqgJTBi4LJeNBCIBgDUqH7/SS+sh0YhPFeK6HsSt7+EOr9Sd12ejHl2
r8daJDkeHPtaVoXuU5d+ULUfYXR8fy4vEKj3JrPoMcnS7GiNudynO8subctu3HbVuTffVQf2sS05
+8DZcL+58jqwY1e0r7A0lnUBUjhUH8kVZwk+yElLkBJ8EHwzZGU4xSX2no6HYzi1vtHEsbqI5fpW
igtwZUUWNeIqzhHoA1E2GjguDGKirkgctIdErKfsSia75GW//C7uFwJiupVo/C5SWbFCdULIy/EE
GXT40kp4hcca+awhBNNNW6qek+WKtzdyNLugXDU3TS57Ni4JPVLEhb5urap6KMvuYy/VyQesbhoX
823fRdg53r+/h4sz8vJTFSjktJmkWVps+cGRZBLa6cPJmgzBxYgTWMlAfvn+KItTz6cMLJ9HhMwe
yh8SOeefda12ipB2rYF4VmB+DFNBRI+ybp2Y2tvW0/u/9Rn/iNT6/6lbzkwR+c9Ua4SIf53zW/nb
/+mUgx8OVSQTAcmZC/1ievOb4IrtrfUXL/wsrwUMReKjOmO4WhqXEqUudlDiIfg3w1Wy/qIiB3aF
CgudQ8pif8JwXWCziVtJDqk9QQAngJohy+fHZNISw08soTiJwlxR6QKxClaDotwmEymB7U1Ged/g
qkJGLo/UY9rZwj2rZGlDQ2Dq7TEcIjBO6eR/6LEX7sgR0v4nNk+GbgcRL6RY9hWY1qLeYfQQfAfY
Ev+Wevyfk/e/KAi+d/Ien4r26R8z0XrThtmvp7NTOP/Rv1nWmvXX7H1LeAwW4jeV/2+WtSr+RREb
dB3wOgC3r0n+/D/EnqjAUa7jT1HK4Ib5J80awyY6IPCoyDooX3JG/+QQLi5EcicubOIb/gsVNWrb
52ewx3ZSGOD4fqjpvUQAlhvhOQOjvX21OI+/H8nXCrKLWus8DC1B8FXIHPJMLwuQqTflqEYW5geh
KZIZCDm5KmCr+6rIss9oiamf8ROTgRKm4ucy0PUrLYPLWVrQ9JDjQCccjUVj8XIL6FzUWqb5u0yc
mo0U4+mUDv2fvS3M0YJqy73Cu8K2LsFJgWg0SS75wQ7k0GycW1ZOImOD+/5KLmK4l1G4zNDQmf0D
MfQ63zBhGn3PGsNgJ1KgoaiSpavJnOhRmuk1ndq3Vg2FOZib9PTQ01mcjbgtOdZVG+yiMWp/WLkp
rEXyrsR+f0ZvDYP2JaRDtHcRvFhsThOY2mi1zGjo0mYV9DgeJVp8DSC07JbOC0dJkP1nd0jalyLG
YVfngtSJwc638gIsZU6srYhz/0r+1dcDlbNaN1dK25rrHps9txumfFVh2PTnZ5FaCVgTCvKzJ8Ii
CKecrXoCul27oEZJMTBBW7aTkXx7f1EXIcjLbGdaOU8LL9aLTsPrtM8as9QbqNjsylj82dNHti29
+KgVJuROGZGn90d7YwuhbnBOuKoIApcN4JY1R5xZD3Zhq7abNlJqCu7IG7w/yhtHnzdTnHWFEcBg
cudH30NUWJfTKtop0+BtMGApcWYbf2Hec60FdzEfvCKxcUHUAHGD2VzgfKQ0riTKd1G6a7LYA7HB
4dl6Vi1duTEuNgmFPTSSiVGQeoFPSqjxepOAiqWxaRTcGFMaurqfxj/pnTe2jnjtR4RnrxU3LqcF
6gTAOhuECxN4o/PxRgk6DWXbcOdNWOTgAAXPQQH58/42XY4i4x49R9fINKEgMs/6VcWhTNq+NCMK
+gP0lZspAtWdF/E1fPrl9wwphBwIKAOfNDHU4nbKZ0uOyvDSXaGrkBEGWhaRXA4/aZlY66Dx5Ydx
6j4qZlk/F12VP3hyB55jysf1n06XMhFfM06uaGDJSzHbUEvGXAqyYKcG6rgKWuGnB9vN/eNBuIfh
f5P5GUx4sXMktnlbhv+HtPNakhvH0vATMYLe3DJduWTJdJfMDUNqSXQg6O3T70fNxq6SmVuM6p2b
jmnNCAnwADg45zdsMA9nwEMo62QPY6f6f46yCvuiicJGGFN8bvXM28W6OfoRApAbo1xHPW5XbC7y
Dmw2wN5dxsekgCbGYCE/O4NV3YEcaDBZUJJ7iubTPsuNfkOO/OrY4ArjemF/uShJg929HE/FBtgF
5UWDKdfsj4YR9yFWZ0P7kgEN2+q1Xgc/VxnHIGgNGkpX2u7oKJNlK2VxtmmPPLZtaPlqL8SG9unN
UVB4YyMvJ8e68Gpk09i3dDjOGD8qeM4kQE6nbEs3/nrhmMtilU7yyn5eJ21ujNKGolnFuQLjV+56
Xenyx2puwmg3tWjYbdRvluP7j/IKJ+3CMVxIWLyF4AOuvpMDtKLp56w8O42hobhczeJFxHYXHnOs
LoPImd0fk9LZ57FUksZ/fYNdByUJCHk21oe8/LiaL4MkgmlRGKNTnYu21eQed2YnQs29Tr+gU218
jYUKxPr1Ia+Wl2wHhCBHGLBPhl3taR2kSlNFeYMrnwUKTRXRuxm7XzBbmrURL7eGwhCc/Ndayprr
nMNwosSSXdGS+2jDT4RN1HM1GsNp7JX/fhH+n7JhN4Yir6EcxEmIR8waMjxMHVRKKfrzPDrmvdk4
wynHkPQ+UsLw8+sLePXNyDh4lSz6ZA7+MOv4LLwMYQer7s61mzd7xDDFwzBWoBtdpb0ztdbdyNxu
TA24Ha8uElUUD9dgVrrtYNe9pjsrOhNaIPp7WcthN5ajc/f61K72wjK1pcRAUsDjcE0WJPzqUYV8
dF6Ug74Nqkh3SkRdc7ScIZAzupJYYvSwH+CIbByXV2fLMjQJIUojCyly7SE0z3oWt43WnYdMqseK
ot9XacTzBuFyKbRdbPbVKKvgt6ukijpP785Grn6hWz8edDPx7nKlCP9KUzHs5jAd3po//h6T/Jrq
DriqNUfAkEY565DpzoObOXszUT5XaVzDZpy2VIdvRsqCyORp75GcrCo7tj4vrVenO3tljt6qkRh+
A81oR6diK/24ORRn9G+k8YL0vTy45FCMKNTa3XlGoPweu2/1sxqq80PSmHLjm60L0FAcSOcMymXI
YtH7XPeSGt3uhwhp27Or4Dbhl7abBjNMuwfNsKOz2o26vBtLx4KugmqI6ZdRrv90qlo+YwSpva9j
S+gbh+iNaEXCYfFwR8ONrHb58z+SzRJepMpl2J+noQCnEQ54pvZJuHE13RoF53j0g3kHU1Rcfc85
wRtibhll7tGFVqpuxDlEMw+vb/ob5xnveYojvxVd0H66nAsew2030T4+6wPXbcI1eFLrtLp3QHZ8
7pomffN5hkKsxeN+KVsARFtC64+1GyYvbpRWnc9DSus85UPt4NBWO3Al5f6tUyNoqLjyKOBNwD8u
h5oaRxYzqKJzqtYcW3nT6JpfGtQx9gpk13An0jHfEgu7PkRxvaH3yTaEzw5i83LQyMlD8BaRdza7
0ZvOKbZOyUlppahRfnbD8oB5l+zfCbyFirOg4OJsBOf1Icfrjk4ANwZ6/1d40S7W1UrrEuVsu7X7
MICRfkaGtTnlDQqtftqgmr1PmzAxN8a9Dtff7evFJp5z3LGX3/XHh7ViK6RKVYTnmf7pAckb0DoF
Thavf9PrUZbbgUoGYlHU1tangaqHE1aybngOs3Y+TqYeH0BubhWh/sMcuLgqsD1DYhkOAxkaSker
q8IqFVPwofXnqmfB3o/OqJiHxh0s933kyXo8LkVS3R8reAZPkVfrJnBKWWDhkpbemB9T4On9Ltdy
IJ1zOKs2qgs1uDF1l4PdB8PaGRREUNdXlXsSmtrYW9DuCz83YD3tra4PXxRbKpRpJgMRpKwMS32P
RETBh9TgvyNmX1bNvhsTbdyb6uAm8JfAMXyt0zmfdmWYz5+E1JPsXdYl7DE9KRv7UYZNkgpgSllZ
fMS824OSXOLHeKz7vEu/JVk/tEej183wXdyBRnrOYBj8sppa6/3YE0r8JAto8Pe69Lr2fSeiEmUQ
K8pb36xsod4Zba5m+9Tsms9RPjvOPsc/MXpy3VDAlxwNaE42cL3cj4Xt9k+JJsonVR3FS9s6tXFA
1jFO/rInQHcaHh7Gt9GYhB7EWVMmz6hCjdMhkbP7taGs9EnRKWCdZi9r42MDnyo6zdkQdp9EVmXK
05iOqXM/uiFKQQfAMKH2Ph00YB5FDpHveTZ7ZTiCgXe+Geakufs4B0J0X8hmwXKNGEjeVU45zH4F
FoSmILxtx++RuW7vezNNcjoiQ+oeQ10ZP4IM0cS+VKv0c93mZYyYhpMXh8bkqtoZOJnk+8gLk29l
vMBoKmAR8a6lknuvtFGW7rWmURu/HHMYuHkWNt/DQbc/tMNIYZB0sgfX1JpFfChL0/vZt8KdoSmL
PtklLa+GUxjjyLSfbaU0z3hJW8Mxm50By3uvIU88xBQqnOfcUOx2Vymic75zHwJgVTKni2jsCKty
D6UzG8muUDwErme3+W7XRanvQIuK7mg2Q5S9z+pEH0Fc5ar+daQcF/9Ehm7Q7xTsYsAKhapoDhgY
IjoQR3bcHefRxPfPsVKh3oe0K71jY2WDBjclc6BiUqzDE9RV42p8gPba2PdZa8C18y3hdqafeH07
7GVbGTBnMlUR+2YGu7lrcLdvH20UCCDRi7pGZGLSquboDcgqHZPMqJMDNhXl8IDnWNU0uFVYo3x0
rWHx3FYswj3tmzx5rBsp0F2ylVb7MQCUkyWygGlcnjvM5YZd0SA5wH1Rhfp9ix5kcrLSsFS+2X1e
SL/EHQfnJ10txKlvEiBsdNTs93QRYkT74TJoqm+HVWTd216sR0dHlEV9mjugxvdJxv/Zn1LU7g9z
3XYRCI8BqyluShMR815UsU+tIgkPQ6eW7+xIDqATB5obz01dtwiKj64sv6ZjFVOyo+1Qy5dZQ2r9
x6y1Mvo88UoaQC2KaCzhB6l53N3jyYFeDa5Uo9F8K0VltR8ydvv0pJS8ck6Zk1P3hnFJ3cBPMUwv
672cq+YHANqGsJBpoXJmHVUpGzt+mC1jujOy4ReYvu8jdKBdpgmUG9uufKilrv2EG/WlrZ3nyIvF
3i6tjxOe9PjTgHltaks9OFaT/2q6EQyo1DvAZZPnS6C0uRIhA5IY2Fo3bRPAX/skG5NQSiJwMKn+
3CaK6fjWnKV/T6QofkJN/aHryhNWc83Bg4az4JRz3wijMggrbTh6s2n6aTUVxxRUKsA2KMraGFfv
01BpgZTPri+S6jkpzRZ6qaPcuV2Bik5CuU6ZLER76sG3Evuc1hFgrNBSPuRVYd4L3Xs2ZCgPPeot
d2j4fJ/ifthnjvJkWG1zANtZHi0qWae2Q6TDmGg5TYvjl6Du9Nk22jvHTUusTxLjr24onrw+nQ/j
BGAbSaL0joS230lNfzebcbrvWqmdpj57RDHIWf411MVmrk9uMzXPAgoYGXGElroty7Op5V+N3NJ2
EbrylYMenNLDEIOnWz1S6Ig+h0OKcv04fW40nTKbrg7+zKv6wY6FPNUVArpu/tM2cewcwvDObO1w
iiG1V6PW0JWAinWndUC2d7WdYze3NO6G4mPZRhWwhrTtindDnnrzHQhEU7yHjGV5OxzvNOWBc9Lr
HmwR9cldHeU4ANt17BbPyNAM8p9xlvP4bqqlY+1VpS7ccZeqOJr+nOqp6H9lyaT3H7ysiNogTc2Z
6juVEuNU1tik/sx1gKst95g1z38tlnH97KsK1N6HCtZv/Y8oRrV+pxa5TPYqOzo9NCWeZg85Ql2c
kroqPijEuXMSw2xMJy3tcnQOUo0nW79wZY5tI6LiV17lWCztYu7a1MVxAT30bodIlIF5sWP+o81O
4n0LOaRhJTRq1YFixyzIL6SrDSmyNUlr3KVAsqg2sqOscldCPBW7MXTADevgJz/3AiXeJ24vJ/Td
OI2zvaJHWVA0o1cfKFS55t5peu8lj3OXCxcs0w/Pk6WOrTbw5Ecvb4DQjoWdo4syDi5IYoTTzbtY
6z0VBZ65xComzh0+G3hyXktSNX/JFhNpf8itCqcUMlKBEkSafOVKN2ofud1K7kqlix/iGgIepAED
M20dg7z8WA1ChQEBvAoocQcat+gQZ/nLbOP4nyof8KBSe26Vp0rzJNegy0W9d4e2U4PWkgIZMZnI
Zs+6kLxN7miWPAOi8kc7NKG2L7D+LIEST/TFRiU27XdyzOf6zkOgD9jdqFRZewxF7E2nOpy9+Kke
Y3WI/KLWjPEpbZ2IongBo2Of67Wm3LtjZA87tYZqsJO9DRt4biu0Y/xcjB4I6zTVUDrrqpQLzM4t
631Vj2m0i7ROfig9Sj7czGo2PceIxuBHU1mN+aGTblS/qyuR1vs5wZQB2tmAkDzHelMEHuYymd/W
g8ej36rs6i7RBi08DU4x6A9OHffK+9woEYrJK7X8SlZgv4sFfVZf6gNeRWk0dslBkOR/JctX84eK
LcmDXjfS9kcHyOIJ19/eqfwkFvp84rKw0l3bZVk/+kaWdO0unENLnsZKh0BS9HFonrKeFHTX94Wq
+1zAHSI1GreJb4wNebriphjJmMj/2nvhoGuBvXDV2uojrTHkwz2FSt+x5uT6NfV6mtzzP0dbz2za
l6Yux7r3+3HJJeJ6LLOdW2YK4gBjMepYeltEjWXWufJBGhUccGeauBeqKIRJgfBTwzHB1VJi8yRF
+cNaEs37vpfOYpAUpzRaxqgE4KyzTYcTLBCsfTR1xH6qnKUxn0K6t91Jz3EO9E2AaPkuT/Ms39eD
XWb3XqvEL4mT1wvxqHA+SqgIrl+BJi9Obhd6P5JEQ8ukqVFDIyyQKvGxiYm+UTap5N1ETi+PIgXq
5hsR7gEbJeCr1xoFN40WDoeqTkvptxvXH68m6vWJqyV9HEjcCoIU/W/OFk0+c5GFh1xvpwlC6WBs
jHpVv/k9KrRZkj+ajuvWKUl9VhcggAOHa+y+tmRyQIzAWcz2tiZ4VV9YhkJqjwLDAl5a10oooGta
2c5x4LFp/FoBgT7hm5X4+Rzqu1ovkg3E4tULkQEpmhg68Uh94cr2J0J7wSr0OBhzw/kcAWr4knnm
ln7gzVHo1ALVMvDCW8Mi1WrsyhEv0ECb9aq5UywsZp+9aVbj4xsfvExnKf+q8OhpPa7Ruj12UGie
tUlQQZa610UzH9C72qI53woIntUuSBIk6fS131bZNrEyYU0agFmJ7jxgCGSaqTw7wt4qkNwKCMIB
fPPShqYPcVknEPVEsj4MSWBho9cKj2NCZmgymN0X2rufX1+9m/Mi7hAVY29Rf70cLC1ipwbpkQSy
EeazijbbP3Mz1jtj0rcK9bcigqoP5d5F1YP+2OVQUkhRGK2gOKkZ2BC0dR82L4rnxP1fr8/p5kAU
X+l0cGxcqWMKM0mk0ZpJEIYS8o2tOPaLgV/aG1WYgYAtQiUGJH+bcjK01csJCW4FXIrSFJp51n1y
Jnts98VcijeKGDPOomaOGwjcahBTawn/uZKhPncEhBOjwxzFmn6cHDf++NZVo7EKZQQnDIwzebRd
zgYFkonbtMoCtx7HJ1H16lNuZ2KDHXQdbyDrFx/opTbE11mVHEVPW0b1eufcFULdhQBlMILEnpP6
n35464Quh1pVqNRG9MgSTg4d7U47oxvhPtOckhs3xY1gW9p3gAkppVK2XW0gNyrzypSDdy5Txbmv
uj7ycRVpN0rd18sGvIAe6CKZArln3VruMecxNVFHQdnHAwJ9uc6T36yU0ReVl768deFQLuLi88Ck
AGdcE+qd3kFhL/eiQBGRWj9LMIL5mRavuXFy37jaL8ZZFUTRg8+9WMnjoNUxyO6lctCan4qD/I0T
WvOxcaP29PrMbi0jsBA65xDLl8PhMsazsXWTJQEPkMAR3U7PhvwB2S89uRusKf7n9cFuRAbC4PBH
oGKhs7O2Apz0IVUgsMdBkjta4Ght5pAlIwH6+jDXc6JcDKQM61dQ0+4aPE/xE9ELstWgiUT6ZUbg
62h1BW99gXX17v831lLb/yMZS13hQgyds6BP9Pk9mFJzXzTqcBACN73Xh7pevaWsjNYaonIgRH7T
G/4YqqPaF0bjmARtboQvFAa0I/1V563NFjDoS5dusRpitHUzIrdLw6yTPA36LGmcg2bjh/ihBs3W
77xsdo2NbXxzUnwqoL0WUJT1YaHC+XOsziCLGAYqAhCgd60Gvfb1pVv6XheleRegF1csN9OC+FJX
+0pf6v1Wx0Ub9snIYxAYScWhZC0aoG7x1LlD+pQqsRKYZjFS/dByxNFe/wk3ghIQP6A2hHBoWXur
QLGalDrQVKWB01Ay58k2o3LYFWnxSYsWxYHXR1v+tqsJw2Vauh4kaAs54M+wNCOzHGKlTgOzM5oj
ryCanHbZ7hYq5IOddu1jJBv9rvbo+L4+8o0PCgd3aemQ4S7/uRw56ZPEE8iABukkxN6rtOTQDfq0
EaW3RkF3GSwb8CU0qpbV/mMvWO6YqTnm7AEs4v6TraZxvudfJtHG9l6u+PU6ouSDDihjkOeuZhNS
6gitkXVUjGH+aLdm+TF1onBnh7y6Suq/3saAt8KEBIq9B68D6OPyg/6YWO7gCxoNShKgn2pR5VD6
o2gU76FFouPj619q+e1Xc1ts/ZZb1Lt69Ug5p1VqhkmQRU13ZE9EYEfPZa+rL0Xq9Pt07rcafjdn
t3wwsip7QZNezm6gGi8SJUkDq9fMY85L8sFRRsVHDKA5vT67WzuAbiYJPJRF8rjVDqiTFtzGyDnW
Ja34aKNY/li1Sv4wtFLd95qVWn4dlt5Dkzn94fWhb84SHsEyUcoha/eYkbK4aSH6iQa93Xw1vDaF
MdDMyIZMRthudcdvhijiLMiCc75wwl2uaRzn1YR8QBq4HQS7sDRKlNyy7CB7TT7a6mx+eX12N8Pm
j/GWs/bPCC1rClvUvYJ8wJ83dcTPqFNQSEN58YHGFeqwmcg3EB23VhRZcpCECHfx1FzlyGh5x4On
LJXNMESPI43dARpSJ7+EMR5/G2fnWux4eV3QJv7f0VahQ9mJ7laqp4FWN6W5H2WFJkWvhO/SDnNy
mcqYniKF4Kl1O8dvHEN+gjaylVmsRR//8zMWBhdAFhCU6zqPF8azNySIF/XDQMVTCkf+qLKYelLr
GFRse6xrxU7aNA1pYeFwX+Po/a5LyuguRwzzfsT+5BBjB/DfNL7/Ezp3KwL0RdoWiJKGsfPqjHLR
qLBxKEiDSetiGJzp0BylllEgBsfQZadBOt+57MuNKs3NIEBIC1AbD3MkEi8DD2hCGHYdjfDOoteD
CtDLnIbqoRK2snF23LpdeI+RZS3w+itv4spV6tBtOTuMkeZQH0p8Had+yxf91glFcYu27e/UZI0X
aAs0JZtuSoMC4AwCvXbzUcR986SbQ/5hdlrv0QjN9k6rwuitMMslwJHk49sh3wV/63IlzTpTy0Zq
aZB5mXXwmrk6RHpvPIA5qTbSgeWvWl8yAEqgwFsL5egKRO0qXUIangXzWP/MPUK1bar5Z1MZ+hdq
f9Mpjt3pS+EW+U96ns0GRvDmHoJHq0MdA8iNEd7lTIUaVfxJmAU1b4ITgr8tVJY5RYpNH8v6Y1Ym
7SfEdARd+0H7MebWl0n25rF0OwTxVYXub2wN85fXT9BbHx4WigVGBJyWvcZnZtOEIrxOiqQWBsXT
Gu+bY1jO7Td9mHpKdUJ+pavQfFA03d5YkJtDg9ji7rVBq6yzs8HIeq9QgcM5RTg4uxjTW1ogKX0y
RC/UAftnw6LxqyHzUexF7nndxta6dXZgrbZwVg1Ao+tSq4L+MY+BJg30GRmaCmjF3/CL0rM2Kmhy
q7F18uIe/93XV/zWHQmGH+4KJcRlT1+GASJ8I9W3Mg0Ebh2RbxVmsTSvYuW5p1J+b0hty7rp1mFl
UkvmLUXajzjD5YjRFI8ZHa00qA2tihATwUt+L0YFxRc0UMRWtnNrWU00VCAc8ZQn87gcrp9DNXeR
CQu0uHYZZ6i+Ix8EbseLk/g4DIP3K+al9fIvlnXRsgY1gMbFlSh9mXV2Akky6PqRfuociZyWOT3X
00KQ7I5GpzV/vz7krXVdYNtLFZiUdb2uY5sWEwIzDDka8tmJo3Hal3XUx8DRzez9vxgMqQBw2wBK
ebZdrmoSIe4/yZbHvVWLF6sDHXgsxkR8r52MBvrrg12jVjmVGQyvUFzywOOtYJWjJ5sKZ4JFrJB3
jJIivKaAYz3QkZ13thbtemFq7xO1kXsn1eP9NDu0f6IGiVlljLeaMLcObkB53BCgpig2rCJqKVN1
TpJn9F677EuYt22QFTHFSfIdNzCysXru0KCyfYO+65Pl0gTYuDqumVPLgnBWQcTlpuIMv1z+CvpQ
ZSn8hDprzJ2HSff4NPfWtMfiZX4uXU9ZDPKGd63Wmk9K4mhYqWodxIRh2HoH3jo3QUjTB+JJRqF2
lfL0URpXRlRnAZLQ7pHCFQqi5hxVj13pTseui71/zDEX57JAFG4jLpbvvr5CSUY5uWBtAdJexUVT
d1MklEwEMged6nNqmZ9bN+0+Kxht1jt7apqT0XdIps1D2S66TdVoAf6FSX18/afcOmV4TVHFgA1C
oK5iIh1ykWWYKgUagnE9blD0l3Ymvhfoq01U/I9tFoW/FEWo80bud2tkhwadzjOHE3XdWGiZl0RD
TCwYH83xI2Tl4kOntOYH0QFN8GsMbnfdIlKzsfq3zhsYxUvLEwEYnAQvY9AcvWIy8VgJhFWIJ22s
hp2pyupDryfOxrvj1hzhcBJiJGZMdfXsUOw5ToBy0G4A3H4Mx1ZifKDZ9+B+lccmj19S2asb63p7
ev87pnE5vcZygQWWMgtUKmOPwxR9AEsgH8OizO9fj51bVzBVS3rWDj08yLeXIxVA/CoVtEEQFpUz
+oOO4OOpkl3n7RxdRp0/dEq9ke3cHBMyInx3eG5A4i/HDD0DitJUZsEgacf7Jr4cis8Ohz2VGd4B
c7yta//WOUFCuSRX+E5a6xrtqCRdlRl6FowJuLUwLxFk0mVY3el6Zj8OThK32JTl3V7x6q3m2834
IaOirLJk28by5388zOMe9FavEz9KVD8UOLfY6Qipw+7eKwlGAVO+Vee4+VBGL+J/Rlytr8RxSXPH
NAukDn4W+Sh135RVeABQXj84SDLvZ0d+yfURY+O2n09J3OkbR9Ktp9piuEV2D+2Ds/ly0tRsAcOW
hJWeS+uUoC3uuyhHbZQbb37WhZj2G5VA1fFyFDHHBnZDTRbgAJ0dLWr7GALYLp6iffzUA1k/9u2E
w6KCseqb24NIbvwx9Oqr2jG6seCbaGbQHVZ8zxbx35UL5tFXnQVE/Pouvbmci+rAsmkAEKy+aJQ0
fW02QgSTMqNY5vY9mVVZDeNWdePWwQNQbkHKg1Jw1j0avaUgryXLw8xFDNNPbWtsAf9qOQWFWgUT
//q8bg5HNk5PyETxbd15KvVyTtLIJVJtOg64OIjqEyDY5pdih534FzHJ225pTS+dGmOVNooxjRU5
Kxx1nSj3DXh9jNPGeCMmb04JWZ4F5kv7ZE2ShxnQFJGXiKClp6HiRQA29mTIuP04NI7b/IsXFKkg
THg4TKgUrZIQpaFL7nW1CLrCyD62Zjt9qQ0v/owsi+nuGkoI/6LKxINtQbJA/OGtuko2QqlJlC1m
EViO4pDj5+Wp91qwiAJo+q6IJ/NdFTbT3ZsDBcFMRPOXAjy2B6ud3mJE4BqSZMucDXzW0AAXNA/B
p/mu0ugb74tbGS7+Sb8f4ygsQa+9PFc4sUO71qn+1ELC28An4SExhbivJjmd7KjWj60e5k8pyLPS
t2q12iswVT8LrZEb0bTMa5VkerRtiCQLKifvkMtfYjehIjhBkRXvzbG87+oQRGGYq2BF62Q2/mpl
3Xx9falv3FfoDS3leVhdhNUqI8CQkWNlHsjpqLN+14oIzkqdqIdc7Y1nKF/hEQC802+cBDdOOMqW
C1+VvYnF22rJm7hEnhuhucCU86Ts69hpwUgOupsdXp/erdoTJxxOEBR5FpmdVW4FCdFRClljRVtP
ZnbQao8GHF424u+5RdF4gfSndynuf2lvpQfShnwfVxEMa1RXzqFoqjtbjsq713/Vre+8dM0sdjE5
5ppyNaPqXPGCzgPAT9qhxapS+ApqxCeINOo9ZNTyy+sD3koScK5bin8Y27CbVze0Hg5tnyNSGpAB
hWgKt95uLvUJpoM6LKwKNOdoACNv3oGKVVmxv1QlkxvTvhVrHJWknvRjuARW9xr9JeBBHtuasur8
V1LN31xFTHeK2TsfS/D6R8JtS2JhiaT1ljLw66HdzFyuHCrGTJjKQNc5cHNj+tBFqj0/lpTv651H
TQEBbPEpoyU1gfTposkfPc+YX15f/Ftfm3SQUja8Qpr6qzO0HCCWWIgj04ma6kXcV5p4JvI8/OnU
sm8fvbmzio2b4tZSY1SoLTa9PNvXGlZ1jbY6MuMiaBTR/62ns3Kfq6l5dqa+xNRGVe5i6IDH1yd6
c1DK9ZSaaTyjn3R5fI2jNRl1G+WBo/fFAQKXclKnBJ4xfjZ3EBfaL0OmtBtB9Tt0118Y5CPFTMoh
UEZXoa2INhStYuUYTifFJ4q9CYBxZ3ip52I4IZqLZHYyHYDuz75ihtHeRtFpR0unvNfmNj64dWGe
ihLy3uuLcfPkQRuQwj4pNyWc1ckTFkrCma3mgXShEPRK6+2B5Q0Y6YEJ2CkavC8sI2y/TyaEsVHk
pBMx+TBAwx3ymDXl3zjduFdvRSLPEl7SpBAI0ax+Er4g5aDHVR7QZnZwLeqhorI63UJCTNSaW6af
5Ja+5a0duLQdltc0/1zXK7S2iENUL/NAmUrtaNWVfo9qf3IPhb86jhaYAc/F96jPxzDy4e5NWwFy
KyzRYaQKTDKI0MTy5388yUQyxFLSdQ4w40GtY+jo0/m9YUAjAM8+n/ACsM4E166C4YmGDYVvG/Kl
z6GCICJ2Tg9pU0+/ELCnxjHWi21yG+F0reqD+PF60CyxehnL7LrlhbN0GxEuXt3GCAPVZhoCEe1K
deh2sCW0vw1Rm/PGTr1OW2H6Lv1MTkaKnOsORJaOaKosvbW2omo38V8tLsGyKx404UBXfPOsYAoC
ElzCjsFWYVfNnQddwQbMK0w7wha8qOaTGSXV8Oa0gnVDSApXvCV5XOM2MO/IUfmmK46qfAWfrMgx
bYi2JOiWa2r1kfDdWzQ9QfIuncnLeFJ0o2G2lBdogBcJ8C+3dPfASJLOl4kRv+SKzGHQNYBV/Er1
sv7b68t5vaG4zWyqNwv4FlHSVZBgT4MxbppkAUgr550Hc2k+SL1Xo8+lUpfUIqEe/4OnRMLV0rZN
cxiUYnozWx0FFWqQC74UgVRrnTRXMR2JRBmywEkmcRAZDog04ZMiY8doE4inymWzVELfyGSujzAu
NMAHC4iaPbJOndCmiQpSFZ519aiHO/TQsJPB4T6fTlbO8Pu4N8u3I0IZFKSryZuLz75GPkjkIEt9
5IvXpph/UA6cd05v9SdTGNUTD/Pkc+X13sZnvjFTwO806Gi0LKJUq7RBwfG37DqKnrY5eNR5Sd/R
BBES2qUxeglUKKG6G2nDjXNhyUfJFDWuVNrTl6GdxiLOs5kSy6xCx953ee9kd6IyKsN3c6X76/VA
vjVDmhoLmpIDz1zrpldUA/ADy3lc2oMBVVjCb8KmQ/nbbdohoNreKhsHxI350YFE49C0OF4Bd13O
rwBKYZdeKAJNb1X7fm5VPN9b2i/lC3oP9Zuv20WoF6w4Qh2UW9cd/tlMO2vSDRkYYi72KhoLQZ/X
0NMoZZ1MuhR/v3k9F5Mq3hNA5ahPry66aXQziaUFTNjUFndzaxh+7unTT2k3zbhr4bJuHYXXVysa
i4sYyILu0smvL9dTEbGWJnMnA4gVurIvx/A5RLjDx5JJ3OGD5D16Ao+0jSi9cUtSHuAApiIBQGfd
i6FWEQOenWXAAaT/rUCY+15V8XT/+mreHAXVLQRAQdJfqSppdWR2KfD8oBiL4hAbTb9zlWErTbyx
B1g7qDus3wLHW0Ukqq2yMquxAJrBe/hoJuCN/CGxUv04626sHxt90rKNbXA9KPhXGIFI9PAwgYty
+dmMOKqTrvFkELeJ9cGJZ/OjgejAzzkOrY+i6Gxr/9a1hKHEiw+Q6AJzX9OUUrno0KpGEXS2rRy6
Enp42LfKRh/l1rSQbaXqTpcOzcBVNMrINNMYw7mgyx2YibqABZ4XIezbmlLxrBvHfzGrBcYBBGRJ
OFbfLp1Cp3VRCQhsZTDOcQsZ0yimjWvgeovx95vL7cO7Cui5evmtWkWhy1ZnVTAImT7IEK/oMOp7
7tkcezVEasbPYeSG2kaIXJ+Uy7CUThDChRmz7rWWIVjN0fDKAAGV/hnPQA0LoAZBADT5M+Xt4QHM
CJ0oAzTM4jV8Ocek4w2nR3EV1Hb/T1fmHYZHb9e5QUGSyFt2GtKBV9FRQQ2fvH6og7SrpOFT+q4+
Tw2Vv8PrUXEjCkmtkfVHA4qoWPPkplCakaCgFeiYJft96UQPOAz80kUpg1Ept6De18NxAlPDx4IE
YM2Vf/BUmIhuZPMQxEX0ZaxcZ6eozXvb6l38TqYtEuB17vv7vP+dg1EXXuu95S1mEmhbjIFWKDZ4
tRAb2VBN2+zA9e09yT6PPZS8qrw6DDjpbbXhrzcDhyX0KXp7XKxUdC4DxZVA+2VWTexwhJ+lW39q
tfklAk+1q6zhWZZqdXzj1+RSA+q44FwoMPAwuxyxs7DwNCpPOcfYmO3r0TwoOrIWsXS532btrRnD
79Ecth0oB9Z3dYJpagMHrdSUcyJ09Y4H2uLIlLTzHRe+jcg/58PGiFf7nIIzCd/vh6BOs2m1ooup
YCEqXpxIuc32fsTRtfWjUHd+1Go8Wht74+pOZTTu7eXRxOTIpS9XkyasAYpiYc/0WI6ZY6e8N7tp
C3B4a06LRj6i52wILDsvRxmHOsKe3kmCYZyR93Cx1XZzV3lQhBzemiQwoYX6xn5fBPHXV46IrVSi
kZwGVTGWDyB5xGHSBn2jhb58hIsXJ6Mgs7m850h8riiqnPYY56HFFHSUV/4qAIyi45qkFBPbPArl
90EmmSrwEYy06LEzwrHwMSLUvS1lu1sLSx5Ls4vlQ6ZvtbCxooYRnjbgBk0vLA6dXhXNHpkHqz+n
nt39i2ABnkk+yzlKWXH5NX/UbbymtzoHk7jAlQCtdVUtkn1byLbduH1uzYobYQHQkYnRkrgcZ6in
fAJnA6BGOP/F2ZntyG00TfuKCHBfTsleZkaabi2WbOuEsGWZ+74Wr/57Si/w/2qy0cQYPrABwaqu
Yi2ZkZER6SItQt1/EldfAi1EueY/DQZ3BACO1G7Nnw7xV6Ojg8EggY6gBl4aHVELaD8tRSHerFP7
c1Y8qhD15G29ih0mlHZ6e1KoThaNR6+V1fYJ4hBG+p2m8eSq20X65vPAOvIQUcECm9DWIVFRI2YC
clVcqCPIDp3JKZVTX1Soc731XoZLAnhFeweXHm0stx9tTMswtlpQxTbvxwYVGQ03VQSVKnFwxjqJ
/KaRCMTjQTfPD+vJ7oe8SgrJNFf7317IH5OmiC5RZSqXRFXUk4L6FZosbfG01N2fehcbO/Hf5n2n
PEcyLi8YMORNASuleIHRPO2aZjonx76tzT8rr5k+caenOGmjybgzye1xMPl8tAJSCoWbbMgf9Mux
w/TXm+eJ0kE2g0ocvMrpvitqJH5rFbw+z49XdDs7qhTURlxIdRDTndXz01Q4ztkw2i7FrChVoOut
Wh+mWigN6jhOjFiUVTR7rhjbz4iwAFwVScAmA1pLW6Semdt20ecXD7PaF5SVEe/Khdl/0gns/D6d
I2TKhkTbucXvzBUWJdxBwiYqXWtFWbuEwrY4VP1wb/zRG3Hyb16Ww1fXLBsInJSdPz9e29WHpK5K
GoQSomTO0qW9PosLDMJO0av5lXsoDDRZ83JRIzrEvbOnTi1P2y8PlByKvaJT8oEq6tCVcrtnVAhH
au3a4rXEvPpzm1Q2KOSS7MQq90aheIHvDL8YiGp1/PoFbaWyF/OranZgDNzZx9Q0dj0D5a24mow8
aiCr8DlooFy9O1aIl20VW+JV9sBkgaGljX4svRb5w6RhFx+8sXPmwGkc8W/UY23tQw+x30ckVMZl
QsvwTy2qnE+V2jfzsSsLQ0cdLQ+RUUq6nOVHwEnxI1hUIx6uUEifJxVZrhezSpX+tRvZu0E1Yat8
omJrTmddGFV8UvOwsK9DOzXjQTdj74fnFFiPN+FEuuQL04mi96ntdPFrVrtdefRq0U5BpLYqK2WS
8DypUFXEc+k1xZcsi53FD9vamE+P99xqj8uNIOnvRMqgQgjbrz7Roms1wkau+toMZfcc5rV31Ioc
fTIvbVAia/S3NdHI8QCaocRQxiA/XiMZWpEpplJM2qsxNWagGbV1lIRAf1iMdOequrP7XE0nROA9
pbC6DhNA80dbhIv2qmZ97w8RTIGli/beNblAq82HJaZUvWULIsi6WkDTQdEta2fjFbsPBVXCdg5P
k9Npx0jLlEAXw799qtnVSYy0nT3+dvcmSI8QQYkD4WdTKjeUacSSL59fG6ssDiUWzB9VPXd2dsjq
8uWLAQXCUwLsooAAfHd7VXAQVHtGLOQVdarf7AThqdlV/aaMf0RIsfgi3MsGttMydU4eZTVJOqDs
eTugUg6T3ZaK9poitffUpeUXYdZ7bWR3B/kpggGwIAOu20G8qhv61G7016iH9j5EWnzivlgOj7/Q
9kYHT8ZCFyndn96pq3iuz+veUKg3v0IcCKvTWC+d5UNIBlNGwXW3A+/OpwJ4opEcxV7IrOtJOU7f
hAK39dc59rQ/B9T+ng1ayV+o8kevDe3spzkT6c4reWeOcEgZlnYPiElriSvF0jqBuJ35SiKp/GO6
bfhlmRKaovAaad7Gt2IvQoTmtOHxSGHSXJemrUloSZu65ivCWuiBK1Z2MOuYjixk8w4hhaydE7a9
HRlPFq2k/gBYgtxFv4RWWWFPUQiI8ZqG2XSYQ6sInLlDd7EaBx85xvnj4/2y/YAyVv3pk0G5jmLd
7XhJldBsh77EK1GqMwahMOr+2VHcsn3WvM5p3nX0tkBwz4vM2okit/eYZVCQog/AhE0PmHE7dK8S
fE2LZr0myHgG4ayGf0MehmAEt+g8t5H4ZNIBGMzauCe8dWeRJRMTOitZM52Vxu3IKVXgSLjo61CD
nA51GvaIMIrQh6Hp+mU522/+qCAN3NQW4L18HVZ1OpqYm5rmURAiJyp92q6zc7YkcWAkeTb6zSjG
fx9/1e1dw3johJM8QjolSL+doPCW2MyTXnll9U2/70u0NNxmD7Jf0yI5HAxD25GcGLWCjbbPvJiZ
k9nKq6VYl9LMlkM3Ygptqf9avRH5btJ/TmK3OziquE6a9eSm87yziVa4x/9+Au0eHFJmy713O1O4
1pAkiWwug2kP8cGesUP9nFWcMeQWPbdHQ5Ve/OKMHnYc/hg0DaVFR0WAcOfe3Z4j8i6KF2RDJJxU
nm9/x2LqTZwlWXTxmtDzRTvUGrXtrv7LrmlarVO6/cx4bvaAie30pTsgaRHoHunKWgVmdLyZ4mKR
XCpb2E8Q6jtxNOuiVv0u1m2BIqRq/2XowrL8ejH6L6XWmD/euteA/wEjDVm84bFeHWPHaVUnmaB0
xQgzvXaZlh6tspl2dvT2yIK/SLgceyI23JqXlM5OmOVwbC+loqv+lE4v1Ftc3xuVF2rve1n89vww
GpgSFALbJJdYHVguq75Jo764YD9T/pkZpXl0vXR6erxya6NjNq8chsVDWI4+7zVWHaO/bS66Ul2S
1F1s3W9YvcxvW8DE8zBoyY+qNNXl4JVTjWSngpD49BKhIjEd3BKFR7tWRyewC5yGPiON5v0TUVnQ
fM2DshukndpUB6F5kfHMjeOkO/0O95YIhJbXF6hdwu23G75IB6cqB6+4pNpgBxTMlcCpUMV9vETb
px5SkHQdpEkHju4G4JtxdRFeWF4cRTfxwHTtwxTmdlBDHT49HmozIdB0GE9QXwk5Se1W8dkQLnZd
OmF16TVsxacxVgIXcdWdAuTmnmAUzgp7ihyImtnqvqrCdCi1fKo5sEVyalqDUKIVtuKHIQY1PgTy
8TTYeryz1e5MTmpAEC/R4sw0VxvaMKbcRv0D/1+7X4JOGehUNbX5+OYlJL8iH8ZLFjxxDSbmxZxk
AuOAyxRqY9B3fUTaWSeHx6Ns9gTCbvKWpXrGe4rXyO3OQxHdSppkYi7I5j4twk5fc0KbA5jMXqFu
OxSiQj9jTXpbaRVbLdu8YJ8yekt9WabOPneD6RzGyKbVT4nf/IAQANGuQUsDuJpkjd3OCiQmM1DE
bS6DNuu/820ylEOw6TumjZgTv5mGEKmYRX9rfCuHxfMK78Of7LvVDNU+LfW4bptLqhs0ofUiRfo8
XP4Ms7g4eUWuvLHDh05IBqTQTyhNrkUAcTvPpG8kElE2F9XN6ycXZvM5zrL+OGTOG0tlP4diMSVf
kioreN7tULOlDWbeagyVaPWTmiJv2SXmcMzAht6lyJ9+fLwxt4cMHRKCIZA7MjwsU27HM5069ZTQ
aC5Qeu1jVVjlqdCUNxIz/zcrEEKOADR5IJTbUaxmMJN89JoLsp3qIXK1ws8nezlZuqh34ta7EwKG
pLSE5SsNYLdDOVpmTz3e4ZfF0sK/YCdNH7peLDt3/PZKZNl+GWX1mSgT4TdQ1O2F1gorSGynnwMj
1Vu8JOCC/qNY0/fBHtMv/+FjoeQu7yo+2Tqxa5zS0miGbi9L5EYvk1QpNzCBePsKst0hfpBHokuw
tjy2zD5U4tZuLwNyuBzlFAuSOBFvvhGJSCQdWMp10aq3eotDBOyb1mWjd2GaBSaSqxe3ieYXB0n/
D4+X7c6NiOs2RSfZq8sTsdrjkP0imr2W5hKNXvQ5bxf1WWjxu0gk486TdXckMAUopJKvuoZyE2A7
q+ydBsVLdTi4HbqQWpy6gUhA/h9P6s4+lz5S3LswTCTl+XafE8b0xlik7aWfIyUoar086ZHx6T8M
AhIp0QQqlusItlDtAQ/Psr1oMrPvi2Xye6HtHaZNnPxzJxD6yg4LQMjVfd6OaNPXw8iG46Q+NzXa
+I3A9oNgrXmOinLPqfneV9IluURGsdIK8nbpnARUyxsEs0rCOSUOFINyKpWkvw6jVQ07e+Leh4Jt
B4NLCm8A2N2OZtCeGRZiaWmZNupzEqkY9Vr45Tz+Uvfn9P9GWfOpQo92LnRJ20uXJO0BmL8MmhQ/
lyqOfjwe6d58qCAQxBCYGdTNb+dD316/AEy2l1ZJxud0Wswg6ubw+B9GIUOU2QY9N+soJtLLCvE+
r73UyMEdWk181wqcGP7DIFJghmoIEfs6Uk/aZlKiKesuoR6bh2jqp3MsrLcH6QTPvHx8HFh1G74s
an2uN7hVd4Fk4H7TjNHynk3MLfXzf5gNTaOyL4y3fJ3UYt/U20tYdKirYsDre9ms2n5bls2e3Ojd
HQAV9WcfFsUQuRd/wft6z+ppgkpYtkKIA6mB42Pq9eZ8ljubZFN2riIoxZt3O0o+WHMymsix4Q9l
HMO6w3DJgb7w5kUjR5NCNMg3wf3XV6OM8Imt1kb0LR+1IE0T5WDUw9tvOIIROBjSgVn+ezVKNKY2
tpsWTHvsGz7oSaJ+p3vM+BgtffY8cwn99XhWMp66KbcAKzEf6nzAXaDqq8fVLcfKmV0IzItTq8NT
FfeN8nmKxbC8hpOomtdyDkP7lDg4Wz9RIu6jN4foIIcgwQYxkpQ3X014Kljy2RzrS9Z2QLRxFGk/
6hwnxoCOKuUPRHmGvRtw+4qQ9TCi1Bhmz6wDCtNL8ZcSJseMCGYIylIxixMMg+VsWBiI+I5eFHtw
8HZMqRUlic4gN0RKq5OgDjRXplDLLpFQp/jgqXlj/54vxhh9UcxWMf6qszTaATHk33n7bW/HlL/p
l9MXddM4g/n2l35Q9fcZ4NjBjov+D5ERgz7eRtuDLq8Trnoq7hpCd6uv6LpLZyroIl7oclIOcwvz
OG+ieueBvLeIbFX0z8HKwHxWE0pGrR/Vrhkuwsi+FmY3+NhOvR8W/XlIq73g9t7qSYdYaty07OKo
eLt6VaUtGZDucMGcrXtBhOtv2MDi7C4Yej9evM1I8vZiR8Pbp6zFE3M7kmKA/NX93F/cqlYOKQqb
NPEYnZ8sot0ZavOduLd4kWEYm4Qzm36FQjRVYuONfAlLlLKy1BsOaV/vHbA7EyIKhDQNAUoyjlcX
ctfMo5ZgBoZaSNLoftQn/8xZWGAUbmHb/ebFAx23ISxwlil0rvaEict0M7n6CD3IrujsrunvxDbI
0+qgwe1xb2qb+/InC13nnpJ5MNDw7bcibrLarjCni+5OPAMD9LwywGHCbp9w8LIoG4sO7ylKdePX
hpRv2AlEtktLICoVLHmHALs2fEuB4wWfWL3YeZ4cR6CWoNPC4Twt1p5GwSZzBSFmY9Lcxtmm7roK
tqEdLXEzFQbMWIw58W+ryE7c9ISdsXnR89b5OzfC5K3VTwpm3M28SVIumdT5dn3daG6o5LbOZXDp
JzhTAYqsMzrmGta3oyL21Iq25wHUFcli9g7VMmqgt8PN0zBmUV+5NASPatDHmu2r+u7tuP1oKKcR
n1BihTNKmHo7imKgCeYZ6XLJY9qxD63bszudvnNL3BIR29o55PJ43dz7iKlSt6IYBw1fNrjeDldr
qTQ1EMYF+27zEFdQnmzhtifdmlWcmBs96IaEejIg8FPX6HtvwWbfINT3U3OaYiC3zFoSxo7hcBSD
s1wQRmujkzu1DNEZXZ+/o8zVWphx4uJ4WGI8Wk6PL4PN6WRoSCNwU8CeSaOM25mbWownZVhpKHu7
dX1KRyPWTl4dx/qRkzrOB55dyw2seM6XY6105hsFaiRjyqQlFkCEL43wwCphbGyiqEobzUu64Nhm
ZZ77QYuJpeKp0z7jX7pXZNl8amhncHLIFfiHSujqpu2HwkuWxbboK1LaJ10JM/vZqqycMiVv5DEr
E8zupsaBGmH2Om5hJpmycXy86ptDJH+ENOKWHU4OofHtqiuwJAqRZxYAA2I1XEn5y1Ja+k5tYXOI
oM0juUy+AsaqQ5i8HaXo6sUdXQTFplirXibhZIca3P8wWLvW7XeHkuVW6OZcst7qAFEpIWnR3PBi
eb0pTj2+K0UQYde3BOaAhqr/1vVDhheUmn8Ig4GQb2fmGI1TzGPvXGavjnw7Qp64SZJ6J+nbBE9S
EI5kD84nKMpGTrrWPYpNmetcRnC6q+O2+ncHIstzPeHn7RWluiOss11ENgXZMrxLFpIPdzurfFSM
pR9c7xILN6N1AwmBgIJu/tFGquytNx6vE6C7rNbL/ve1f0erWznWmF14of+8RJlcEe1Bqdv6qHam
hcUmtrhQJRW30I+aEts5gvHmsrO+d+ZL8YmKp5RKl8Wb2/mmteVST2HTVOikP1XaMBySonKPozOI
j483zM9+65sb3iD6BbPmdabsDFv5dizbyGWHwpRd21Brej/GM7g+p3x445qpzdAe7YQL94AFIT4j
LZFCf1LbtjXP9SiE8sSNmJMLWFFH98IkPTVTI07FF3RRyvakpMkU+nrZ29m7djHaEd6mZ/3bdo1V
+RWeCQLz1bwYR99uaoSb48wzhq+tSExGQUS8PaRDPvQHkacVokaC02T6WdTSikhnVBn+lplmOD2p
WeVGfsuFoviTZndnAUAdBkjxmMY5M/v5qhWQ9z+Gnh2Gz+kAXe69NilN+6pFTdseOq9Gg2IuE9N4
LnWrSnHmNPsCAl1uFr/TEyaWU2u24RyIdJmL3waHhtZzG6lRdEz1vlsOqkVe5Lu5Pf+FJkqZBqrB
gTgmRYGoXp3S7Hp0i2h2/cldjOZj1ukj1sitbSlPKPGGY8A5m6IT66qaxyVD4ubjUFK663xNiMk7
qYnTtb/HQ4bUtZ+TjRnIbjRNb15bZWr+HPhe45d0bN3i26wPQ/FBSVpw4KiOsvC3ucFVDCP2cI7D
F9dIyuFDOOuq+OQZVSfgpCRa9LxMrVb7NZJO9RmCk0X8S+Rpf4Q461ZPjzfd9v4A2wXLg7dNYZJY
5nbPwT3tcNcrsivhpvFtaprla2xgTGDUbnFS1LrciQS3bznZKwUufAqpzaCbeTteOWsL4kVjfa2m
3Hqn8WKPhxBJ8N8Bn+OXiUrtK9Sr8Uc3a/NO4ryNYCg+kZJhuc1rRcPD7dChYXZiVOT9b+f6AXeg
6rdWRdD2WA4KVjVmV3oWmHM6/vF4ibcPKdA500Wliq1jrHvRkFVIWryD0qvSpBNWwmIy/dht7HIn
idh+SgoPKKCi+k4hjwrw7fyaKjPVgUftOmU9Z3Cs9PzfnB7brxwOaEZtrln18fHUtrcjQzIjpgey
CXn9dkgj1jFFa4zsqmRLpZ90LMrzY0mX7fgeqYXF3dms25UkC0JlUWqLSTrv6vFJKjAcV0VvoEAR
+piPQjuFxVvbyIn2oAFAopERJ//hrY5EOU/RQgNheMkMsz/XUCc/VcMyPqnIyB0zKBLDmyMFBuSD
SREOWShYhZe6mZopRivhhU40/eylWEJgsPRGX0M5LToUIXHwmP1Us7r9VgUIVWnbSXr1OGVXY4nt
wFEiZ+cTyfN7+4a55O1S3dORPO816pHlUYH5rtlcS7o+x6e6zBFuRfhiwRhHGE51Fohj9C+TNi/e
eaG6tMOc324RxidHkBwIqi1rMefRSQiYKqO+xhhDHDusJP1aj7qdfb8dBbUNOnbBNtmLpJqrtbS6
os6HfLoCLA4f68Icj2ms71XN74wiJ8F6QveDciX//BekL4/0BdTAnq6mXooX9KFDvwCY2fli90ZB
EF6mV3KQNaU1zADxbSufrz/pnU2hJD/mul72NDW2VwWYA3cFISN7HInv28mUUMboCBrna9qW7+JQ
cYKsj1LsZmiqeXwp/XRMvN2DktpNRk7qAjt4jebUtjVzI6fimle0scDEj+JPjS0woXbyRS8Poz4t
7oe6i1r1SPxhNR/mzO41f6JVZforKhTws2ZayshPrUFxjzjdT++tKVKsfxY8aIqdzXRnZWSPETEf
rbb83tWtpjh5pBH1iCsBkEQic/Vp1vrh6jpEM4+X5s63Rpmd+1qSuWQh4vYjRIY6DgsNb1eaMJzW
DyPTKY+KPbXd6fFA9+ZEoENWh9oOb8Mq+THCrJ0yK12uYzaML/QPFoEAVjy4i6PtLN+dOXkkj7KN
HUUaiDO3cwrbTInMPiuuqlC1pz5a4iDK8mxn5bbBA4EDVyci8QCgZFy3oziJaixKNBfXoRmHJz01
66+0MFpHBTjQ9xB+POTDIHaqKPemBvNaqouj7LPJWKV4ejR7PYPW9KzXSVkEOtDo3nm587EgYABk
oTHCG74OUKJ2HFIlLctrUoMieNQvzlCQymBSjeyDKZb620DPfOHTKzadw3Z6mVVz+mamUf6SY2n4
jqJ5e4wq2G22WewJQWzWAIxS6hBLqgg9eD/1CH+5BFEhFrpwBu06FiXYgOV2vqo4+vPj/bodRSLn
MEIh9QBVrg8GxTj6yiI8a2MBVXdJMu3oQrff2aprUUdOHMg50adsQ5IE1NUuSkl1q0zvh0uuF8L2
PZOA9AdqCEP3PlqsRn0tBzLZJyrRgk68xXHrc664i/vSRGWkB+GQpv0R0/Jl9md7GkFNFlHsaaBt
toMUICLcZpeDNUL6vN3qtkZtcGjb4aIreoPlvQG9Dv0bX9EzfWfrbZdddheArEH5ByJeYySQB8i7
aKy+UEBpg9GJq7ORZt7hrR9XHllGkINI3ZfbCeXo8mLx3YyX2eyglnh6fAY0Ld4axcmWX0nHgWAM
Srj28VXNrNOg0KuXRbG1l2rMioM6CGVnC22C/J+j0AQCPIiR45rC3NDKBj2+ZRRyF39Irb8HY3mq
Gjxa7DDa8zbdbgWwKzYCZQlZm1ujc9aUknPmhgbE7YWJb2R0gVhdEwFw58bvj7/S3bFkiVxaOOEA
sjobVdjRuYky5EUpU4S429gMKoV3w7PBeR8Ptd12TEu6zyDwBXt1nUdgLZcP6BVol6mP7EBTo/CQ
LM1ecXjzZPCpoPzSN4xYB5f46rFdsnzq9YXFw36tOkxDKYBlBuVzb9Cx0xpVfdLsZK/36+7UAGxV
mQBuk9zZduMOxFC7LEJ0J6MECoyzYQ+ZuzsKkQStI9CaeedvT5Q29FEXV6Z2iQ27CIaubN4ZQ7Tn
AXF/FJgz6HjLXo0VDG73s5gbaJxYQPVWEKZp86wo3V5j1d1RaO/mFqJvYkOqzKwYNUvhsu9aB6n7
lHu56ZU9BsjdzUDblux4IVNecxALkZX2SL50wXBpCfQiudpq+FteGb+lVf06luHbXC15adh8/3+8
NXofq6mFlQxfKK37b2WEK8jgRfXBKoc9EvimWCFHIt+i1A2AtHGx6VAaHkyhaBdjwrdy1N2nJCqf
nBhlDqNZvjRL9S0cwo9YI7xR0uHnHFlNGmCBBShmyi/7S2jQ5a3Vpwn7A3Hw8KwPo4Ba7JVPOdDS
W+NZJilZVXBqyCrAvW+Hynq2xbKwSeLB0wM8pV2/8gxAyKnfS1/u7UcuXPjfPCNEJKt7UAVn7qjS
6jhgehj4eYXyYtM8fX58Bd67bW0QOMl+A/VbM5KS2Rws0Tb6pQ0d94hjzY8QVsTBjbK92vrae4zP
BBEIPJtyLkwSahW3a0cPR1eHQ7VcSiOLkfqcoRyJWg/yyinPE84P12GJ59dh1MZTrfXhCZizfir7
aAL9dPZEh7bLCzecOBJ9DKIxerNuf01RGsIyF3O5zFYkgjL30KVeSuPNgQ35J9QrSdWhbLsWZ6bk
00YocuqXkmU9RP34zZqbPVWC7VS4FtmPqOBQN9gIRlLpzQBvDXGJlFo5adGIZZjbmzs7ZRNxoCUC
BYMqt+wz53G+XbAwjAct9mLnkjT2e+FaryMdnH6M0hVV573NspmSRZEFBWcaI6ECwcS4HcybUd4c
0866oD5lHqbCxCGmMPbUKe+NQjelZBZS1OEb3Y4C33dMvXm0LlZrNb6tj97JzIa9tui7owDG0q4K
CwFix+0ortvCwaE94EJ3e0KvsGJgBh+Fnx8f5DujSEkK+UiiBkCd7HaUGraFudAbeomMajngma4d
x16ZD49H2VwXVOJogUHRVtK0NyH0LLy+m5XURUyq6z83OcWixMj678ihDDtH595QiC3Rl8nnkczM
2wm5CdrHLT/kUgxj6VeLPp4dk9pi4qXtW4vPzAoekzQLJSYi+70dCjg0R9qpoMCoZPEBq1IkR1Sk
vLti2WOD3flMeAPJZlDK6my71VBJVfWF0lHLjFS8UYdQG141txdvffXlhGgaAhsn0aFAezuhNgbm
S4yECXnmnwkOys/G4KE24M5vBQ2lXgOEJNzWiDXRNbgdqOyRb0miIroaijYc3Vr/XqHftpNR0X/H
X3OD5JEJAMCTuwHjbRuv1JJYSrcH9zK1ragOte5GHxos3eZgoERmwm7WK+fKY9rkh1hkU/Q1EdXs
fnSwU9RfIioI0+95omblUZQNOmQ24WMdUFvUL3WbjeHv2jTVix8bPXXPSlNGy9fT0Taea0txWx9N
fTpU/N7uZryFkectz3iEZt2h8ITI/cpVI+WgYyczB5lNRHwK+7yzfU1PJ/NYqfNknApv6puTp3VT
cY4wEpxfhtG1m7PnhMUpQd/LET5lk1n/JIpqmf6A40Zd1W5m9yXKYrN5Qq/Ui58nL6v+zTmDPwhg
De20TKkbvffK2ExOUot96P3ZXNTkMNXQWD7NM3H7xzAz4/gsJq0Fo1ES0b7XJ9fCGQAwFkdVrcxn
3+hC71tVDGx4AlRPpdMfswQ/qcoCY3t4n8Fcm3rmV+jqlu95yuf21Jjp8knNO+fPTJvyil+b1/Fh
XhTzm2sCHhxdUS76Z3s0rP4pwTtWD+j4UnQfUYgGHWAnrG39aENcqP/piiH7CEFE01D/IPQ6lb2F
q2zRYjZ1TTWEx15EW0/Tee5wJjplKd3gTyHZIboPKJWNH6dEG/9UAHehyPAWWnngxUpo/gB+jNTA
XuZc/IunmaMHKa4dfVDORd0FuZ2GzqeFEMs7NaNZj0FZjMt4trTSSp9625npwi8qMSmvPIm0MZqt
GX2oWKLkb8+ZwuyogprFp8bNjD9iqzSNgJ6+vD56U1Y4H9VM5DR5j2H8KZoULw9qu6sV1JbUpjmM
TjqpbIxh1A/THMfYbtKybb7LsjHTXoopFAmJovDSDz3NyeLJbMts8fkYCtX3zmncoKCvXwTU+NP4
30VEvRt4UVt8D6Ou/GRHGHT5FrFWF9TRlH4ahDGrv+XLYLwKdc4xCWanaR4CYbaaBqK0lOqA82i1
PPe9WvQo/AOQfLQWM08PfWwqyVUzcyU9p+SW0RlyiB0fF6Vy9aOI+wEyhvwMvze11uknAALdCtQ0
nerTXKW1eoYaMuiBljlx41Pn9uYzZaFU+HGSL99Q1bNH6Y7BefLNJjTzQ4K8zLdRw9jn0EGFqH16
9Wf94BqNZh1q3NOtY9t3qv1D05pCDWKj1TNoGZ7+oTHUxP6gqVVXZT6NWN0fGedWC2wri3RIY7nW
n6rOVL8/fhm3FzvXCwQxKso0zW3wyaGJEsBVjQL6VH7CGDX+oiBS+emNg/CKA6JrAEwO1aY1E4ay
8pCM2VJeR5UKctshSu7oyhQ8HmXz8togSlJAng5lKKJrwEKb1GnKlaq9RkBYp96rkycrUfSvbY/6
7eOhNqsmgxXcHuAuESaTP96+H5h0WLHede3Vqnv7KR6nIjBGzTg8HmUTuspRZGmL9m5ekHUBreyp
duEV3V4b8qAXiOwtjYZkOTDOT2iE//N4tO2c4CqBYbJyxONEfLdzahQvVPMpHa5eNQlkyOzKVyO1
Ob5xFOqO1HFpzyQdlXTQ21FQMAgpcYz9NfNG1zoU06S+s2ZvfqPrN81QNHWDvLPxYIgAA9+Oo3fG
LGpa1lCipCuzzuKx8OFapl+ojZjHGWLRKbKHMtr5ZJv6MQKbcOUNmI/SyWfdOJIn8Rz2E9lG44zh
s+P8nWoTBmJRRy9vVkIuiHvb19tBeXO7EVRHusqpw6NTjKzQar6RivrTUtv2pay1+WxKxzQklD4/
/njb2RFpkmz/TDssCI+3i9oai1FI8bGL4YbKyVZM411KWfFg1a55yjP9XZ6gQeN1k/HmeI0Yl3QX
aUuCHmK324GNoeG1NHrvMjWsXwR57F2HH9pOPL05bwi7ASqQhUgHuI3RH3lV00y24l3aIUw/epmT
njSzVn7vYyrwyB0sXx4v57aeIpFOBGBpuJWaJ2tiLn2UzhBxbV2FUpSTryklXlNNHdFfHqaaPviZ
a7jxscuKofhH84QUVs2UECZdNlXd+zLPqvmUN/SLv2ZObg0+5ufhXhVve63yI4HReRklw2rdmqnV
/MVx6E1Xbl+VqKVNDymhsB8P857F6p2hSPCoLhH9cw+ty65RxNeNZ3W4FpYYD8jRZV8QyzTe1ZUy
7NQm7w4FwgxZkYohHf63O0qJG+FNsTlc2ySanYBLAUjHiqKBWFFtG/u086nl+btJBQBRZHFOeqqQ
fJjy9/wC9ok671VdONO15ysWVzo2FZykltxCCNLFBS3oBv6359JqHd2vjFFtvrgm9raQGuvUQSlb
S6InzMOpmExanOxhMZtMhZ8HV5s7k20onVlvf547KX0PHX+8OoqWBMaUErdSRnuf6B4lJ6uhK3NW
9ioMd14cAEmaf+g0B1jT5Y/6ZU1iA3EPQeH1ymU6xD7mMNaHkDXZWfvtp5bvGjtKdi9uM3KRI7eZ
Fct81QdKwoGhVMsVx1IvOQxiMaOd0ODOaP9rdnEky3gDF4oiWTSws+VKX6R4SpIB7mqYJO9pAfr7
8Z7afjPZIAnMKrNltKhWt7FX4QFbiHC+8nIrH5FojKxnMHP9UBauUZxQgWlEkGdTGwdvHphiOygy
V9dPGdvb75Y7EUwTCKpX4If6AKSu+LGmTIdB9aqr1jT50yTj+ceDbi5nDFFk0AVYLl86R/75L5vF
WVDJrsZIXMtceJ+ScYnelYrlodKXjO+7IkN8/fGAdz4k4CQJOlcElqhr0VTNHDoyw5IBWfzXyEmR
MkGk+0sY9sn58VDbg8DjBk7JhwTr99Z1SrsMNWNxCnHtVDd+p6cZ4oNFsmcqcG8FeT1pE0bEdAu1
VaYRaWRn4mqGsfjqWEl3iDQrP6tDGh4GJKvfymXjlmP/0xZBERHy1OqLdV6LD2ZSqtcMntxn7rXC
j5yk+frmtcPPEWEbqW0uSYK3+wKASJShaNRrPhTo7hlJffJ6fU+z/c4XkhR6UErKhVyT6wCkyPO4
RHz6ak29+ZxNnngFxtlTdrg3CpcwWB7IIbnYasWmsuuoTLfatXMgSmR5P9NLOheHxyv20y/s9i1i
BgC7SL5y51M3vF2yyUkixXVC9TpSLjQOYW1Al6vAXJANrGb1b2V2IbH38Iw/ijZuvBNk/y6KAIxq
xXsSrapngR5681fhzGL5S5/K3DmWqjNYASaak3tt9VLNA9WGVPiShW373QkTu3+pmmR0v5CG1ipq
YglFSsOK4/Qk4lF5o4k6mRmFi/9j7jy6G9eSbP1XatUct+FNr+4eACApSqJIUSbNBEuZqYT3Hr/+
fVDd7k6CeuLT7A3qVmrJHOLgmIgde++YmxnDn2M6l6SJBj+2pMtKaa+moXFHWoPHflyEMw9Rkr58
PKHzfC3mc5Y3sntJCQH0FotjqFLOj0iUIOyJKLUlDR6sjZpOOYARV/WqSiJZvxCrni8VrkN2FUDY
3KltWSA1GwzLhiGju4oQyxvZDKEwTWp9YanMn/z0yQCyEU4zjbNAV148WSxLXRZjy7C39Lz7kWh1
t2bhKsdsAtIah0r/otL9eiuNonqB7X5++pLAQR0lx8Z5gpv/dI22ngJbKGCNYptR3CbVKD23MZz+
fgS//Pj1vTOVDEUJGHgCwdOSwMhd0wh1zlCekvQ7haVyHcqtsf14lPPbmmAAUAINKQcIzl+nD2Q0
uFTTLF3Zg/lWbqb12jodMnM3yJX/EId68suiw/r640HPHw0PbnzUYK2i9YTsezoo3spJlWeysqcA
Yzl6FYfPphVon46lZxIUbwkTeCroyz5iYxGpY06DpT2tD8Nb+tey1c1e3+mlcYnte74sQFygmXJI
Ek/z79MHSgfDKgTqn3tLDH5Uk9VsxbYY131QXyrlvXNK4j8HRZrSFAaFHJinQwU62LJaKtoeQnos
0PkXSV+0iiOsnraSSldEN1T7Ar0RrYekaz2Yptot9TLfi1ZpVis5HIrxSxgOFt6knToXtwZVjK58
owsP5Rj7oztWQvmLzsh+eG9AEfGvZEw10pWeiWGAKMmkLbLUpqFlQ1cpPQRPST1einLmCTvd4Wxw
lHe4wrEGwJlOnxJH9szrzVzZV3X4O29KxTHUdlt4SH7ksH4Zu2A7xhWdv4QL0es7S3PW7ZBrE43M
XLDTgfWknnoAb3mvWLl+O6mC8JJolXRhA7xR8BbPR5GdSwAXFsZZInUdHizVZFbaHhGU6QD9a3eJ
qbeuHzXNvWTU9V7Et3czam3uDGNfHGg0ELq53lzqpna+cufmvtzpxJNUIqX5fPgjfiV/a0OMB8y9
QaMJG6BScKqhzAHup3j12V0/a/3mzcgFOPtrnQ7V6LmfepTR9qpghiuFdhYURKiKfDzKOw8Emxje
CgjbzC6ZM94/Hmj0xcYM9FQj/QgaZ0oy0c7TUKTQpFsXEo7za8iYC/jErDNweFaKxs4tttqi1vaS
bwju6LfNky7FneNXJqCHZAZoAAdpjNxBSYoLiq/zdcrY4OMc3KxWENnTx7TSipAPv9t9IeSRS6NS
f2P243jhlb07mXQwQGoLGo479ekoJhIu+lB02r4voPRFjeHtWz0q12VuRRdO6/MdzwMZMwd8bs4A
aex0qLISBhqPitp+hI2JWyh3xNEK0/pLwLJ1Y0VJfyVV1H71iO592/d165Jn6XsPO7expdklFYez
+0IN1aArCoEpRdvwMAhBt8Nd0f/CYroE6b2z/7lyseeDZQIJ+6w7SV6pmFN4sr7HwqczrrypEww7
LnULPaQRRYaTW0H/nNdhlRK8Dkm3Ea06LHd6JZmTW8LFyi4ke+/NPwEztxjJO3HqYkGp8Wjg+Vnp
e9WvRyD2JKXiOj4WdblSc12za0/6UVv+WsqTT1v7QpNHKQljRCI3g5R/+uonmpz0c0+aPaGz6XSh
6EFG96tNWDXthad87x3PTivcoUw/AoDToWpqJqCogbHvskG2oTPpe6HRcSWJPfX48UF0ztDisbCq
YUERgQD0LMZqejqXl35vsJ6aTnDbqetfo6TElzEV0um+l+pxtI2pTfZjH4eDi67Wi9dN3rTHOkr1
YaPEcnAJJHnn3GBtE3gBIIAeLilUXeY3dZkH5r4XK/Uu79JuN0Ake/z42d8ZhRwHy0YcUOd2TYs3
qod+gXyktfZG3w7QTbI6/95p+vj5s36WMCB9IsvmZS0YR3oeGO0kpCY3ShrDOBrHY69J/VoKdPXC
E80Bx+mFDaREZgq3b3bqXoKCRqRORtuJ5j4xm+6p0wLvBmYdlVsjEW1R9drnT88g1jUwgVGOUOhU
FydvJuSlDJxl7nXDS+yiSdDyms2ltuHvbAcKn+z32ViTe3kxgW1XK75lxtY+TrN25Zlt60i5kWLB
K1YXQp53lsSbRg0+0GwmtnRZRfzZwtNKrL2eSJ3bqZSavC7MLlzJ740CVIxSEdNLztXFKeaLQiWg
wWThxXrpaGFoOYqotp/OcsnH2EaEMVyNROKnp8ggBRnxR+wfpqLVNlnet7aoeJd0Le88CzwqVgHr
jfNjGZrpOAhjrIEJVNEridOGRryNOSEvwGFvjVlOVjb79M3Wl4oxwdmyjagZ9ZKR0nj2oKZmO7kj
h9b0JMV1lth09iy9rWfo1eCqXqb97FJp0g+9looornM5K+6xLZeHI50loV0QYVWJQ2xOi+rZV0KI
bI1T7lso4rJilzR6tVz6O1n8O24z4SrxwKp2ptnnUDlEI6OiEmpa+lThXHJoOFpCutLqjWhbbY/v
FnYKY/Ijp61ltcsNPBRsyfeTY9bG7fjYZ5jix7asR6rq8ARKfVNUHmwgxRdCLBVoemnZsaxFP/uY
JpzHMNKa/KqSc1lbqVgZ9TcDJlaGLUpgxN/6SgwnTKqkUb8R1FAy9qGV5OU2pHOChwClx0oqk0eL
0uJUT6NN+4uusAU8SePK9WEKqj+khuY7r588FAxIxW/QOmfeuaFWRwSAPcho7lvuf1dXUt9tUnzj
Px7l7KibR0HSgzZujk+WkVgtCJKMGMrcm3kbHXT6E9lp56s3iTIMK69P6q8fj3e2zmeTfTBXA1wF
pc/yFLfU0sr5rrSP2jBflzIetUGlap9+qllpSIwJ7ACorS8SHQ25hojThLyvfKNycyMq1mjRhBut
GIStJpeXZMbns0gKOcuZ4UVLYHCLbCeNRKHVq1rZ03BJPdDwzgrsAJb2s+8pgm+LLV2PP57H+QlO
NzIwB0+GT8FMwV1iU2NtNUWsdERwVZoarmYU5avaj0Gx0TPNNzalJgzami4Lg34hdn/z91sMjSAH
LiuMZnRGy7IlPMK5CZ1l7dN6aMe7YrCSn7GRxV8ro4/9tRHL7Xf6C1HDS+LBH7B0tLBTaS2vfS2a
tBa2VkKvKFvRE8FyWZMmjEGFuvNToJu1vCFfrCY3DNHVOn05NMU3xUh9nOPaaNScIq7acJUD9lRu
G2p582B5uv7bkzvjC7JSpbPDEUtCW4SD+NLVFG0vXG1v1+Ti8aErUetCqTG7ACzWliRIY6ujmt/j
+VHYJZW2fWT1mmpHo6X9ULrxOTM7d8RI/2eVd/U3tdKLS8f48uXP+B0hHXAPFG8Cu9MrqQqgcmGl
YO2FKA43fVNJFRVj2Y+dsYnjCyjoWeJL9UQBtpv94MFnluxor1dIPava2ls+JMaenMlGt/pdHyh1
ZEK5yTL53je5BD5e4GcHBYkhAmsYLHA8kIDNW+6P1L5TKiQooFN7WU6bdVOTkqY+cpHPjgIaAvMB
OJTcXj+bycpIRS0Oo0Mf5u3XXsgTG/ti+fnjUc4iL5NRUEtIEC14kiW6q5UTfbziLDrUnRBvjFQS
b7NhitcgXJfSq7OTiLydgUAKQAxA05YnkdXXKb5q4C6JRfsIffg2xL7heGjwm7YLLpxC5w+GvnXG
trinZFwWFqP5QTbkflH4h6rvCqdjyNsiKZQ7KW0/3YMQ9ANmNvg4DwWoJJ+uh3QYsMWjacUhGnJq
PGWVrrsEG5iP39T5quMpcE0EmwCMJGk8HUUAqyPSKbkJKy9xiDuCbR751mcT07maQRlvJjpQ3lUX
uGMZGLkR90HMtMWK7xa5VXw3J4S8dlRngeh+/ExnVwU1E25ansjAFJiCxukzaV7Y62nP7S5q/mRr
KVZqVin8rIruRoi6fAOX9JLR4jvrgpsQvjlGM/MNvBiy5UTSp7iJDxDci62nNVS+xkZI2F2N1337
+PneeWfWXDzhup81iG8M+D9OisAYfFX0C1yi8trfWbhRP0Zqmq8+Pwq1V5lbfvZ5Ws5iJ48gUomZ
HvCGxUurbqxVZ42X3tV7zzJXXzGqZFsBSZ++q8CPpAzLgvQgt6a3Rpmiv/h0kv/+2WfBPUqFIDU7
j4MEL0bRa7pgKL2XHnRviOkgQtO0uMGR8uNRzi8ORtF4KcjE8K9c7tjJECc5r7PskCfKtEnRc62s
MZ7WWEg1W1WQB7vEMPymKVP9EgHmfMmT6L21kCAjmaUcp9Po9VIBczpID7lkdP1RrlI9ukMVIw+H
ip5c2eMoF+0PvfC06NPO7m8tGBRsUygaAnAtwoO6SGop6uv8kAR6bzp5YdF5jq66n99iFM+pCREa
8QaxJDp9xCQcPWMy/fzgdVOGuwAdI7UUtzMr0Y1PH4qz2QL3FzcXRq3LWFOJ0hzueZMfsmJq14Aj
+iGPmvxCXHkOk86eDoij8LYheoFhc/pEYR0prSAk+aGL4v5Kj9V4HRiCtyEXC1dyX+humsKbBR43
nYFOU6vO7NW7jDPvwvF8foei12erU9aeCxjL1cPeToApjfxQ0Ftn05eZbqd9kK0UofJcKaaM9vFG
Od/0jIdaH9QQ5P0Mx8jLUSs1PyoOXh5GiLTKkSbC2aXA9b2nIqnlwp7NQM7qsJmcqBxfbXFA1+M7
k2JFTmZ5qEllr1ilk1hfffxU7+xBBIIQn0lToDcucyJSl6kaK6M4sFUUh+tJWYVUt9dWAr/RnEQc
EMrGf/l40HemkvhghjxnxRMg3uka4tz2sFWc7Yg82XI87C81RyaCNS+8sncmE2QLBBv9Fj2ZlnQL
CV7zoI1iecibTPwd6ll+TGM9e65p6beSi/DTrFREYgi1uEtpg4gV3iIuMeWq58Q2iwPsXOV6NtFe
y4NKlUZRv348g2elAUbiXAGO5PgiYl1gkVVVQvn0eTJgGGVV+0nZOWQ7aKxKOcbCJExS8Ukf0Wxb
XdBsq6jIL3yCdxYOYDJSNVhonKDW8gRt5bKbpqg+cMblyorzupJXitS36bWVS0W5xdVAOGa5qOUX
soE35fJJbjdTZyiQcnnMIeDSMz0IwghOUKsdkpLOGQYXlFZgm4rvQeFf4/hZhlurgBh1G2BpXv0u
jGEyNmKfRvVDZkyI5+w41yf9t6TXeXkjDIo1bppBLutZmSRm249f1XIRol1gKfCOZn7FnKKdLva2
h2ndTVJy6IysdrspvvYF75Cp/hdqx5/NlObBIOCAFc3Z4JmzqizlrWRMUXYI8lqix2vS0XVV/Gz6
wiiYNXNIzVQmcqXFI9VJITdp1lQH+hXqjqYJ1oal9qRZRe7AlGgu3DnLxT4PB2OPPJ7MghrdPMN/
hI6FCmnTNMf6EBaCsWlU7pjE6qQVurDO6c0h2dRjb66qSvcdeSyDC6fI8rRieFR5BEmER9zjS7+b
pCnqhsCrOSgC3WaURPLXgo7A7uNlcj4K+/jN5IFTkSN5cXboNYa/yuS3BwxqzF2J5C29GtKyvxQh
v5VF/tw9Mip3CUQEOwTwcn0ZJ+h1ImRW2/YH4CH65shKNJib2prEaxxmp2ydmFP0TdWEUroPKrwm
JhflEoaxMAMabJJMsa1LEAwZdW9S+OFj1CnitEGdFw2O2fW4y4wdRjMIRa0osttYN6eN76X6j9gQ
08fQA5uw0yqI6K1s+tbXEfdXVA2i8KTotR59MijiYYENyHtnu6IZpDhdOkqMYHEos+GQW8J3uVOD
TZBH+oUdfqbOmEcxOQVxD2AotvlilNKXzTQsRpDZTpJW1aA1ql1CehvdScgwfLKGAVRMGBoLf15/
8LNDorD7N5Hmm/WaztYRXiwV1Dp7wNZGcCk0Kf0nU6O52wIrmW1LYRcUZZHtFaXZA/pNxaGzTILt
VDLuhLSlcP+2jv/t5/Dv/mtOFgDPPqv/6z/4+mdejIgegmbx5X/ti9fsoaleX5vdS/Ef86/+z4+e
/uJ/7ULgtTr/3Sx/6uSX+Pt/j+++NC8nX6yyJmzG+/a1Go+vdZs0bwPwSeef/H/95j9e3/7K41i8
/uc/f+YtRxd/zUf7+8+/v7X99Z//BEb9Y0vPf//vb969pPze4SV5ac9+/vWlbvhVRf0LLjrVnDd8
icDnn//oX//1HekvCghvmaQG0jDL3LIcoeF//tP8a6YiAXPALVOAi0iP6rydvyP/BSQM9IGDm0rg
xg/8878f++QF/e8L+0eG/3IeZk3N32V1/u+BQF4J9wcoigh8BqvPYPFOxv8+z43xFm5H49J9obYD
1aSCIoUYPhdjYxcKjatDCGd/zM/fH+TPgecVdzqwxtCEgXDn5h4YiyPPsmI9GtO+us3kNnI6PdKR
XMiQ52UMpz8e6vR0nZ+RoYh/qGfgTswddLpDu6SkJ1SfVbe5h0g5bjp9PWh6eOGB3hxeFk+EQTBc
1NlRl6hz/hh/3FShX/stPRraWxMBvi1WZrCuRS15ohtod92EYr/W4kSSV001gPTJEZaKg64GSLlV
q38JMQVZ9Wqt6+4kl9VGmGSvcXQpL3Jbngx5XyotSuZeFctveRjvWG9ta2fNOD5J3Vh/ibuy/9WF
gfDNEJTE1qbS0uxwiLo7v+/056FtBBOGoGTc+MHwQ6sj8Z6uab0rd0MLvccTy8z2lHT4bk2S8Dmk
+O0NzKEC4TjpMH7Yi3hRlupURnjb3Ma90a6tPk9drx0udT06Dbb+NQp7hkXF/+AGLF6AHolwZXqz
vtWm4LkrXaW9owlMsVF07xIZ+I0ssnjZgPp4is+0RKSU8/L+42XXrT+EWuHVt+jY1+UoOrKfuqWn
rCPENO1PP1oXskZ3OuTpeA2NWrVuu4ZQRbTNBgOiCvToJRajbVjmr76groLeBH/ZK/Vg9/KdVltY
CI1O0Cuulj6b9OZpy9TuJ0Ie5VaqDl14LTZOUR89MbID8bsafom66zp3kswRcDkIDHHlx/KKnj+O
GbVroYvsaNpIQcGa+1J7+ygf72nuS1vI24jAZojuR/3Va57HKbrpwyNH0TqRrj3arha4eRmj0+tr
xfRXctfzzxdDSfb4YVxl7bGKKvfCfp0v5rPJJbufsUKy+2X3Hhq80NqtlurbPAilDV+udTMT11Gc
vYZxPsIOksJb3Z9e0jIXNsZkUaFsuuBRiuO7MCvEteYFgpsGnn6TV2lvp55o4zX7lTLrulNfuaYr
JwEkcdMuq+6jWgwPcZjHjiWoD40hTTgCKIoj1UPomL30Kym0ZhsbWndj5Z2x09W6nMsqklsh/HlQ
Yr3YxkPY86aycUMRPrgQYrxlCWfzAYQ0+44B5psLrAwysVhErd7carWpuKgkwjWn0Hg9FZPmqJnS
/bb6gYPbSDobL0PlKxYJ8jbDEcH2e0t3Ok8v7VCKJFeDbeUIBIe2JHaWgw1E63gcMVeDV/OXZ9tf
VaVm/vELXRTk/rUzUQTTpw97Re6uRYwktIEWMLHNbYotPLxFv3Rq39I3TTGqq9rss01ijvEN4fxg
F1L7BYHquPn4M7xz30AMmR3cgaDBVRdJc5+pnRjLcXsrmDCgPEuIbrBz1zam5l3yNnt3KC7UWTlD
5Lm8CDI1KMt6attbq6ywA1FHaZXKsfgtoLpzaWbfGwulFukYgtGZYXt6DolSY9YapNfbpBCbu9RM
TRcwULnvu6a/YTIUOw4m0zH6Kr4NJLFYlTI2yLhhjJjXlbA721xfy01Uo4BP5Qt1ybfs6HThonjh
PoT7y3/P5Ce+gdlLjbnMrV958qoGbrUxqA0SiiiFibUHLcYM38TYo1G+emWouEhKvSst6/t1BrNl
oyf9dAXgSEe+qRPpeThe8mY9j39A9d4SBdLM2cTtdP5Uzw/gqSnFbT40AERZhZN2PCTX+lRlG2MM
4m2EfcetRIX1UzkfewLcBOs0WEsEC0hXif3+vEFKX5RaI8iyG6Qq5soY48L1qSh8NvYBYoNKTvgD
a4noZBH7FJ1VdOUQqTepWA1rMQ2ZeyMT1h9vrrObFygAJybyZGI6juzF5tJ9UZ+SsZtu0lHaKEVV
XbWTCAQhGSUmL3/bFH4qy/i/5g4n+caHucj/l1kG7+ff/jucP8sydi9VHbwkyT+2dfKS/apPEw5+
9e+Ew5D+QsUDcZoMH4O+Oa34O+HQxb9mbvy8INAZgCb8T8IhqX/p1NgJxXWqW3insxP+zjjUv+a8
EaAYY3CwPlzLPpNxnK4VthgyEomCKpgzYwGunK77XkqTtBfD9FgNYuVIpWRPovnQ9bpiB0NpXjj2
T/f3v0ajyD5399Jmge7i5tEjvx8SoUiP9MOO1+m9PPn7XonQzje7XAlCG8A/vPrjpbyT2rwzJic/
CgSmmNxm2QcwjbxAbtMhPnajsR9Ci9u1GTZFHa7ELjc2oRzfhNYlH753pvWt8E4aCfZ8Nq2d3llt
LiXJUZ606aprzG0zWF8I+nHb0C+50XO18Jb+92RnXjEJBcAHyZ/nlWvu9C0S62dmlIj60dpr3RqL
FiV0zfiXONjS4Nt19CuEo55lX1v/QYpgkt2ZzV7JrrTYrjxH9F0ZLYj0Yk32LCoOfpn+LzN/Gko6
Dh3Ebtt0vxV1a0YrWjE1wTqJHtV6rwc3CdocbRV2jhE4Vbox629T49uZT1RbOfJjW23rwFVvo/s8
WI3KrzF/VLuHIMPYeT8Z32gkNxUb09x42lEx8Fm7F9WjqUV2LflA5zLMmftGFDa45LXGVbgZ5CvB
p3cj5ELlaHpbZWNcK5Tmg9TGj816nl70wE21xuG+CL+pX+IfcuHEwmHSfiZCugv1wkEgW+aHHtmZ
mr6a4rfRfNDMl5KS5tiRvRX3cvkDBrpb5xEdPF477zvqPjuzbL9d18q2yzOsyRMsZr96072Xubiv
iT00zrbjiQGVxq9GlNiS8kUIb6rhWtcnbsrCtqQbscDOxq4PWYgIF/WZk/u+41tr1gIOuVV8o3qu
0X9rBUdXNxi8hfkWNtfHG2ER9/1rlXCzze1h30iMCwSujPzKT4lAj32Ylo6ueyoNiEbPRQgasBA8
dW3WoXKb9SXkA6F8zBv1ksL3bF+wGeZKOpRdqGBn0OpoNPCtRl09NuZLMzaB0/T15OhFb9lAIvKF
eOy90SBTzA05IEZRKTzdFpqA7X0OS+SYtNaTFxSBbeht4WRddDtUQXNhtLODBtrIm+02wRVeQjOw
9GcI4fVGJ7TKkDwOxL02WKerNsaTUXjbpk9vdCt8GqvsEpryxnM+2fqMCu2BCgyFAFivi9R39Hza
nMVG/FiN2rfGuApS5NpWQ44VmnG5kgiY7CrQBwxp+itIvKzlIngM0+5e7zPTrltT2aZNnK+o31Cg
iI4fL7q32u/J5wM4o4MvPaLw2p/xntNZCWUN9YHsWw9ZsTPaDW/bUJzGvNJk1yKrC21VvBrjK2k9
bMV+VXhY1dlBsRJeYxahBRPU7uDPPTRXkeBE63RX3UjX5Va7NsC57ZZUs3Ssnd7yjA4/WFU2vyf1
bomk28ENC/AFL+O1aEfAwKIt/BJu6+v8Sits/a7+4T8E1/JN9T259tfBxluVKxnqsmDLhi1FrnfU
vn08G28H8flsQNclNIPqv7wA/YIi3ljG1oP51I+O8pPUK8I6hi1QgfQ53m/jJn9KGls+JDdMBA0D
PNEtsD+0bJpFVs+04xFKp3wodv1N9Jr/4DmMwgZO+PhzvrWr+ehzLiAietv1wBuB9RBti1t1tCFm
BNtqnd/kV8JVxjH6W2Juv8Z309q7775K++x2vG5Xhu3RwkreUCX3dsHWuqL4IB+VrTI3/F2H+ZXV
rvLEFUo3CVz8G6f4NlIdc3hqAjdT7L60h8bWaocbrDPtGBzGNq6MG2/bH6T74YiQtjHsAuildAfw
tMAt202i28q0V4ebSVvX3s7KDyO+Xfm3pjlmpaNUtvo1ufPsfK1e0dnwvtjle6wQ8odqF20uRd5v
ofVy3oCHkTSBbs5CudPVHiOZTelEZj6Ez+K1tJe20z66re/SO8vWroQv6nNtp/dtyWq149j2B1vD
FLN2MAMWJDJxp/+eDitQIzN36mFb9YeqohuHk0kY8Dn8XlJtWtKTcE2uHJS0PXPN3glbd4xInR2v
sNsMvexKCpz6NrrRYjf7zr2D27YQXJcFm26dfC8fhOt2a36JvutfpF13R8+9AxePQt+NewpHKV0K
OTweWtHW1Aer2waay34o8ytFdYWcpo60iHatbkWvK7Gx08COLqg3lTlNPp9FohZURcrs93Q6i2NE
jJMS8zx4O28XPrfXyjZ48pzCTW7LwBGHlYBsNV8HtYM4DXJZutO37Tq5yW7CTela9/l2WMlrdS1m
tvwF0DzZXWphSClp8RlBL0gaSRjhnVn4+CzO3ULN6RPgleN9Ym7CdJNL15Fl0xpZZz/6icz5fxMX
nl1bq9Tf+v51EW4T417v7qNsK1rXSCrq4ptqPZnNdY1Rmb/TRkdU3NG7ikKn/FmYa7+z4Qw1v8d9
4Llo2ZX7rLEr0ZYlW/0Vl7b1gvjlt6yv2vzJH7+a1V4aVnwfkDEZ7SjAKN4x25VmOH2P0ey6yt1Q
fphyty7dsb/OozvKCFXieuEmCdY4VTVGRmwTOPQ+ti0FY4zrTnyCfEvby7sp3hXlJqA2wGlc78PI
sKfsrlFDpzUsV86edIWGKi4bs4O1bq7LZgPoGR3xBW1/UP9W9Ie4vYnkdR7fd8JGH3+MxIp6howE
qrue2aWhrGIMpfCfsROVR+TDqDlUAkCbPnK81BY4IxXNYYlmQQxfHb8dWg5qrl77Np187cq4TYej
ERy6dleb4bozn0PjEccXO42YrUvOlcvgAumRDobFVodfSwq12OpeKtfY8wfikV6h2PYO0dbTR2VV
enKNxMa4cHOcjQZgR50Jqg5ehZSuFsGFmEaqTqGhOgLQ/KorQjcljiNbxPyT6/IiVLTcgRRNAEHg
Lczp4cxFPN2B1Ef0GsaJ/xDpaWm3UonAIMt+Uk6Y4/xr2sGKTmhss65Tbn38ZWFyuOrkVzSENa6r
XLnU/GNZ151JQ+RSJKqEVhTNl+w9oY/UUMRm7kgz5S9VH2hrAkcwVv3WV1pYsr63aRQuVSHFA1DA
N9641/Q8JRsR740Rs4CPL8hlrMfHIazBLJKoC46YtYgsOZsGH1fF6Uhrqo2KH3mg9g2mxNguU7Bx
pzT37JnodeFePsUXcVXRZt91wge4NnDvlzzUIVQaA92ReGzDol6JcS06neTX+CWz8j77hHOxnigF
3TETv0RoBT9RAx+T5mNDZxI791bNQDWSWk5AZvldUSLdjSV1/fGgBOfLYxVNAa2Z5l56nPtUx08X
3lDJhVIVhXyMY/xInDTaBuovK1GcOL+bElqlXLXWneG/YJ1sK51FGYVDQbwzxZ1mxXaRf9PKR7U5
esVzJh6G4SYbHsbieax/lA2rZHgIktu++RHqN2pzS7QcZzf4dpnjVVbuxukKPoSkUqYJSOJqO1RT
5ytaoSbtnGhrlFexnHP4keGZ+wn2wHRVRfZQ3Bshu/6QtTtNv0rFb2LJAa4Kd+V0pY67WPidk3NM
eBTXcmhjwWlw9apfdf/YWkcjfy4NMqErgw9i7gV/LSs/k/xZG1f5cFf7bq9fccd1xn0ibi3tpkpd
KfttGRHxwC1CTtPgoVNXwBAs7OyO5mijPQkrS/hiRk/ydCcHRzJsQ3c9nilkFoVrWX312o3WvUg5
3THuw/IxIb3F6SmSNkFfuN24jZgrgYu2cg3hNqRCVqRwekzPVbQdLRjan0Eu0CP5RZKYU+07fRMw
g7YLfZNITlDj232fjSQ7V9UsS9wWEPzULfmzbjx27WPAj4ax7lTKQz06g/ncWmtJWcnKFRhF6JE4
z2d1XawUal+XXG/Obm3Cspmai5MW6Cv76XR5lWHW+zRuUY9B6Cck7HQSKgqzsTPad9qjJlROKBWX
6MBn0TRMD9rsQBDgIGXYZawQTP4s9BaV46T/yjooNxP9P1Zi6dtmfhOXv2vhDmKYSoGr9e+V5trH
ODjbSN5OLZ+bdM2BUg/fBHOdGLt02GEoGsqYpmv3JqmAdj9K3z3fUVW7AE8gaKyu+4Ryo13p1yMK
GjWiBsHMjtdlvu4st7uWjdvMTpUnorrp4HmObt1bXbsSA3sucPrrTlnL6DgFpzavafNgF+J1Jl4P
9aufrVVt1SSr/Jenb0TmTry27rt4dzcpdtXvg+hrPmq2llR2GeKQ0GIRc18YuW1Uz4Zy7XdOWO0T
ZW0MdhZeUB1jHnB2dKCnQTf0VlYC8VvkLGaNCeuYKfIxVK6p8hItdLfJFnfKVeL0vzvM9ndTZ1df
VQOHHscbsclAgqbbnXcvTtdDXtoYpCvOYOyK4DZRf8xf+LQFC9NnilJp5yaZPRWurGC75uDhLjyM
d/l0HRm7INvtc7C22BHbjKhZ3arczcr4OnQ4wilfW5MpyPk/6hrbVCrWqO6s5LsVvozRzgLzgXlL
l9rwIYC3PVwJP4qDVO9wTZH8G79zM/3ZG5+6tnNMH0fz8cVX75WiI1Ha0Xte0PeFYivEAaKUOmnP
gVDtx/HFpOKViyRMRyFEgd3edm5eOl5zFAUwu9zBnTUzZbhRrq/ZUMsqfRModuo/1lq+8tofEjXU
SIhtrXqkV9U8ZSP5YBtfiVwD1U7+P+yd127cWJuub6Uxx5sGczjcTJUUSlWKPiEsB+acefX7obv/
f6xSj4U+GGA2MA3B3ZDVIotc61tfeAPFdUINH9tA/ep0snXDnR+lq16+rpWNPNq6eKPGp+bLiGDh
cYTDvPS2KVxnumqH9a0W3ATJ6MbI3zffFGJbdC330zbu0NgftauiObbaoxQG2zSkHK9u6877omHl
o/Wv5aRdoQy3Q4rUNqfariYEm93c+C7qkV1DMWyXCCGOTdEgxFr7RvcVZqWRB8R1HzfgtRQKEEda
sANoiJnpbAvqfV7tg3k34fbY09fr+2OozDZIuSr7pin3so13vTBttJT5NznzNlltnzgLSPP90rQf
eJmb4vOj/CpUfgR3I/BF0U1OwkMvutI38AcmxUvtgySzSsdKwaVdp9GG82C4626mhRLYRwQDTKqT
ZBvUmxI/MDalGKPO49Xpfs7c6qFLD7RVfThBizcBT6tsJdyJLgSyzYgKLr5CXthex70XGb6+tdzW
Iz5ELykagJ/Dg+WXN+kX4VhHdi7Zw2ny+t24BWzS3vb0UvWdQd/lFH0OC3sSbHFbn+OEu5tVzjIn
3lWH5Em1xcCZ7xrVVZ8+8mi/GE6uqQ0ioSuLYCUyUEFf9IlKcvk8xSXilDQgwoe4Eu0JJDUFYmTr
ioruq2R5iVjIbFD6WmHWuxCjD5gqqDYuQTeRKj20gnHViukHmNd3uTD9Q8DNPxHe4JYuRa8YG+ex
AEDmlERZ74SaXLppMXwkJ/ouo+Sj4ysGGkdXwUleQliULg5qM5nFU4JYs11p/aMYiUds6Snyly+d
uBzHxPogZqJRdBkz6VXStFy9MHnyzBDenoeghAQ5SWbplAMqXRzRcHNxSyMqXogEfl249L8nBQrJ
tpBvEmETsU6Xx4wYSxe+2pnfpdh9JfxU3dqy6LODIZ3CBFUugE917UzDTawRMw5z9L3Xj8v4Xcqf
jfYgZq9Df4Q1WCaPxfBjMX1G40PigARBZ6sWbCYNaeKiTUnOKdGFt43aZw0kkV/MTjOD4vRKMqlk
Hze7wnAnkFO9k8UOO2aEKT3bTB6ibG/SVvYBZWzlAw2NLYnIXetRTDr0C11aVxvJn53aG/zWC2/M
u+Bz+SN4SH9Uz6WnueWBOQo/x9TIrz3dG17Sp/xVeqkP0k7+PN8J/Fs7jrgEASMSGaNg5uzyVYTb
RfLT5TQI27nYKcbVNN4VG1PZVvnrkH6dc/QDD+IADOhaTG67cSe0hY0+tB1X20E7J/WVWD7nblFf
scEX2Y/rvZQeLJo44S6Lt4XiW+kGbAYHNn7RAK/5cziJ9/UL3hX5y0ybu0QRzmaYJ6iEQBvPFeMl
fv19rk6h+37xgH5hYL92QN5XI3MHhNHM+uUUSa5Sbyd9myRXqupLkx9YHkkl31d1V453jOBssXJY
2Opnq3Yb1Ruq+8J47csbevHmct2RWGPHIW2G2K4iL1p8LbZDyrfEDiunPWUvwnOVO+VN65Bc0yHI
bP3cBd4ouUnuybfBeX7WQRPOflna2p36PDxKP6JT8ZizGu7Cq2rLDe3r68hP+QXW52x0JyjgVyh2
+YbHPe6Kx+qL9jhscBgrbEFz0jPh/ofW2KCt6CrjIx1Lbl/ZMTe4jW6NbVbZ4hdoBMZW31WY5kn3
SDT51T76XAD8Uu3Ma3fdDzqBHJyS3b5o1ym3dq1ca57lCF6+STe62/rhlW5zmDiiD9svtYUvCQ0a
NlTiKJ/ptYjn4Cq4F0f6HXR9xG/yLtwk9HgSgGR2fV3uxxtlO2z1by3R2it9+VV+Sg6of2h38DDU
+xq81TN7qqi8ZHHT1BvnvUYPVfKWYisysxq+VcbdPOxm5RxVy0abrqzIT1qHv0MZZD0UCts4iS/F
U3qtv/Qj/q92eJ0/1LXNl1F5fMHy0oWtXvpYn0id3epOlDrI5I1cbtxaqxPQwRyuy1GkW/fcznso
Agbx/XXYGhszd7qFrr03RhswJ8MdODjpYfymfR+u5Y4pht3wm0w7Z0aZenSQhGHb6E4WOgHefemm
1TZyd5NmYDB9Q3X5YbBjhWpH3yP49litJc6UuObsir0faPvAcpvkgJ2RJvmBspMk3yz30XiX0mIN
t3r/Q43Jp84KI+JhG9ebVr3GCExpb0dKk8TrOpdv9oZtVpuydLuRUGeD+0qx9MtchogjUwvGd0wi
P6j937dAcDJcJz1Q0VTmPZc0H1Vrctha+XLKewPXgJEdHsRTZqcD8w7od/suPUnNlS73x6L0QCnK
rsA/DoR9WrxK+kGX9l1Hitvh2MACbpVDYeD19uholGZC2ieSTtKzVVizJ2oVE9aSscZkfnBOMep7
F2oAzpAZWKt1Gq2Bi2abmAUKRkXVcprcfFvv+5vpanwEUOlb3nhka8Q13lJOHu376b5KHfhPEi3i
B/mo3s+JbR7pkifDEXGxhI65QD1CJewj0tkWjhxvzMg2vy4PwEEd7UuOLYxm652TGXaG/5fpt6zt
o2x4eXebtc44eEa+HlB94k2l21CWdbZ4TH6sG/12fumHrZLch+rNPHgK4fk4H6uD/NJsw11+1XnL
PtzEG+uUbgSvO8xH1U039Faf+Llbwvtj8WW8qm5kfyQuKTdAA+vkxmBJBm6beNqCx8t+jjdder10
xym9zlXuw1WPU+LQ8VXrNRwGCuMvTzDuJI4cyVEN3o0zHoWHNTZei0duP/yM41f4IB6Zr4nPyg+B
GJkd6BMboR28LIvLHIaCiBijH5WT7upu6Ui25i9X5Le+anPeurK//ICLIlq28FC8wo7E44r7TR9G
9p1p19950Guo2S57/Tk6taUd35f3lELCvrrLajboUKynpvXNOo6Co0pA0Gy+374OBC1GSSkFht3/
KL3iur6Nn2mb7M2bfm9t9VPyPeR8HvfNVXavfZ338nX6Cm+YsGscaQrzb2HaJw+KwljZVXtKaLuT
DpqyblUAZNlw1wYHs70ZLVfw03KfDdt5QgX3ru+OsXodqn4MRlh3BcWtJD82CTqEBzcTNla7sRRX
6LdLvME0DOoNXQy1cvTPNKz1lsDt5q2jJawWO32yCntFFgi27s3dseqvZXk79748n2T1Om2dSHda
PndxJfTXWYfaHmQd7dqKH6HPBa1tfAAB/Js9y6QCENIqPgEz8mKwYvYYSgRTt5wWpFhuBSUuDohW
TWiNTapXd9r8j2MEYGzUuUBCMith876NEUmpz8k4CukJJxjd6WKTiNnU+1JMv82m8BHS86eh8a9z
o7W5Q84Bwg6SGHHiIkpYSaVgkGamp6QNKheb+ldNLvqjgjkWNKmvYOCCeKZKiroSZj2Ii2gqwGgX
HKloADtdDsWe00q3ZmEDEwgfUAvktRW2X3+fOl2+Bp483aC1uy6uwjjyRZOznuAOdEken6rFKhnt
9CxTXe9cih1nGeV+9/vL/WRv/Ppc1uvBUmUmucIgUDp5+xrSysqXqs3ikxkv4yGr56spCUw/baMW
3aDla61TUc2JEnuzuTBoiUzDpzVcOKWaNYehoWbk8zS2kKjBFuW1nrZeZVzhNPrBGfcTevzmTlH3
QLsLzBtMHGqTiyfT5kKNSJiynOXPPdeTbDDU2b1wq260c7Ax97lX3jEvjc7hvvyuPBHqGYrGn7PU
EXL6tXYDFjs5qqWP1g7tmgwARH+T03CJfSH209QlJdECV6b1I8Wc/+devVGHrXXKk0MoHYrA0TC0
RaUoc5LGxthHQRMK1c3F08wBhaodLl59QxLhM/q0RvJrt86vC5nm7Z0QnEbS/cSLa4+eAInIfOA/
FcGOX0tvvoMyUBuweNYoQSdjUGiRODHpErkc59FTR/QDY2U4cNqjxG1IApFvGj94xD9BL5ePGO4H
Y52fmmLqRQxIdcmg/ZqJ56WC7tPnqasYk+ZkEQdlJUyyza79MhScn1VKdpWLt6oU/Egwg9wxFDn+
fmle9ux0/EjwpFptQ9EIgWHwdmVSCkc6W7Y4y3IsMcXJblV1HDZB/BUnJbLWh3kot8k4fSROfNkH
/nldKFYEJzycUON5e91Cwf5Pb+PiPFiC30mAuqopWexYD+xcjmWaWXr7wUDl3abno67amBRMTDhQ
RX57SUGVulZS6vyclMngNcZhhglDkUc2n+Sp//vn+jcXWzcSEmtgjVGvvAi8qIhpcaVpPNekfo6j
ggRbMb+XUv8wZ/FHmellcsavp4kAtIF0cD1WLjJBBRdEmtvheA6WlJZb0ZJry4xsfv+Rfh4Wbxcu
2lb00RkNrQTkSwJpAn20lWp9OKO/TzOrhCdzHyX2qNviwvYn6XNMit54a2ZHDZsU0UNhWgPQWjz0
8a4sDkl0EqzbajpUmpcEm9LSHC3zM82Tc4i1Xj+5Y32jNPdV62aouLebSXAtddumbhdDYjl0EoZi
u8I6hKoHU6JZtlbgWRojalf6QTnJ1Bp3ETJH7Hzj+/xeejQmDDU8JXaqG3Iv/j57TAdbLO068qTa
QaRNHpy+c0pGhtkN3P0uhml8kxiI469FPNwhU3CQc29QlVY8ZOqSQ5dvxWCTjpvhuth8ZIR82YXi
Va54ORSmCQ/mO7KEKgo5LplifxbTxbH04ZYZn71Y8uQMXfPca+UtUkwfRaQ14rx9sSh5MmdmGa2L
9dL2ozAizEhgIpwhLSSUgZM750bkQaAF2zW0qgvTnpbQMG0LoQu9uqw+Gi+//9ir8pcCRBtismr8
PJZ+4Y+J4YJPrjYV50xQH7M4j51GjQInqYva6xJZdpPyBy6I2Qef/P0uJQSDx1ytDgFfX/odtj0q
/fFQNecZLcR9Z24EsHhapDm5FAqb32+fd+hPeorkAPAB9NXbB5zZRfzpxD4Ym5KLjea5FqUtGqYJ
I4Ef0XgshQKBTgkNssVihJRV5QeJ4N9cHeTpqi0ECpDS9ZL1WXLeRwV2wGehEC1mFouL2PK10mu1
iw7t9Xw11knCEDB8ZDL3/PuP/v4xo8MH1xFVPGjXhN63n1xW4yoczKI5t3l7qNufzHmLeNHr9mS1
H8apd6uZq9EWQ05pRfVfNrKtUWyA+GntGWhFt6WRNXa7CRag3cv6o7JqVkNKmxkwp+YHy+kdFhQI
OJ+SV0wjF1SKIr/9oBGfxhAqJmA5tlRy2oj3EXjooj9DNz0UDWKAg8xIeuoMATIkqkAgRE3oxDvd
CoFgVpnod4voG6Oqn1vm7L9/De/Sc24PiRSF057BPrYOF4d9UmUCYNxQPM019sHhNP+Ihrr19bJq
bTlluk8yYABdZ5RpwfqhrqaIrqOnLpYZdqm56ndmX3q5TrpXKSe0anqvyUG8VckHt/puxQBXRaEA
ZSQ2Jpn6xZ0OWOXoU6FXZ6sCv720TEysqpbQx0m/YkLYffDi3h2gKyYbVUUWqIQY06UPqNX2rVRA
zzrjzaQAKQe3kgV99sEe1N7FWXQmgNDQt2EQABL3IrketUYpWzmLzzVgtdjOLflFkaZTGy27qI7L
K10FrRbOC0Ngta4OusZ9WEKmXE+9fhuIoXWEso0I4wK8ZzK0/YCj5U2F+fshRSTZ1pdn1cwZ7TaJ
fmtFArihpcc2XP5qAuQVouDVCiNhx23QLaUpLGfTjVVrdLsxa3NwCwJtIJKodKqwF9KgPFl54SZK
xwtYFnVTGWJ719MdDTpzuFsML0Ox6ASsYEar+GjUGNt38Qfp6fvKiUcGDBF+DMcTh9MFzqeN8Zrr
2yw5L12eOCF2Os4g1qVrZFLpiAstvzjpgn3fp0eC+T3kn9HuROu72InX6ER5yqQOT5gpOEtDH6CR
rcaHM61+kBpdUFLxI1hvk1tchftXW8aLjV/LRdhbZhGftVGIN8o4KLdSVwpeOHQyOoIspz4oQRNU
lEQljVOF6aLYsPejvhbcSpFSV2gH0IBIQi/pEu8WhClzA9m5VO03WNi0V6oQHrpAkre/DwrvTl4W
InwAZBVWaT123NuQpfRFI0TaOKy4LmujsDSumLDZoQiA3YSabmcm5sn//JqEScQxMeECSnpxzVHW
wOmaQ3OSk+7rkrXf8yh7yoJ0l5sBRyHTL0GM/N9fU7pUa+MdkfVzsRVRh+vS5bmAR0cj67jDnYrY
VQp4y2fDwgdleiwKzHF7O5SetfwaNlJX73Md5A4IzdjmqVCphgj71l4cY+0Bq2fOHRFmRmy2rkK9
1s6gC4LFDhcAGfKr0QECftXRly2VQ0PbDwaQPNwOaNFm6jYpsGI/ydPNAManSrfBfOwy15i9IqXi
pBx6bLPaGaqHXHoda69liNdrO9XyregH4N8soj+obwL66rn6oJdb86nQ3bF4VpTDCN1mFcN22qNm
ev3MPAzYD8NS3dN756cCzfRDqE74Wdh57RYTLO5rVb81moeALp7+pGaqZ6a3iLLYzQnrm6H0qxDD
HfqxN3PlzqYtvBB7GXvFGrrrPnRGNhVK0WkBxYIZHHDIjVR9EJzfnwUWZShiUbBDwWBeQiEzcR7R
L0bGvVUU8BMTLc4gvgkB15bjkH6wNP+U+HiTDLNM1p1gcSagLHJJgY21PBfjWh1PveqP8l2p28Fy
27a8PBHJ/tbTMtoF2rNhfrGq64CXWAbnqHuO+n2rvCjqd0n9Po00uqpjWH3PhOsoQHLZU9OnpUf4
mInbIRCZxDxI5sM89ygTP4WD7HS9ZaML7ccMy4TE6QLmGkArBpAjY7oL+tMYXZfyJjSfewugVPVN
bhsk8ehi8IbaPnYk9IK6umI9P1nBfo4aW4PTM+qaMxd01+mnTG23GyLBU0YMRZwRGJ069jRQRlpz
tJfTzp0HQBJM1KwSVkOCSP5MZ1JUQQkjXpSHtqB8l7RvsVDZhXS0nidKqgb2lwCcv6BnED7XZb4Z
uPWZrnbD38oQmcZApMv6CDbGFmOsW1rOlJQx9/CifYZAMNKRb+zkcQCylDmyeddUpyT9pjJCTmWL
rsDOhCBthfdWeBc3L6V+EsHNRM8lCB79UONIs0ArAu6WJ6eAm1GtnVVu+uoFEBVg5snNFDAUrNh+
g+e2CTqdfnS9M2V7eSw5+Zwgsi3LodvCNK1/kH9I5ylymYNLKhCv9EqGr6A6BjcceX11J9wxGxxe
lQNyHXTp401ZOGrjYWVPPwpb3JauDRg22S3B83FUim5qvo7yo2B5ZQjvnV/jDpi+pl6oOMhz6f3G
SLbY5VhUyME+Bsw4frZaGpM72djVs580/rhy8uYGWAjiFOu3p/kWDS6eMN+fnsRoZir30pcvE9Nc
sLhj5BqP47cFX6LY680NFEPGtI18b6V7NIILeR92z6G5y5bPxvBlYWWaUFhMko51Yt1HXkocY50w
G7U2Ze8ppmtOB1DxhEK+iuGqEc4p+Kh0R2U24VaZAR+4ynsvqW504CJF+5quU+XJTttdId2p3LxQ
fRukuyE7B9M5YeTYYmwwHcxmp3Oul+lDEV0XwY0ibeRwE+V7NdwEyVXa75NsX/drka8sWzCSxXIr
FQddcgvVz7XTPD5B51OGhz7z811f3s7mZlL9Kr5vUgiCJ6k/9oz/gyecF+xl2mmWZ5lXwNlzbYu6
DmIQEWCovc5Y8iNxMXU98y8CiQEWjkoP3XOSvnc5bInLbjcPp4UxYAzCNEs620Cixp8l8Zwk2bhb
an28Vbtatds8RGFbjt0AhctNJNJLqXuZ7nA6rcYQ4ObqlCTYGJTOMfQcNEMeMEixe2u4N5PivgvW
Ka5cepkhgoFY4WAFkK0uj6ZNPYX0YQaEQIaWYyqzxNTRoidUBiS7MvIazCyKiSQjet05caaD+lzK
TToA0PrgDH6XAJMZwTtcq0F8nNCGfJtsCBVCO1IkZGc5EMejHg1urRSurAaDvQwSh/EApcUMX6e+
RTJIDD/yV5LevRNuYGUJrgzItQZfb/CXPoPWS4OxaFp2poRTr8LqSE9g9qtO/RG3AAi7DhGhrKFF
3MzT6BTp8g3qOJOnioX++2exvv03q2O9E9RyZIZAiNT/7BL/cifjkkVWhjrJecnEl1BbOLtn6q6S
hHejI3ljEdd/f8WfadW7S+oY9gDk1ygCL8rwIlewD5RVGqDt2LlmWYxOlxpflcoyj7kaQp/o5Z3e
FDmo2DbwArW5bSb5XuEw3NfmDK5Pzx9ChD2hD84NKVAxOF2T2pb83Zg4tOBATx88pZ/Yrrf3DNdg
Ff0i9QeZdplYx0sQp3Ncp4DhWB+DVESbYRJlZwz6wZXGuPOqbFhsOaRo0sHsInUdHjuAFiFDx77I
Bl8NLWkzi2K/kXvV1mpUgVJMQ/wwaHVfK0prYxorEyZPgGS0XbtppUrfziXYK9Q1v86F0V7NUr4Z
Z/kfamfzIlZZeIIELmuQOS6129u5moJSXdKzDLXCRqrpfsbr8oO3/i7Bv7jIxVsPQi2V5TQATtOK
jDtwzPZjqalA0/CHasL7M0IZAZ2MhmyGDJjeWs91f1tMWeUnBkZLeF84Es4kkwlLaBwAfjF7ckQA
De6CEDtJLCfDBIMpR3wWBL+5rdQQckIlGL7l8naVj1L597t4banL9LKwZQO4eLGLq9jUUdBZhJPe
AW9C6nnxanGgRWCG4y6qKFpWp7o+vNKmtckbhg3kWlMHpjWaHyzQSwHW9R0yv9CBTK6DjHfSy52l
BjNlknDq62yjdcqwqTueorCou1KToSrIOK0uYPPUFGFfaVZurbgjSYAt4YUaSZiWM29JjI/gjH97
Y5iPrTpjdDeRqngb6opqLJKsaYRTbc2L04XjSVnqHflB5hLboAAX3cvQB+4U8A7zSDiIdBMcYwYr
NWB2iPxcdC7z6fmD5bjWdhcbmt0ss5N5b5T0F7Vf0yPwOIdVeM4Cs7hZqGd1pd8EmTkeliLY6QHq
VVVqhs6kTqKj8lOO3lb6QdMkLxEOU3mlMCtVRQyawrbLyRX0H4UVzX49FyJmpOWfi+1/1VX+g0r4
l3f3Tl3l/AWJxD+237PvxZf/88f/bb9+L1pUIP9AaeWP+yZuuy/FH9++/OH0RfTlV+WVn7/2T+UV
Qf2EcDcTMMopgEr4qrGT/5ReERBYQUaF8p+eCULiP1VZ/hJ7FIxPuoqxEwor0LxQ1tXJE/4SXxFU
8ROaWRoFocaohFX9L3mY45+r7E/9zb9Xe7xoioNoMjV5nQUi4I74CpCut3tkmfIpzstoL6bRkPmt
gSVN5hawSottU0hD/sB8rypfw1SdoJJGgtKQ+ks9aVYiGxFo/V8e8F/396sI5EV6wswHdiH7gg8N
VWXtJr29H+xH59S0YJlmeESA4al7cvchqfJGcXRlLuOvwtCaSICUWj4AWmgXzWq3U7soAo0wAztp
wZv0RaZmbayPsCsXDRSdsYVF+Y1b+yrtaiF0/fbuQivPLBLQ3i4ZyYCZr/K+JvnvjAgrYBJdAaBN
xNwGfO8KRyHoaJlZH5Mimywfy4MVEBWGpvgBpuaiRwhIYdU3AJdGV1tcOwTrcfFLKiUz/yxQId43
hZaVs7eIvTpdCZjfMkKu8QzGN63R5YVCthfTon4k+qnDLpWs2DAdaUgC3XSUUZgXsJZWgZCdqs9t
cp9LmfFERppNg5s2SQwquxm0HoRRIM3iX24x/w1x5r7M+boUiX0j9PRfykH9DxR5Yh7/yy55F4bu
y/T7hZjsz//jrwjDNOsTCs7kAVipyxqjl/+MMIb8CbEvDVgDgP6fseJfcrKC+Yk9ptB7XG2OkEFa
d/6/Ioz1iVEkgYkSAQMpEbDOPwgxP3v6/3newalgJESKz+wNF0NAFurF4oTOMC96JZ5l6U6pb4vQ
DfykuJvlQykfxnCniKcqvII2ZQdQ//WbKvfaxF/2qmU3T1bqLFChrH1fbMpqH7Kgg8kOf4BuBeJ2
T2ugdMnOhuRoTDfQUPvMDdXbPHImXEr0lYdtjZtw9iblqkZQGRagvqBDllBr2OzWJHiImhcxdvLK
qTeQqrrBvBf0yu1gUErJXiuOcfxZkF704nYSMarZtvVtJt8WcAxFoO6mfi2lj6FKDwzpolndzoAY
w/Mw2XCi7fq2rfcE8X8WJP96opwyvHJGNfidvn2ioyh3pRnl4rmNtWdtCGMXOx3joCzGZ2PqGV9Y
DFUFf3xCY1q7NpR5cJMRSNEvq/DvYvX64t6+2HVazTATxBSn16W9TlG0ZqW06nJOI/lR6iXzpIVi
fKDnq8XJM+7wX/RKfcCKUqCr1WzQrJQdTcnmM76pLtXuw+/v522az1OhhGR5MVcy1/tRL0rrsjTl
cFbM8dzIjej3VWz57aI+d8q8yRN9v/rV7QDs/SV99d8Qtv5/E59jFvjLG3gXl54Qnovbn9mQ33d9
8TYHWv/ff0co/RNjB5mVciE/J4AEXIPXmuys6fm/0h9J+SSvnsE/hQ1WpChDr38FJ9Kmdba82pQw
zCD9kP5JdLooEgiXuGytpmG4wyNgRgHzdi+F6A/HsSR2D0mf0ORtlDy7mYrYEB1tmvrNOku3kykM
U2+Z5eGVfASFCFNsaQEoevoQ1F19k01KfuJEXDatoTTeLw/1b7bZumx/3WXcIOGZ4p9EkTB+CWAd
KTrFxtS7hzoBvgsmbQ+GHI/xNK/V3e8vdbmhf16KtHJVoVwDCyfJr2lENxgjxfLSPczCDJVqbEIv
FKOPjOTXF3vxiZCkwwaDlgb53DshhZGen9DQl3scQO9vJJ3mXw4CZKpL0WHOVzN+7gEddl2Q3kvZ
bN4stXCdNtmhiQJg8VJY7KQ+XTykL7RzbvLEBclK3WSeU98ITqnB5DglZ9wmYaUACY+CDUNGDcEY
S9z8/old4B3W5UNpibaUyRJe4TsXj2wOVKWZ8zZ6NAwh+mb0hXIcI1DolqwjUhxXFm13aT+pcPh7
FWeiIVuccE5FN+80xtTQXbI2bwBI3GvqkHhDGsZ/vtT/jU//gfbkL2/rXXw6f8nLi5jEz/87Jkmf
YDqinC/rMOOZq73JmtA3QTuXcw3gxdu4hDor/HkKFUowCJlv4hIhZM2aKPeAikHs/wdZk7qO9d9s
eyyKaPchPcRNyJzzb/diWPdCnpuLhHpMTHuiAdIAOiVYqm9VHEBP6zTNFkIpxOd5rLLSMaUlYKqF
luSqiSLWI1pXVQH1xrBgFo5jvthtputHlbYRAmOi0qZOmM6y4SKtXJ6TRfjcDC08lkIey1dRWUiQ
kCRoRw+whXACb7RgCK5GQ27L2TBXXi9q0bdcr1AYGQvqDuR+GliUeZdVx1hRc7/uxqF2xlVP3qvi
uhZeGLNbt/EUIlaT4ym4S7PB0O2wgJVWz9Ny/OVt/03gfBfNwLWD8gFMB/AKmO1FZG94s/FSZ9J9
JsYByhd94+S5Ori/v8q78MxVQPCinUqiDDXqovTKmqzr6yqW7vNCbb0iKht/UloE1oFZecqQf6Tv
9TcLg48CwnXVfQGnszYUfg3SvZwXuBpp870uVvMhLMrhZVJMQfHHwKp1u+qJlLYsJdYGReGIxSAZ
Y263SsVMfSpVT6m6AO13tVC/5oXYfQ/E0kJAEnC14XTGCFIjnEv1rMbIeTpypc4PvTFrwG0Uym8v
rmiOF/PYtF4Pfrl3OKDT0l1WJ2477celc6LKwH0NrFRy20otXEtVqWbIl+iyCRZwHFdXK+hIgVGf
9CiYPgO5xmlPaHvlixbrzQ81TxM06VQGM7Y6BH3+Qd767o1RCQHEg+i8krzf1SMIoyP9PunTfRcW
P4KlPIQCz2aRrS2Qn9j/uTz+N/r+BzBKQiSdTDACLEhUehjw/NdSxVCfq+p709E/+1Os+NeO2d/+
rn9FatH6BFR97Qz91fH6z0jNXxGDaUArAL/ZhLzqv1JISfy0miwyWAJETLN1lcH7K4Pkr5h/ycRx
MpB1ymX+k0BNuf02Ul8+BvNiygk3J+7jXk12fX6I1MQ2pO85UVKFuiHAXJXmG4b98ujOGCUtD3WI
JpxHizfRPBMxiWCflXYEMpvdp3plujW+puwe5Cj0U13j9nmzWBtab2q2NZYnFDUS49uqnVHQpY67
r7V6J6lXQXg/BLsodLENRgJE0r7E0dlMb4T+xqj2tXxosX80r9TkOLSHlD8PQnBY4tt2Qv0W/lFw
WB0Q5PimwenDoFm+dDfGqgKLokf6ahTbAGKJ9ajFtyWqmE1hw1lpEL9sLRgqUGCz6xzKy7DTJX8I
Doh36MU96oip4sjofSdbudlF4xd5QHWwhMgTtE7Sn/L5HCn3i7gT0idp+TykOyO6Dtpt3u10Atu4
QXpdH32dPI65gnWlS4G9ZI8WWoCp0012md5O80aPfVW7jawrafSS7NBW2ynaK+P1PBwhU7YBIywU
ZF5W4BAUdyjvCq0CAWeTrQGJd3lGbWYLUW/9Kv1FfYqmuz69r0aEOpNDDrFGu2nUc92eg+w6ibbQ
shNEIU0vLlZmb4o1RLKZ9X0jbFHdk6FRSr5cberoT/vwfxRH/r7ttf6Kfxsq/c/wRiIUEA+A7iMV
hoYbvJrfJmoPRdx9//bHufvSfW//uI7Zwn/c9l02x0X4d8rmf/vr/4oWhvaJfY2JEB3tnwkaWcG/
pM71TzoFJUpppGh/joP+ChayuZabAJ7QAwcC+6bbThyBhMCHESkUsTekJ/+PwsXbrARIL5Fs1Vnn
BKfxRRf47fEt9+AchlgP/x9157EkN7Jt2S/CNWgxBRA6I1IyBSewZJKEdEiH8m/rWf9Yr2DV61tk
12PZNetBt5UVjSIzIwLKj5+z99pv3YQUcuoz58EYiks7qJPWdd86IXddyU2ypJUEY5DG5CJvpN/1
IfPfedPX1te/PIb/pkz6eQz/5xtCuEmMIgYa3f+l0Jx7xK7rOqVvomy7rZa6gLeuv5TgIGKtBNcr
Rv3l96/5y9jhOte4+hxAmUCYhx18bRb8tYgZLLPWVi23nlZXOzlGvxEkPz2na9aFss+qTd8tdlR3
GKG7Ont2Maj+/g1w/f2luravqjaUlyjccJpct9a/nAWR1SOHdPEflLOGAdyyrEMFYQPudbUDewP2
Zrl1Yd6tDv/pC1N8oJC39CvQjv9+/uD9kGa4mCzrwXQ1kBUeXhxi7IFeJtNjMMzbAd27Y7T7rrHf
fv/KrH4/fWguYU4wPbJrEiTQfsaiP792MdlOTdaeuC/DMsQlHZ7Pnw8HEXlRupvC5Ma5BBvnIvd+
7B7cQw6Qpz8B5bloG4B7cRAFGzhR/P3169p9v6/3Mrzr95LfBhvzYN7JEAAhX/gxRR93bgzd4a0/
BRs79vjn4sv8tsIUVrsFjq5zTg/txrioS3oTfFruMYAU4XpnHqZQixAJRVPobfrNxx0/9OND8tsl
GmOOU5TH9048RqBItgkYFQCjGyvEHr/pY32n75qNvpu2/VZ8Lw44Z+I5CvbB3omLXbOH0olDWn3V
L8ZhfVhul1vtBBZ7492YZ22v76BCgGLBWspPM2ANX3++v3EO2tYKg726sy/W4fqTxjCJvu9PTQj9
KfLi65cFcbfvTsO+ih5FiDwyghe7w8p5AAu0C56G/Rz+E0z9R3/1L1vEP84nHlUy26/iiV8Ljxxn
cNI5WnW/jW+fQE6fuqjZpffTlxy9qgwzH8fABhcqXOJ9usFauDFC/F9btc83zY4v3VBmb7/tLseV
ZnUfPa7hvE9jdpEhf7EpNmXMHjCqOOT19f/zakRzeJ+xMoagJutPAcGlIJBDLZ73Wpxu6+j6vfv9
7y9c+5cC6/o5SRUgSJFhOQ/hXwcIrS1mdouWuF+qIEWJO/vHZeoKVI71bs4xEDdrcUWp+V+kLrub
P34BxJCNIjv8+BOJoG91Og27TuB2BQc3sn6vU2QsLeznqUFQ6hqdfkiMOerNpTn++MVAm52ZqJC8
kTsUn40b9h6PBm4jGyfefJvUhX5MuPGOFIF//lI3Lm6BJPXif//dj6/Dcu3/w1PsR1jLL1cAs9Jr
DwN3NcPl62Lzl7lfouqlWIE13cMrPWq2dmPX2UMhsxtffNOkfDQSJ8Zqe7E042w6inmBv71KINJg
o4YuMkHH6V/TDOC+PT95Rf3eNMF95+XAfoLTKOTLyEgkGeYqrL/k9vyG3GDfIA511h46wXgJGneX
G8/0HvwNfb47DKG7rl1ARKhs55IAAbPqZpElAeTAVexk02S3TjmCMGk3CRbGxsOS7077ClgPc9fY
tuWpoMq0KqrErnqw6vpxhkA8w1D//UX1ywr042FILg2jKeCijFF+xWSLwh8D0xTZvV6y1MjCm0Jc
8nCnv+sSPFQud4Zzhyx4u6TB9A8v/sukgjPGCWMFvFLGAhaDX1YfH7zcukgj2WCPXaIumPOoUHMb
2tjON84g5UNrZ6hPC+8fLpifl70fdRNrH9EH1GY0LX69k5y594cFbeNtMZjfSkH1jv0Jv0UKvigd
nLCQcEdUQEhFUAzG7h8O+c+v7uM3wH3s/aAxMKChQPz5am3tkaSA0dGfOqOEQWGnD4Xwy5MxIhnW
E63awt8FOO00ZwLIDrnKx3PpAIw02Fch88GvUL/btqrjVKoKcnn70Rbt8CS8/p9a1H//Thn3Q5Vi
zv9rdHft63lTUT88jUb+htEOO6QOyTu3vBMSkbexdJApIo+rVPVPw70fGoJ/39NoCpBmOrZOZ9K6
Rtr/2u83ZtH7JqER91U9xtU8J5t2Uoct4oYWrU+PoZiYVvsgSgXUPc/AbXl41OtqpBd0FZt3Y3BD
zNY+JV7iNNnGq7/W872czX7X9/A+fvzRbUC3OzaknHpFeCV1ujwpkw/L0W/9zi7uPdkmn2x5UWJe
b4r0GHjZ9NgYWU97B2Z8Ya96nC1OEQ1zPR1VXesxrmv54KXJRXcnJ2YU9+nH9fN/YQv01x3Q7+Nm
/x/cLF0L7v++bbL71vRp/lMb+/oNf+x2bJcc2QD9JKZa5p00iv9rs4NGSDcQFbEo/DHc51/+3OzY
FvIhHkGMLUxq3x8X95+dEdv4F71tFAMecm28zfZ/tNX5A0v470sZLyHdc8Q8DGMZJpmonn++4UVX
/FDL9Bvly67cVWvB/nv2Wvc5dwZbbrMx0YeoSyfL3bp2v3wyp8p/5x0vh8RvIO9Mys2IKchGGwIn
qp7xqOvk25yG0gpenWQEmiClQCPg50Hp7Oq0nHF9qGm6XUxv6KgJTDZZIh38z7JCZUfDQl9BCAVd
cq79YMBBMMvsCvFutCYSpQdHsNTn5UZKw0qIKxvNKPVQwNzOU1Ls80kPbqRbrZfU7Jp32ym67zTZ
r5DSTH9XagW21JN58tYEdWXRSKlmyGVVpl9yVOxvspu8T0Et5nyXJRnukqnIiA5w1xSiWzLb3hDO
lVAUbKkY3gGiGF+zWhiAhFQuXkzJqQ71NbXmMJFKAMk0pi6JiYgmAMFAhvzqZK461aA13INmGh1L
c3Vr2j0MznEO+qOZ0VrdiaHWyPZz0IgGTVF8zYpSW0OEq+uxd9uAR/EkPZfci3UgibYk0yZyTAk9
1e61aYohTAx5KJPaIjdFYxhP18Wy0ErXY8vEC6wFT+88nQB5jOZne6gNsrXcqr+nm5heLRWABQup
4Errpc3TszOlf9uXFoFEVepnKurEAMiAiZlubjTN7l+sxgm+IEEqMahYZUpTR8zG+6RdW1ZphmEu
LrNZHqeMKek+wSsFm64tkIAYZi0Rs3d254eeGNWdO9A5gI+2zu3eL+xiCFOPTPCtNtfmnub4bMau
PpMp1VDQfBL1nItISwovjQJouiVJrcZKHezVubYblwA6rm1rXnfshhYfU+Xo7B+7uukwjzQ4aonZ
HFtzLzuwq4sdoK6nyeBPmyzIJBOdvAcTFRS9+ejPIHLrRWY065X/sCQLtXtu1taK5o1rLE3zdYBD
OUyflrIn89XzChCLRjAK96iyuhijQvfs9ypdkbIkjLtPnT8m/WZ1/UYgvkiuKlvX8cTGES0sCJTD
/tlTjVtG9uyR7myi6MKxVWkumSfeoNS+6Mj1Ce28d5x94+OZxkWFvJ2sqxJE8Goby+eaQLG3VjOJ
g7GlX3F8BntAeBesE7+v5nWrr33wpVeSn9SN+Luyte3PyqoNyH5Goe+lmIjwmIuG29Zyl9nE0ZTB
XQg0nNklkdNv3qhY1LCBSissCsYeh4wYIycKdJ4QodK7/ruR+pA+ClyTZWzgq0zjqWFkE1aW1lTR
mCfOiyeauowseyGDHr1yx8G07f55qPPqezXN2mcxyI7wl75Nvsm2hSvMHThfnMlURVy10CqicWiI
oUAFB0OnDPqKPWBuZC9+GZgE4Fqda0TekulpJGU2jlGZG6mCsFyA8UCFUkC3MXylw2GsoYZgafGI
VHGKwTuS3dCZoS0zO4uscoKm19oz96kTaOrOX1aKw87JhIh1XwodHV8LlsjztRpySzZ4+sElL7XY
SbYB5JNUSAi2jWrMebtqKY8mt1CutV+DEudms0oeh1Zq93RYyLPEZmq3KJ9UO2s90GCK4G3Sscva
6lNpvzZOD3jX95f82ZdN8LVJ9PGV7HSb/Z6eD9OOISjC+WaU8ilYVpcqtppKdz+20qw31joO8A21
wiO7czXSliePbhUfvJ1lPOSuyImfdAf78xLYMB354OND5pVpthGtNs37vhmVtUsrZcgHu8+4QjRt
ddw7X0xsJBypsKTWGJnL7TwPQOM9MVRftcKlt+x1wbYQLkiVNr0PCot8V68bC8jwjSdKeMvtvmZX
HToJlV2vcs4rcgXOnxNghnIIY3MdscuZlt2opj4XMxuDTiQHh3PvAyzzm/WOwMRNkK7AXow5NMR4
KVP8F9zHop1u7U7/GNr8Xnfo71iFcSz7cWeNNNSSZA4zV8j9VM6x5WPk+lFsC1jdASbLFg9Snran
oXdeSX/4ug7140Ib3Z5b6mDz3UjvJtmdRbkCy1331pAdBklAEhu6lZmDws1nQDBa8nUjuuy1n3wt
lk7X7b1+fhrrhLCrIl/2lgtGuK4fGE/ybOscvP7+uc4sM6qI09OBHnvjhy9ysP8TQNmAV6t0EGU9
ttk58Y+BVbw4q5VtZaWTMFxUsYltW8ONNZdE9KiyAiC6HnPVlkd7sLSjL8YnNMQidOwhhtDY7Ody
b5L6PTVrfyhTnLpZ7e8Jh9tW/vQwGONhcoNjQCes8QvQ8ssXNRFwXc/eeuD7X5I+fRkKewiT2n6s
yvw4ednJL62bclrB2/iK3C593U3dQiNf58e2qX2fVcuHoxX1RkwZgdqzYxBw5fQDQQ2EBgru1F5u
NNvcZpPNPapOBXT5qjZOs0E2kqgxizn27ZjNXDU8cpDSHq4eGmSAfvfK6CQWRfmtcQO8GNV+LMy9
vvrP7YCQ2VVUziu7nWdEuAB52tvBpB2TQwdUvjjzMALFtYh8ky0FgbNqLqOsBt7TyDqUxrWSqeRH
3pgPfSd8cD1NEBGoCq2g2nZN9zSZxSvP0wg6XXbQavN+usqWpGx4CORgbO0O28aW2uex85pT11Xv
ZpW9LGAMPvrGMJ6WOtuODgBmJOwBYhyMRqQin4dZH+MiyPBfN8v9hCeP3okoN83YgTjWNJMU2bH/
8G2sT403GefZMNZQLq92C/ksKNxvvFxcMIjK8h5GspycACppQo0mjHNBzoWVJd3Op96IzVb7qvCn
4trYqEolR7Pt28fB9qhNTMXo+kpkuLMLqES19VDoeLGqYIRObrqYz/XJfhv7Sd2oMo3LjqZg1SGE
rNd70563osDPWpvMqnzOYVHbd6Ju2Q1d+nRKDwBNLrWC56HJQ1/VAUc+/6Ly7KzgJ6qEdWNJL5rr
HOTq3nmyiKgwcvJO9Bg/2aPpgIPOZmiUbrrJbA/2OcCOK8csDZGyM0DrpBnbTWKGshR7SaaVqZXn
tU9PZQnT0xAPtUdIkwcVjkdqqgd3JguNw968NAwErUm5DzoutqBDxxqDFiRQ7nNWAqHth09UGa9M
UcIg+6hbBnzVfb4y9eu5nJvHcbWObsLpJ2mDKlCLcjxBFvhmK1Xz3Zg+o++LPIM+Zw9SLviqNfJm
BX9EWzE5V71z0mWx1Sqa8P6asOv8NhsWrELb2HRZCSQzW/BhazzY8dQBSuvHPUEwmwL1STxdXwq4
2eeEMDS7TXVjl1gAaLDmxWnpBttpLskJZZEOXAZzCU9mU32U3QqnqnRUzOh+DNeeakRX8mtNymUz
t6hYFeJzkruxrYrL7Axkq/R1XFY8Tob8VcxZH/PRwA7MJZ5Rp3untgat17wv5nXG7+rrNSwA6dln
9regrFOle18tqJfGnHQZ+wIpAVJoujmEy+DrNVFRY7/C+hXlZzyjYPgKt/ILcqygf2MQ0UF8N+48
41YftS26BdaCoR1zgH7zIKIpz21ipVxhf/ROId4NW0BkxX2ftBvXS9wej7wQdNjwY1Jr1XXex9iT
jL3jTsAqg8VlSZR4SEK7TYZT6wsi73AmWUd2MOM3jm05HUw38fLYzRM8vUvru/dFKsT3ikBK2nA6
XvJe6/Eh6343p+GypPWzXrGZv9EW6qtbN8nlnRdMiFWGarIfWzM1/LBpA7tif08CGvkUS/uVWwsu
ytJXKGsFBlKBKQbaSLj4fLC49SSuaoOl4X6ezWGAwCzXW1J2yZ4QRs/EdpFimYkVW3Qf71UKMXG2
C96gAABVHfXWtVkWffNaWQaV6R6bMtdeZtVoFyqTtTuVq1tuxLB6Xw3pssy07YhQBcul+vKfNxn+
W+/A/9d9BqjNv2s0PP3P/9GX+frtr7KMH9/yZ6vhamTCQ0D6MVKnP6anf8xVTedfGOyYpYFNIz3A
u1qV/qvVYP7LwBDIXBUvDy3oa2f/z1aD5VyNUSjvCET+0bmw/5Op6nVc+NdGAxNmkELXV2cawkv+
0lmEYsIqTLszKtvijfX5ZqqCk4AFwVVHb+V/t1/+ZlxKNvbfvBi6wOvnQaGH2vznrkY5DqasOwfn
b6MJ9SiK1miP7HMZhLAwdwT+tYtpnNG6Fd+vVba/Exk8nI1B0OleHwSYUCx7oAZoLyTwFPA4OZRA
aTHcmZ3jk0eXNxicHFXW2qEbhLuczC6R3d71Zu9s5VXX3JaZNG+cIZfppc6KfKVG65fulDlr2qFi
YHWPJ+GzXphSOQPsYV0AkC96tSk7kw4qd/L1mxxzoThIHKvcSar4u1y6HhIOq6yt49iKruRxzxB2
b9O7Jz4FhsuajvwkuRBgG7nsHd6C0nc7tBiIBKNu8DoAqFPGoSjGwbormhSrRVvODgkaPY1ldH7p
iCawmtJt0BAJH086TaFQ+nqmnedl0Q+kzzVj3Mv5uvumWiq7Xe02hriZ2pzBS1yN2IgJ3XITeTCD
mk2PWEcnCOc2H2kEDUbQ7zIFdyA0Zk1foiHlJKLYphcVOgOrHiwVVR9UM9kvBThZNGap9iUFWm0Y
2n07OW4MLY/yQsg1KgcwEHOeGKE5XFMMbI0VdL7+pJLwZVocZTT5JHjP48bWiMisjAEqdwY+xpWM
SVvvIXWzNjYS+RxgF+bAuRnpLyawFO8JMvFDa+Zne6WEdMzyq4M+LlxHHurKLAAfqGLLFQ8Dw3cO
AXVTmKcw3QfFFKzkpSnlu2PugqO+bvunxdwiZShDw5K7RtCE0Bx2ZJ52O/HonSZF1M1s71HB9ED4
5/ulK05KF3mcFdp2EKC2h6WOx3xJYsAwPlBZIgUFI1N9+GbMJlREfVrD5SrQUcI8m4vzYNcQfVYz
fc8G87gSINn6VRuXgwvVQCViZ9TD1u6cO3+q4mIZ27gwtAuUA9zA0HWM9FIqdDOVYR4VG4DEJwpG
9wbqtqKn2V/sLcTn8VKvO29e92qtbw3Fq7eNe9O4051jZt+Y8NAD6vsnXLWP1ghvs14v63V8JMbk
kyWnkw4vWLMLtRkDAD2DSg7KKoqDX+E3N1k4FYbDUHfV9T2RFSbZbptyDftUfRKBfVuVwMVTb/HD
WiqQKCCjQ7sUNUAEAEJVnb3YPfFAWjDeTj6ieU9qfXgdZQU0Lmst+GpoAd2EYIGg3hW7zBm+DQum
aD1h6zGv2SPTobivCAJRQLBbmCKtIZ7cqwLE6YLTbKqbWuV3DdaW0DIYiyv9siRUfGJ1iMikh7YV
dQHDpW2IvLDApSH1eDbbADekj0gqUMOOgAy6P/KVN3pDb5WxsNQ/Aq1km5I1d1S631U6Po74/2gp
Tbu+c0+ME17Zp++lBdbertGB0bH9kvWQILI1GbdAs+xobRItXnvrrAXmyVv50KpVWLgQXW6ysijO
siW0kYryzmobexe07Z3SBpP9Rfd1nEst7AtigydC6kYNWrGVed8wq21FQyTZWqYPrSGXKFvceUOT
WbGJIYtz7Hvac7W6sVNCRoVJbrFlld+n1UJM0wVfkC3DCdX4rMm5XFYgTcF0bU5ed2zttyYPjDA1
NQ+onLN1bKJJl0ILJ3oRYe8HcZUTgTJ45u2kLP5G5qch09tdrrlbi1lLtHoU9LOYtqpQEQ6sY7Za
bAHLk17Qjy0DudGJ8hpKMAuq41Y1PXFfJAWwudyZo8mpJJ0G5zn1jZJ/m67Z47YPxM1eY7G4j0nj
3UEG8+8Sar4NvRriBRrvyaaE2mdABDxteR66GZda2u2RW2/8uTusilezeneNzJIsVC0z1EPJMh0q
ophGNsK7vCSjPl0EIU2y/r5W9XPjel9pg+5ALJOArGcW3MPRiqwk02KeGhDJjLi9RnPZwUJYeTnK
TdoRZ8sfb/Shc4h6mwpk5tpx8VfeaSYp+tKu1J8zsof3hENsk7Td2NZAzn2R3FdeenFF/9E5XOjN
hFsuz8gg8TtqOvYnng8hSV/zJ6ET5DrMXujSlo96tuY8d9PLQFdkXXtSUoC5bFgk6gsXfUPAwtwb
56VS0IvmQbvVLQG6aQQQZlVFRxeYGJ9pKreVOxw9eorA5TCQFMF0ajqgOq01RJiEv1tzyaPBKEvW
xdSsNrlvSJ/DAiOp1o5dUesnhwYYcG/2YkzEsz2a/Pu06t8IyTjTFnySluCybrxdzwZnjpTyXmo2
bd+GQmiXmhFjqObq7FUNTRZ8eI1FBkDlrITdd18CstCR3NvfVlHpseN2tyTEr/fshardAjScxe+L
8giTbnlEB6IjG1HT94lZLSQjkQMz1tTobP42/dwcapdc4sRLvlBk7+fO+T41nFxzav19YWft3SSK
+WS4LUG3OEpZImvxlAIcIE7EtjFPVhYHipNU68un2itgIU10Y4d5CSu3fTDp+cR2bpyhDn5Hhj5s
g7Ftw2W1LnnJTSVsmt5OTua1dt0757XDMtuPt2MwpAD1yJ6PU1GDa0N10baDf+mLknohGJ9h/tSR
W3oIDTJHoxeTrEevb09jGvQHncKV1Jac7N4BGU2q6wxsirda1uOh1Z1Xf22Djd6oz2kr7jWeUwlE
FZq5QU9QISHvVl7aN7oFTthc6BhMNsBB1Ol7lZVHv8nvnaY/+1796Pi5tTFWyB0sgPPGyUz7QQHp
Dy2B2Zm9ItAcV705ywjRcLJ3SVMJzqWe77WUPHHc8uM9o4DiZJvauR3aIMa69ZZyR4S5QfqdG1y7
9ihdNsEstK+IGj7GBWKVseQPTs5IgI2ciAJfM56x527r2cl3dttoJDW6b6qGIc/k2NvKjAxQQ3Da
Ow2YhtVLNuCEZdDDmDeTnhxKaW18pC+2Od6irH6fbaLeeNLcuBMRgm5SbccqBVrmBJdRrNwnK3CO
UrJKiCs9b/E8WhVoiW11QgdSh009fW30ahNYxgl0N636oGQ8ZZFAGtwWMn9qJzs29OrcZ/hH0rb6
KIMu1JKUIX3j6nGudKIqnDvXtO4ZXO1W035dmOAnHiUGhRyPQZ8RzVLp79LP2b2PzjOftoHZRj7P
bH7SPRwjuTefRG88BVyIwtT7oz26xBFWsxbT78hvhSB3bwn6KWqG7q0ttAX4Z2JeGt7Mcij6K9PP
btdq3Pn90mb3+BvYeme+BiF7cuf6Wz6b8LyyrANGR39VPKS6WS7EXbqzEeWlA7esh5x0anOhuzvN
ADUQNoXlefsr7Lh+ZzJTvszF2CBzXiEQTRHgHes8jLZOSUi2FTx/RnUxsdL1cKv3FiSx3+9Nfhb4
/aEm0RGEsUWD5sCff96ZpLXJ4WPcGDUCqWdYTOTEYe5Yb+opI59zzdeljwonGf4QJ7Pd/XuKxC+O
vusLk5SLUQlZCSJZw7qamf6iQ2p7OY3Io3CDGI2WswHSbJQIBTS+qPLpyoZadw2MJerSMGmhCM57
TfGoc5wDCJK6Vz4C9p92WldZr2ViEmpiG7XO1E6mdJMZLsX+qjXg6ArlnDKd5VpYpVeE2jVtM9R7
RCVj35DTlWrTcvefHlV2tldgrc5sE2j1L2qdDji4h1FpjKToq+fBCarnif6uJkxWYVSs3qvblb6+
+f2r/sKa+HEyrQCrCvN4fJ9oVH8+pqWmpJXq5FW5xVTlsV231ierM+xh2y+LSMLenIhLaPA4VSFN
JHYZC4EmRJ+6HilkQRdo/3B1/axa+uPqgi/gsfsJbLR4v7whRGPOpGGtjkau5hOqE/+0lIOGKr7I
77S21c5d4yUTETroA39/MP6P/f2PpgOSYRzeV+rJL8pVgGmotSwS/ipvTr9Mqd/yuKhVjxrQxOQZ
9Z5y/4lrRHfkp54CugUHOBlAWEJjrj6Sn4//bC695yV2Go+VOgpvXycjMfevv/9gP975XzsXqIFR
REEiA9JgEo3yy53jzBZoZ49BiPEYbKtYHW6FG++G8Mvn6Uj78dUOjXsWDaMjzyCK/D0P/e3v3wJW
1Z/lTkg0aHLAiIAf4fEMBr7y80ctyYFJvJSMMZl1J4xgT1lC+dWWAMZIK03AQc49wUPOccnK21aQ
p4xoLxJ+PuzXqlUhZd51Xcbs0kkecw2Ww+PiZd9dbTwk6QgrW8iCAqqxynuzVzTj4RlTs8LVbkmP
RnDU7mwXBiyjBgWTbKBp4GBKRIN19HL3riWm1TV6Et6ai+yZqFfguvEQH5rOaog7klFSCwYPE3pu
VFXMuCgRb3y3NDdKW64VO+1uK3nt9WtYgnhshuZDWYJAOOBf7GIulTu/9M5ydCqOsrNOL8k4v5kk
HutT+5JY5rGw6pPG0zUmNGfjtewv4WodGJ91NCGDpxTlgEg5R4m+LXN319jLQTe622ACyzD4/kdh
alsle1KAU7pSQNYoQ0A6G5m4tLa7XfMZ6zjZMoAmGYND6NQ/05F+zKT7nnfJzVym+3W2HvLr3GfK
mZ+4w5sgPqa2+heOylMzge0ziZ/DGLFDEnoUmvNKhXYetPSSiTVeTb5YSxG8tOPLhAqaXjWjJRT/
qa3tnEz7KFlfTYPMZLudvjV288Rzmia6VGhsZ+JmGJVyd8Zak3yq/dQifQ5uaTYw6fYemBy+XqNx
51E8kyd0HAVEDFdHsdEuA2njhMC2LrCN8tD0Zjy1wVu9OHTfeYwU3cVci5c5za+18b6cMK4m07uY
kQKOVvNg5fNjxUS2E9ZGH4zPmuvtfSDhpcGJxU0NmLZ6ylLjKOyuYsI0RIrmO8uD3zTbVNXsZYr6
zc21hSRlWhAuZVrk6dkjBeWnWQ5dTEeuiyrikCI4Tcb9qNFemOWttOqndFznbdctBLEnffWBH9bb
9rpxkxTNTpkMbyF+NjoiH2HpIk60/MZW3nEJgFUmgnMMXQUwG00LlZGs0DOoqku5ayt1s8Isj0Zr
uNdGS17qRaPylcXF8kkq7NSt1g1c8gwMt1pmHwu3PbE9PQaK+2xcvWLbIt2BFam83cgkklROM9+j
zFhvy6a9mYpylyQjbXK7mIAVz+BVp2zrYT0BYKvWA0qeTzbdsYONy/ieLs13BvfM2KT2IitJLpv0
IgUNKNIFZqyRu22TN/mbDOSTK8BsMutfGPB6W91TO54HMlrXxgkzHhq1aG60GlVvUt5yXOO6aQYG
3kYQuWpBYrtCre2axSWGm7pPN/FodWu/sav87A3JvmqU+YwVmCHbOj4FLSscOhRmhlPz4mPKijra
bDf9HJB1SJkYOi3o6ErOZLdi6jwNS/c9MZ1jPZJSXWtNtukMVYZeb5+DLHiYh/FFG2ZIwiiHYM7j
pybF0iMRh97mgKMssV/tXu+OWpftlQ8k2iIJwxTBuS3WDc6KJwQ8mwo4RYzCUiPAWw/ROt4ieLw4
S/o2lITFobtCPb43hINtj0p6cFrCzewX1awXWAC3SeBsTa6Uvsnfm1Yeq17bmNpIGAVRmN2ybX0D
UWZ5O675F0bOm6zR93lFvB5RTb2vTsNKWLZRVVs9aHadb7yN6t3IjJeRqeMxKKTd72xRadnL0OvT
Ts6oyjyL7QHBG/FQj9oGsc01JtFMeXOEQ41esDOE+83V5gAgcgAktTJWD7tRrg6JU1sD7OxWe/dq
swCqlc7EmhfElHi58zDOBUHfKQc94NmI2O5kaFN938m8vehavuzWgMFqN5TP2IEHLv61fEZJOoft
sCxgeM3iCXJDd0cT+avUjIOatIQ2ihE7s/ZdG12HpuC0ODFScjJqVZkQt9rLO69twFYtlv59UTRJ
jpkE/1wkFY24xdfPTclOAWEOXQYnDZ108kNM7+rc5vonx5yMB10nnS0UufdpzDWYvciWoqqazbu6
MKogMvmQJx/9SUTdK6/ss+5YFO161hLdy8MqJWmz9laT/G15O9NP2XXVQIBFfmL0aUck6JFc6Ctc
lAm7q/V/kXQeS3IqWRh+IiLwZlsU5dpVW7W0IdQtCZe4hEwSnn6+urOZuKOQ2lCQnPPbJXyotB4z
crju4yW+IsX105z1aI9JhyKxnPd7oepLVyD1YxZwQD8YbctGfsyT9zkaJEGo+6hBjyY3leFoXbx4
fETI/bzq+d5fO4KMomjuv911/uO183J0cuRIerRAg9sxB+Fyqnz+mdj4Rk3UCetLlPQkEMsPCKo3
uk8J+/xpL8Nw0ZVPPlIZs56/tM5WAXW0onoCqyLXG9bhgKWb5qB69B1NGmoXAC025bjdrf5ce0id
VtXvaYERH26VP0mWBvxUOBKQwQyJ0+4nERMVoLvcVGmR++YXoWLfqqAf9JREi/M4J606mLjs0DZQ
YV5YABb7WlMTd6hsM1Fb1gzlA/hJiL5rQ6xOXPg6LPLQ5/nNXroM/ZTxLONw0RsgqohdIpE3aPIC
Gd5jqyh034+xNRF7QGMyor/4a1JtlDVaDC9mQOVTVPV9kDPMeLZ5jEtdWWcdeEQZMHcnL5r54m22
ColHRGyEys8Vhiq1ciNTAW/ArfbxkDekQFk4TaQ5+FN5XbWhZdbqPzTItok9axdvLh1wdldlNShl
SqACFaBWk/aVtfwoA/mCuK9HV8ABWOklfB7HVqSTjpJPay6RmXpV7v/rQFrftlb6a7Z6GyKZ+ql1
8SLVUeYPo53RgsFXHOMP+oooYuZ2TCPZkXQlTX1K3A4fLIZt8cooIlBIbTEu3UDcSi/Kd3tV6/qW
9D5SzhiVBLJ187BUI73rqqQUybfzg0tmbkbzKgwN5WxIQwnGjd3cXOHBg2OzJcvJT1QznwJ/9Y6s
D2MNHKg50B0fyavH83zStJpk+QxGagp9T37u8gkvFu7Npl7hErc7OVtAEKQHgI/AwL9x7j/JaBkv
GDrJPe8Z8FKJ5MM/MGLXx7gH7/PsuyYYfnNpfpoyeayVS4r4dpbbcKw3c0SmEO3HaKkPo7oJSj1H
RqcKdvOvDsoON/VG7it1RLcQYXOWRBAeif5Tt7en3vyDh0z5zrgcop1Ftf0GI3YHR0Sd6ESyQlUj
mfIXNPsEHD3nTThx5UWYjlEwXPtoPcZ5NT13AZHpW+vgQiYXvRLDGW7EhhUX/R0pCg88IVSMO4ps
m3GhoE82v3n7tydlLxkuyZh0j+b3XPDhzIkI9qO7XKd2QB7i3KiBaFcs6m8RBi+ha02sLoh/u/p+
cZEqgHpfiVj8RpxNLHeNzAJsZq8DEoChY1Y4Jgfx5638D+jXargBrWJ5sDtSJeoludQWYLJVzg9j
HF+LBlHJNjUnXye3qnVD9HilM1NA6UFq8DasKJ3tKpqd1La9xw6egiJ0U2g74vG75U1Q45B5Qc97
t0NoBf/ADHFrQdlNE/LhhSGs2d0mSm+pt1MfFhCENYq7bBj9jWudBNVVLXCuBEAicR1wKjVBfJWU
9T5EyvKPlg7sT+DKmS5TJMwdpa6Dm4hsHplf6RksWKFHnBYQAmak+V0G0ZmrgHrJH9d06qITAUxb
SsW4/S1lWWpKlJL5T1VP4mgBVzzNnfcshG8emy72Xm2aRnejia/DJNpD0Prdr3CZHrRpNaXM5XHx
rO2ZSi9S6oLmfUzqjzmgEiDIkfASmPsUodhIO2dc8M6vl0KC/xaL/EX805S19ox6xcTR9NSrVf/r
mpFGCm1+1rWOLnXccSDb+rNrcpaFraE9peA5yu1xPQXgAYdRrgNmLkbWpYD4QoBGa2/eE9ni0XPY
6uK65gm0hhU99nYv/kxDa54JTo72DgXb3n9oQ96ft2A8Npx5TNnQ0O186GrrY+ui515LLvdAZL6i
fu4WT0BAHOk0zvBSTVvazdSR2whBdnlezkdjKfx6N+vraOUJ09xtKCnW8FwKXVf7gLdelYrQL149
j8z81Q+Wj1DP6LYKcHh11WHfk7w8dxbiEpHTJc44r1awwpAmH5B0DnoIU16W7pI/OguyJk27S0xA
wOZVz/CYpC5MT+E2PhlKtRtaQchwQATWuke799RBRlAqckr+ySYe1I6w4B/+QgfvYujbbUv7Tprc
Isi+GtAeD1ZK2wgBqjX9nS6egF1JdvxQLO2xmK3qhAqXwPnut8brjcPApcnCx/jUX0CWvqEy/IwD
EeVnRP1IyPt6AZzchdGAG3YZ8ScYecVTfKcm7oBe16+i6+89aM82RnmVIHfayYAmvwE+LSrkI5Iz
eUVyfpdEsnnxBfJvt2N2yCNx1uNyFWEx7W6r1wgVQelDYxQJiPaPap05JQvvbLTtEvfT3UoT3N+j
cN8DKw9eYN4ZqPx5+Rk5RLpElSQxvmsKPuX2R966RAGt88+e9tYdBIV/ptn1zVqT/pnaJQZ934uz
JUC3Pa9dfuDxOQdT0tMVUVCPWgMJhDkGcDs0OAFBxR5xZRBvVJafds+4mOgOqiio7701bzMVMGMv
6oEXH0UWAf2wYZeHd25I64ULKY6r230upuQlt7jsY/RPuqjpojp5jgxKvWoMmIV6hbTUYkUPusek
W92jiOcmEzb9Hd18LbfkLgj79lwx2xCMykJUI527iAF5ba0L4iErTopQzslfr7KuWAx+qy2QaeB0
v72Jbo62ltemBxvQ0cfMK5iVwjtLKOmzQMTldNBLjlfEPLzyY1zdAV8FAWZ+XF8beKYHXSD29Iul
J5xV3ZMuGxyLhn6iBRjVTVWyofNfJHh3OVzWkBckCWMbb2XMApPsxKlQ7nrKdfEKu2EhMQeHZwg5
5EM4k0JSW9SJBGdl6faT4M4CO0qv05UCQFRr+Z6wtedpQOc52/p1HiXaimJ6FGKK33RAFQZ1aRRg
O2hWKW1DVYlai094+jCTMicVq/CSNCU71bQSJRzoAFlljuS3+sLBZ/70i9+j5AuSi2m2L1u6iIr7
lQrY+uc4+sBA0fCz9eR1s4cumwtc+VG7iKxZsPsSVPCG6uYvwfjlbuOMzRBikh3UUMOGRSM1cORT
uURZXKNoMBhdt6G6lBMye9cUV1F1GLTpYw5my8J3FD5Gq9HpDXlwff1K2dMTV6ja67A9Ga1Ok4Lv
KYPwjua8lcAWnEwjxzHA81Ot854Je0ieAGp/2esmd5sfv6/K+QffiIi278+2619LR/snt6k+BTjg
kf3XyiolR9iwsEtN4IbHZRHXtahhXcQWn5K25D1VQYR69vg1TKDm8wxhzqj/OPn+FaR6TLuhIV90
wG5On9cusIKvIKr5FpFfnreQ3s5xoOlI07GHZEjsHWXfda0+NqJUu5IJ8FIuTvdHiM49zvwTHdaf
yuXhLJbovudRfRCDIdoTrH2M2drVNDy6xucn2SqzL93hfRzt9zWJrgWNa6bqMWj4rtnngSVTkv/e
HIy8auCBtmzxDO39K5iZhZKgvhs8Q/2ONyKzUNWdY2aD+rmh53lsXSJxjPMUDM2fwufJqQJrXzbe
wN3DiNiON1lz5QEy68TcBKKsOXFgIcnVZBObPFsR7PPnybz3+TN07es9JQPv5SheNwzO6Vhbb5MW
P3q/PHEVgx0pZsi0xdUM3SfD7zkZ2XDZPYATpcEAj56DeyQx+9FTbQqMBscxW1kwDq96ke9iBeax
pvG5rpA894O8q0dKJe0F/beWp1xg8yptdc1z547m8AdMZy+k0lOvMQUfPhqjVFpli32n/dHZAUir
eKq38j3yoa+Giu6Gfj2bXPz2Y/Ne1/YxTBBlVV77GUpRf9iUrlBIYB9KLsw9bMEEpNcS/s9be1fM
9b1RpBA5wIx84iQU2YH/PZqBcmeUvd5MuK2K+L76M2BAneqGFaOlDLhoeoJ7wj5F4Q2GBqJkAnol
9FNYoIFQRH8ltFcz9PzWsj+t2MJokB76wyISzf8FnO2J+9VD+TGW218ebv/O72n6hIWi+jynLWvq
cxCy+JkEuNeIOzdx4JoXnHaHWM8nR9VPoWGitAKZ7wJjsQfCKTB/weez2B9KWV1ZDCs2os1jYomv
q9+i791Ef4Axzdo5bD6T2l1wjAkMDBxBpYGFj6XlZV5IX9dqxdxOXY1narpHvKePrLmHwUUPge+L
Sgijr2OI30NMwSMQwstC49WYoOUTfoOcv9jPXbLfQvwKBnyvp74CpTwQHZlTjM5hcupFw/DoS/kr
MPKbrpPgyIa1cSqSh+tvBZCM8Nzc3ZddMF8WjuK965mGUd/G4+KAquc0B1t5/rQG4n619T2U10Mx
Ak958tZFZRNfEgXr+2IWmXlCEeBiN/Bk3tEO8wuavhrxNC9CBP6nOld4B9u4fCw3nSDOC3/Hyll5
dfBt23zIs1gtz04QoFKPkGEFgiIc9AqXJlk+7L5463Fx7JKxvQ9tbP2V3bz5q59zQ3Qn0YZyr+o8
SGFfgUWXh8IeH4clfhxy787uLW9fikogytPf88QRUCrxWnb2UfjwgJuOGZhGfV787TI2EzNUCQes
84n69J6qrK23P2b/1mWFLXpXu9WcLusIVE5QvV6qaGfFDeETAxsFMkOsMvC8BoTGvuXCW2hNUIE8
u1tvMgGD9GB73es6LgEvyyI+FQ4LgVdRTm1vbpDlsfmwrI6IJ/M7qQg8dKfcPKHgZzHDSEewy7VI
Sn+HLcd+mXBVgEe4lXVZTf5HSxQQ7ri1X6Z1rAcE5pjP7CRDWn6HLs8DBe3WFyffwLITddfLJESx
1A8prSTJXdkL79gN1pAuklyu2gYjQxae8uta2RqptykHTxBCWYgJyZiy5C3a0Rmecm5ZbHphuF+n
SDN30jK7n0pr+EAuO72FeT9dV2Hn18Vy+myQHYkMeYiOwnEa5TFsqWVn5qgp7wqbNybH53EGFWU5
14cqIVwLZVbej19BqPzUg/S798okQQHv+Tt4163dR1rK+1WWL6i7b/ZNfIh1vJ70Fucn5j52ffuz
M/n3ZPXheQyC921EdYosa9w5sfjTtAWGRAnq1ITLz61B/rGV4bUx9ooNQH2gbfhRJSE2I6YIRE23
52YYKgIs2j9tMTiZo8anIWQi8Ta4IY/qlaNjGdwmkwEPXN1fonAsHll+/XCeT5Q7I4mvvLMN05mF
nvs3aZw61a7Dml2KO0tvHOIx2isbuQhpbuMP7A5MfhHRMkVMZzqxGZgH3n0W+QMixGxsti6DLqT+
zGFsV66pCRq56VwAx6YcFXIeeawS1kO3ieWwhZpNVCOQEYlzbks+qSbihPRqusqAddDsMdRJAqT2
yqa3rYuCL1Xmj76/FCmoLMki8UhOjzMPD3aQLFyYVe6moOSaOZchHstHCyxs7xUSmJvwbzSaTdfg
bwskLwhKCLB+FXRaO8P4NC4dHYoBdX2LEFa952cTzUFu4wToWox9GoYkrKTO7LjtMdBV22VyQqy8
c+SNTQrZzbGdkRJ+mYLISQtnRPp1g7FLZ2JtxWk3ugP2GgxuQR722TZKlHwC8mMOves4QFtx6px1
Fx2Gkinc0/l2SOh9SGj+C9qDNzAIOcAqFB8RCcRWuFfWSl36coGD/KGt8KsdFLdr1I831+27O07c
VsmrBYQuindAiCdssuJxRW27V2synjjoGwSb/skgf0OYZTHLln5/+2WaUu5c/LWQY9TCbJa7E8Sl
zMToYMn+GVAPCh4O5hQIcuFwY4sqCnYRvqF2Q6qW5AbV9y23LnmTHstKs7k/rUV/JEv3oEM2i5Bd
CdRiVXm6cr1mNFHFj7zUn3rZ2OXA300b2wdnS94jb3rFdraLBrXuwd+BcJPMdDydJTNlMf1qS23D
dXV+li9Rt58REtZ+vKZj3n+gWMlm3Z3XOn9Q2v42nvsijXM/eLkLzkAqXrLORSo8/dghMkqibb/4
Hu1+kpq0vnkR7SSzZkZqyU/8D/nso12X01Hk+rnB4ZF2IQnGW2sE31JkY+Kdii2+yyUKtaBmRGsa
/dtrN04jTciV6c756MG6USgWDPrqlb9abyxTAJqL1SVZTHUHP9kPSOe3fPq7YOCzWJxKq8Vz/l3U
M6+uxF1TqypPfeR/Ln350kcjzNvNcjm2dwUI6uROF7bKkzLyl7NtWT9t2bDh+J9mmNeYcqKaPvt5
fmhCHORR+WSAB7hrzuwtx2CofkXbRIAfgpKzMNFpDm6mUHMuHaI2KDo5JmX0uhnET5Pb38352h1G
NFiskBvajKr+K/Li3xC0/6xxu+a4BBnKfzSVuHOG4oZlex+FLRCYRpQqp4XP6L5ZKFeixlnuCRVG
yhsw8fnu8l636zND2LxzS6IEy/WO0pG9PwJ12lHfh4d6CSkPvCWbpo294e8nJsWZVzC2Vuufoxuy
FSg1ksU/5K+cUVDUzVI1KZbtSzNI6PkZS37lDe3ery2wfjw8+86KlMiENYf/JuEW70khi0Oz4aGT
7nzr77bb5ZzjLt2C3svctXt3q21DOOuglYPzlQpxxGJHw95ra73viN4hpbHsjjrEJ3db4auYNvs8
j77zYhlf+w6UdKfKME89oghAnRycc3oLMswD/Lo1wd0hpdCz1Ni5giDCiopExqRRASoj8IIdPd/+
BVoqeRrLE8Vc69MWeRwRA14zBrvvSUTJU+wNn5sPpWNTmDqXJEDyGp3Qp2HismeVFaVvv1SFG+y9
Nbzf0BoghchWqJ/Zx3noDXgQqzGkd7lsefJwKdkNYmgPs6I7VPG+C3PY+gmtmqEm57EcnJB5JDki
lD7aZtNZ5G7YuvPgW7IxPerCf4vy8jmPmOTk9g2SGWROP1rZ5pcRv3EB+nfbgbyo+KMQttOJHBXn
tXSfwrr4iFb/LBJckUNwWQZM5kF/Oybt9ndH3IHinN4q14NEhWKRhWourRw+WcXXgzETSAC47NGr
lfVVEx8BcO+Oh2H0cBQSzlyhpQvbaYeQGrAvnp59sfLti7m7W5ryJGyr2cNU3eN+wI2KKNrqkdjS
HNOcyhmLSc82mKo6/rQs630Lhyd7jWhwdaH5WmVgH+lhxUXqcKGiLLrZYTGA0SSzNHIfuKwYW/LM
hLCHWlFkinmvVO0gmaZ5prC6H0U3fVP/yLzWww1G97eUDKLqa9JOeV79+ap65WaRiLAyUMmOaZyG
jxArQVHjsosDuE4GUfy82Dy8Yo3IRGh5nfvyslkLftvu4My5yfCtM3dtyXaYRnVeY6/F0rlc6nUc
z7IHIa9zsjN0TdaW96PtUIpOVmIfqqm4bp7SD9Za/5TV/N7fbMrzFGPIv7mXS0XK4BDML6RNHBJR
9sTcl+TZdQ1Pie0f5NBEGQnMdIbcPNJbjuBA6fHOdtQnSnNuM75MTzwDiROxI2S6+MR5dyRT3NWz
dRgUecvoVvNXJ47UzWjziZpGkcgrrrVwDksT5sh6fPPHVtaPdVL8xDh6mQBVuFtzj9IfWZVHroas
sTLXn8a3/5bSm1993WFp6CYOZBo44eSRh6yG4Z5Uj9Qe2rugZqvyWitJ12a7VmXhvbi4AWZqTwPe
NPDXqUS8n5Yl/escce+LLO+DWwB5NzF49/EH6fcKnox9tUkaaPSRt+IIhAHptKo9eOdZ9KWL2ouO
Ugzm57ViSjF2+8ba+9zcTP4VjsHjtELYRV2ATxtxkapTSfUh2z3h/xLkd6D4j8BFn7+ofJe4R36n
4o7PfksO1RAhac6Rb3Y/HQEDSIaSs65kJ0UFwGrsecGdKG9Al60atfcQu2MMalrpPrkCh//DGvZ8
k24zuGasglrsYVR29WZcsMnMNLhQLhD9SZQ5QUe9KCEyHo+LBz3e4IQq9wxB6+/IjYjXnntnCDMn
ZGHKqCQnoUStocq2uCDtVjdW+1crJhprHDi0x5kvel8F0TplUcBIh9mm4VGcEoYLNqi6/htWpu4+
OsPzje0CWdF+diql/rZi4lVPnHlwWh1/kz8kSKuAC/wAF+W6F2q+/W8xo7kkhqRZgZ4DpiW6oSzv
ZNqEuBxgvz++8lwInJp5vJ9gfnPdt+098SVaXuCEbub1Yk1+FhRTTQcT6o0visz9a3Tmev1eXK3j
b4Pu5KOkJLnKfJ4BfiyCnk9bwWj6ohen9/fu1jYPHmb9lU4e0R8NLov1wVaJ8PcxQ3p3DJfCGzPE
wNhAEGKh1ojZkkhClhh4CNTU89HNIyUPWpVxfeKdSYrdsNlLfmhkuEZXOmWS5K7Z7Fj9ZNar+nRC
2tmnuWjteLck8WJ91lM12DvaxVhby2YObXCGEvzNmrbeY2aGDt5XiOszH8lYg1hjyJnJyHTDuC1Q
8xOk57z5UZ5UGd4OZ6MMorNmKq4nVT0MIQUS50RhZAYmrvr2D3BMaY4lsAwCozpUDLblogYPILbp
dH6BVW+w/IpllE8B3qn2dbLCkJEKqtg89y2k9GXyEdzvicBx/Uvh55X7QNzL5ACLwHXkQ43supGe
ZafWapsgM86ivwGwuoVBKx7sh1JHzPK23dRA1nbj2i9OuAafcyGXNfNGhViBmLrkJuuzRIeOrl4O
cRFKuNCS0FZXjo67VzfZ6MVWUymRwog1Z7FTQ094pq+Jadq5bBjuk4OYXb+EYgt9gjorPhmYYh5G
NcR9dB+xxJ03hLgy5VLiiLbMQK2Rhfgtht4StfVUdUzs940bhXwtGa13vd1t7jmwwj563ELB64MD
HV104vTki5CfhnLU1hO4qlUiBNhVfc7BgYKwfPWbDQTGbsLhvZNFGcCWia1/GO0hvquR9vyx1kHx
xgyK/gSnsNwj1n+oXbhHYhEsBCfa0vNzO9AMkvamG6ASg3V+36zeZ0ho0LKB8tEOOhfThgsD2Pqi
h1ZjjsuL+kBEk4ABvTGWhK/wOhSAzjtTztCySCPIDIyCoq4096LTfiEWcb6qmlfKztP/KTGZqIgm
8ubA/xgCTYEp+xlV7W6DARufjRYSlT5X59pylN0QyOGf101bd+wqJN7pYhtUajVaXu8cT6H7wwow
MeyqLcLeUS4GjU4xxYoAzjhhba/dViDqq0l3OA1xhalBhZZ5CcLyrakMulzjYi1bdm6+uMOlC9vl
X8H3bR47wBKQtlKwrUi/J8G8LWGqMGb6bxMoB8WlUxPMmTus1oYvoiIkAwSz/I7MGIe7rq6Sneqc
+Hfb0DlhdDJdA98C0CndGkIO+Ap4yRTre1QbHuVkamb3ydT8OCkclzgH9RKH+7r25+/edZGbS6OE
+6BR+Z18grgC6qXDCBNc0M4XBoYGMmayOTxtUzQXVUraQinxQLvFyGzR+WInUK9+5XJ90Y5wdDpI
qrA4/Cd4Dyt0+GvrIFGYuhzaQ9707GtuFMnwy/iIrZkjElblfZ4nDC+eO4XZ1I/NeKpWAh3TZDAV
Mtt4tt4I70KYXHued8q9tryfwXuvvY37yWc5IAMe/cF4mKPWeXPXRGl+WLvCoWKJ85Qv66sqe+cK
kAFWPowAlam0u3YfE+FfnHvH49HUAIA++BQI2zFUHSfbSG71E5qs/hOdLUcIeNJE8/HmM1l69lbO
+20pOB/ZnvKBpo3V+4vxxCv3nqwI2Kwah/yGfLUSgAmU3KqCyQPt6eRhsMP+XlaExNFDv/bn1gn1
Z6hjFOxO4PAekgZcue97Xrh9zOdkyFz4JcO+btPQb+OeHSQIlp0/OdNDuYb2FxInZv7B6kEu/LJ4
QlrDP/M5JTC6GLtHh5mIhIK2XNv/WiTHaVLhKk9zEi5449dV7O+KDTgz43gxZJ12OMd2K9bKeico
HA+zgQyw+mLHrYV6hKeBkLrJ+i22Wv+caoOKN17MFZdzHO+Z78UHbKFYs8WZEHraFkpRKN7Cf2xU
yBnu2MbP98PUx//saZgfdYJbjNF3QA418eL0nJUcmIW0zJ+6N8Mb6if1UBGn9iXJiS5SzAncS60r
MK5WxRS+Tl2I1hPtHw4+f41/51vlfyKu4+92LhPENWbLKveEnjeQLrlVviRy6NEhTJF4y8vp3p/F
NGds4Mzp02ze6GwvP5NpBOOyo9ZHZNKUovs92W73bCzb/grI4LkXWrVfVeiMgHUBjm2rcVii5m0A
8xGKiqyZp4RNYvD2iJrsftcMlAZMSob/qmFgkFptppK5XdwD2Jv4QJVaYkEKyoJPZkOVQ0277e0X
xwSvSoyTdfJhWR7BXkjVWIaR38grlxe23LdZBC6HFUlayW4O1vptlXn3V2mKFtHDZyH4GwVS+oWB
v7i6vI2eYyjD5q6OJLpwUyU4uMsEM64MZTpCiiIuyevMi8byOpa9uveIyiV5JKqp1pwtgjIrQTHY
Ujrld1UkOZIRf+rfK1GxVm7IegjRCxtMwDrmveJs8hmFRPyHX7t49r1byclc9NZ9MEz2u1RR9d0j
NrFw1KkkPmgYYRi+KJj9PR5fda5iEHOmAas6lESqGpSENrd2LXxeaa538+UKuYYtApZNPtYsFGQw
IoE2RwGowQP1n19ii5UmlspjNPed1rm64cZ9ybTHfe+YtQvRhraUmscCtmGdksK9WHMX/IObt56I
marB821szP//d0S+wNviBRlpuqq3O4RdyS9Vzc63veFG2wPKDS9lqQi2CWdPAp0gNzo3ls2ZUZmW
E0Z0HrdxjkD06OUeSpspQss/1URv7Xre0MiNAv6afXueBMU3SDFdHL6uDbG/TLh/d0gdkVyNrDFF
TsRaVk4FeTsVCAGC994JUKHUdfNFUOC8D5w6uLPHkFNX+yIh8Ro47NKNVszUiljr26zamw6zCkSX
ttgF/rJY5A895mMylQ3hdoQHEm40qpSxARYw2gAad8ZuYgw5luFSDszMI+hoVx/bxNUk4uDL7QhB
9sQXnUlcFNgELEVrPkUHp1+tOUuAuv+hUXZDctqc8GPhQeYoc8S44NaN/CFlUSjN6+RGLuyd10mk
pCP2kGSxtftn/u9izfNWbh9gKOKDBzhAh8gqQva5mA2Qa44fq9scxbuT+TmUcYc/UXBFZgdIi/+M
8wdk4tbeXuIq7ZLEXKVdrUTnIYnGgMDPRtRA0/ZYytq66JL3MC6KI05z/9Xt4UyNMsFHGXoMly1T
l72r2eU+fcd0eBr9GNFSOJfP5WS2R8RV7vOyhQXh7XN3E6tjHK2eQySyVJ4E9uiTBVgwIsm1LJ8j
lTjexZvb7aBGoA0BXfRRJhGOgkq+yx6BMmGXzR9nG4k1w1D8Ba4bPoD8M7FXNnJVDGPS5V+HuHRH
PPXi0JGrAEJma26XbhU8P0Q+8df7HjJwR5KeenHaVV4G6VePEJzfDqEfKrULcoOzQhO48dG7xNNk
+DX4QEXb8B5p5Oz6JzspLZn9/+2/VAqZNW5MHq0Kbft+8Fdz3VRZDmmcS+5wDcKi7/yCu3SXGEKy
sug/y1tye9U8dJM1eYeWO0XuSB0AXP7vC4B/80T0GHNRG9T9ZK7hWDByecltcwsVaWeXxe35E98Y
HvymSbgv8c47NIUTAmzNKZIs+6u53SsI7HE3Bra9HgjZqd2HkBqH5mFeY5MfNscP7gI1JyEuGc0F
avKRL4LjkxfUMq+mOXlSjElGeEiAImNTbMbuvOjmNJSGv///UwAqJg8vMWkCBQtSMxIXIH36v3DK
coDhMIjWAAxKV3GazwtiOVX6OeCIqFy+GepYtDB9z7ek1a3ZFh46iBvaADrV+/YJ+SZSeqQK1oz+
bAFPay5b0LBLaJR1tAsCca0+jbINmH4a/zcQThw+9ns7bw2xe8r32ivStKROZ4UYMcUa6zaHglwc
agTKcJb0Fd6kkAsP6pHGNQ6vdeO5QOQsmg+rrciWBPEN4XER9nBXI9H8m0jepyRKOS7hIHoOIxLc
GKR265hvdtoR5mWnVVjxSa42yWn3w2qc+qQE33snraYr95bVyx/cQyFwZm+CIjPCKDCpXCJA8UJA
pNT1k+J1nmTOMDPPxWWoqLDYOeFkY7GuGowco+sS5DcFSKJ32wZWciydChv6Dk2gO78HbCBxxliE
f1CNISIp8ga4c+pIi4//f4YS+H0ir6to1El3DVn4I3+bMiKMSd9wk9o7ggFBB9veNF3dKhCKUyWe
yTgobRv9ijJ4ggQ1jvHhf9xdS3MbxxH+K1u+JKkKZeziXRW7igTBh0hQNAHRsS+qATACRljsQvsg
CaZSlUt+RM45+ZBbjrnpn+SX5JtdDLW9WAIgty0x5sElEHTPTE9Pvx8fqugLdVtB6foPsBfeNY8b
d6qCuoTb+XyEyZrwT/nT5RLdS++XcLTWb6PKYOIFtY/9OyTmvHsNyx7kVwvuEH1BPtTsOqy2QfIK
nhfvcN6cvTuF7Lp13iDF4p0LO3GK5hxwK7oh4oIzlPC34zuvfRLe2dWfoeW3/jz7+K77obWH9CmF
yhqdyLs3mVztLUB7t+iZNVHOHUSIe3FziyHaGLNx8AGuiIP2cj65mnxAABtFZhESlaL3TtD+CZWD
4Ij1OoT1UVS5+zGp2NO9qT/X26ZT3Ef+YhmoCVxKySzBh4/fD0qMwCZtrNBg+kLMZZifpq1387Dc
08YKrQ5yKCLRRTvQaPlDLIPllQxjd3UOHFN/e+krLxr4z/sjM1yxGJAlk5UHy4X87puRH3uR3sEE
+aTZBldtVEg/NH96AJRsdxMAV+BU8RiQ6+iYjZE+iNDohu34QZWo63uT1dcYNYbQfgtpkbCb9Q8a
YGG9DIIeQ8Hm06W43Pw3mw6QIud0/N03umV4KQygB3nDQeU3WiKQozuvMP0JbclbKEVPf17a0Z1a
2bNX26/qlSp4f7WZXi8KZzO3v9duows7wlIY8pCiIF3wBV2/U0M1e6n7r1dfYYRFC9nHq2tG2XgW
B5hAX8cEeoxMSlFUSRd8QTjADZXEwR4a5+vjYb6Fk54Sh8wgwW46r1pVNIzDFOyX9gqqKAYvRQAN
3DAGSkFBW90wPfteW49da9m6ccIDbl4WD7TTS0nF73OkwB56IDZRLoYuDdDgkx96/9XaK0wWt5sI
yic4eIIY2OGhpLoBZGoHXptxIk2VDIuE7mN/YCTJ+vcrKaJFhdOsYIID+VMtXtPVP4vb74m0TWRd
5ss/AcuZj+RvUx0k860RlMm2Vmut8LG+U7Kxrpb+QIL55YmSgQhG02XyxXJ1Kq34fPfNfhxGgXDp
kA1NE593sqZCPLyYTYAv/OA9nKcF804bdd03soUx0m27hmpItPPZtlzRuR80iXVsUA3h6d9n7x3b
s3+D994Rnhij+2d6zZrCNS8se+nHgZSeK7yxAaUBtyFhygLuyTt4/QwcDdXWrVbLgu0L6ODWJd5H
IC1s2+qpj7GE8DKgk6dfYViJjPkk0LUiVvYcHQDAK7b25zJQI3KtmnFtes5hRgJues8dEajhUAqC
GkReIPxaaBL76AlS+F/vAcOpiO5ChhVmmekGZrzGuLP7/9V48YGYBiBIg8yEyreyxlRwb7w5zBWJ
cQ3pFWmoepTeoxe2Iz0ci3th9aNALQysZL9awy0L+jTIUZnutlQaaBgI6Ro4yV5tBuRirx8JUAfq
Tdm9vvaDcQ4FDgMKUDstVGS2l6CgygD2XA6FR1mmzSFM3iBzj2y2wcApf4DnJSBQtdei7IX1RTxW
1n4ghlSRciporFUaOJxglKXrmYlloa4Ekt6z1Z2rQI+fNlA1aWDeo/lY6EfaSQn8UYaRdSC8mQGV
QK4zIOUnOZeEOpwGw8O78C0Q3e9CK6/D1Dn42rEPsFY/Ho4xHQFymjzFGmiFgS1jjs2waGy4rQfI
NtsMONofxlYvDglFrqAzkOVfrrr97tV19/CvliYeGQBhefpHjLpSq1dR54vJeshNQ+ddQ1+PkWpW
fncfzKOi32YsR6I0mP9rp+9Xr1NTO7omNis76R/YlodXvaZ7UD3FH0EH2/I3L8KwfJ/XRJNx75Rt
rY68o8qx74F3j6KcgmujRWH++p8IN8zxV9in5SB20W9zIQ2MRNIiN2vt8T1tm7Coo2mhip/YqDmJ
8DTYhW6A1OdRCm4f888K94xR7O013eNpe36jXwK9uUa1hW6hDubIwiuNfpKNdeH+tDUuoS5M/Pwq
jRrGgyI9uObAw29j6vUmFSI1gLar6aAZkSPERgtlik6r7dRsx7ZbDczaNTRVwOh2XehAuHhD0N3z
Il+PNgE/RRoBzoeIKfoeMCzXkyEmFkdiTq8KTLzeRrS1jundTT3iHG6WHKnFn+NWu56tJ1AXIocG
kn558DtiQgvIoQlqaKP1r45DUTb0jIUezGHrQkZTGWiFgehPrRos4yqwWEVHvIpjt3Vj0S3LFsmj
L+PmshP2RATeysyl0odIlv8HKeTCNqGEt8Z1Mre/syAa+0FANCAEfh693F2halcs3avNoIMfSHei
4rnZX6KBb3oBO+4WvUuA2MRpdiKDeznxb5RHUKIbZZfFCTYvcs6Lddn89As8QI93+LPIdvWEqLLb
PZTeXATE2uEwS04DoIE6VRsMBNcNo7xog6paGgmdezmaUtw2GXCLPOM8EnRb6rJXdiQCXxZZTBvl
0Y6P5AierJE0m9RPT6cclN3ysRrC2ZvzY7QZbu4YqSpeKJdmi3rDbQaj7lgGMKspWA48INpAsavH
kZXFbifwkeFCWAPit+XhnsQeeA5Bgl1ZszPizzrPjjR2OlpjDrbNQAynkXDpbm0GLLyWQY7AUGdX
Hrmv4VjpiSV1CdkcEuhcRDc5aqgxYPdcYRJ2XjWx103Ep9ND3/VvxCy/ZQYcnyvw9Uh68MrkghQ1
BvZ+Ht/J+dDHtBJDDZr7YMqg+Vhg8ez4Qnro1wicGEAJXD3Ioiyn6PmeyAUl6wxPpKd5u9ldstkG
w+09YqbYTQZ9GJ6JW0F5BYdoxkDKnNZjczgwL+FHiSeCxoI4gtRXPqQcfXjI+jE3+Xz61S9a5gFz
5Gj0E64ZKI9E1h0Oq6O/yEUyYQUzYOJGwKALxgaSfh2Ow4HiWzmmwsPhCOT1b1V0nzoH6JYZHvTb
mQ4WE+USfiKzzPOpbRUYOsPk7LFPzUadL1mWaV5DuRqB7jpIjTbQkmvc6B/ZmdN7EFByElCC5rBq
+jLIB/eaDNg+DV1p+e+hvJBoFko7OSK+qcu4J0ZynLf07HaDQ587w7iYG4LtNrK6GsiVK00pn/6u
2X+RaYacY+StYsoXpk4gMletbV/u67nWdNjjt+hYmyDViKgpDBbdvjeBzDeko9kCAx0d+FF4i3S3
LFibAy5kMnm0DoPyhxmusTdW2b1WGcB2poIITQ5BcSUX8dBFJAHsCy5wC5NnJ4QT1Bik3KGc+yMk
J2CZ7esxUGAHWbEBylizF7A9vLw9uoOpg37gh1mwdQa95SHxL4m2eg84IuswWGcdsZDWtQzGRN/Y
GPfaUWQfflCw+iJC8bpQoKye0Z0sF5EBozlJg0H/7H6MReSD77nWcQzli/AUPVmu9K7RICugYDm0
jG6EtrELyq6bDK9zgGd/LNDWgCCixWBSHoshfYTbk8S3P8LjaU4MbNcbdgC6RgjIii1PCZ1P/46k
Nf7d6Y2vAvLqUChdHvyZ9Jbk0gpyHuIn+yLP1TCvFaCtWPndniOGjNaeBpB+zlAyzcfn2zrYbw4L
NQZh20Nm/USEo1yiIYcYgY/TjyJKDiyGk3DFLeHBdp0Bv3Bl5YAyMOEeBOko73djeBI9EYP7Kpoq
bTcY3nIKOe8bsjnEXM+/1/wXVQvmNSSPgyM8eKGg4hOoHCIjgUrlhc0RHkzl8d6BCkMRk12v5xk9
nbFdffolRh0/UQtR+WzWeT4HuoJlQutw0K6gPNi+XI6m0nVzOb0ccaxVStdaep/DEczqa+8Ndc06
HMGsvi7xEda59HMeM5tBC+rD75uroHM4Shb6ca4KAFlE5Ulj4FMrzakyCOj+p3/6FtoyfPolyQi5
DD79yxspmgLp6MnoZRVk5DerXJYc/D8McIV3n2fQqOouD/jtZO2Bc8QP4SeYId/GOhIhUYscjlgc
SkNVTqd36gxI7sIPgyRnohI4HAL25zUbxOGImf2s5kMxvCWi1eGoQkl56Pr75gjGHajAGkCZI/Et
pMKWJ+X94VKSu2s6DlywGGOKPhfIxkeaxNYH8/X8sI62cH6Djtj3E1i1KCihAQQGVruPyNVQqA8U
cJ2BjgLU7lAVkMEsQJnRxBVjGU7NDrUmzJFc0luihTw15nS/l7KiDKN+8pfGwGMxNcyjr7TKsFe4
RYf+mN4ZhxjrB8o6R30YcUVweAxQ6Es9/hxy8QQebutM/6e/f2UIILG3OHT2Uw9BOplTbmwUL5em
NECmV2dzqL2vxYKyBpujLvFsGUwwkjr3MiBlyqMhjYZiuBR1sKJfWXnYqUQvgM3wpM9Qao0Oumso
YXjX54LGJBBQLY8LxJuFv/ZE6gxYRsYVAoQ5WubQTOGoGqsbai3bDQZZB8BimX/THKGIC7mgdrLd
ZLi6SxEgWcAtCrrbLRb4szVVxeZIXb5E9x/0C0ZMJjQEnIj/jcU+O4ao+kiFEQuwDQLZZqCOwVSo
fI6bw6FbDMQHtY5pqOvmCM/3WA2Egs/KwEl1LAZONIBBq9XCPJtzODjS2/uhLEAHR3LptZKRJ2ie
FAere4NiIP/GOo2QELCwvrUw/QRDduLVy8yi30ZvMYYLWC14FqNz+RQ25LeW+acqWrRZ47Cw+wvE
9t1lEb9BLSKH7tNT4zFSrLoijLJIS9vCPK5ZgYvs1OFghbX+VM1Q4+gBaw//RGpXLn0Vlcooddxq
I2+POSZSReCCAuX+92//CGdiKazjYInAE3ZwgtjpXJhbI/wQzYAaVY7I2UAhn2EPcTkajGo67Xa1
wmB8whE8EzND7uG3h0pg9E6EU/2A/BhBfF7tZh19vxkWPfRnYx8IHIgZzEg1J1ZJu6nLfhku70zE
Cj2Hs9RoV9BBAf2kze+ez50vxZ6r9kaov9oLw9jAS22UZA0GPxDShicFkBl40LlYRNOcWpOiZqvg
+nqOpaQBwW/QsVTYbaG+vRna17uJtNdZ2avI7l8/xM/9nztrLSbJWl30Fti17yIKW9U9VSgZXj9G
VkfCusp1yOAwkLqu1RfujUDhc/bpNxliR8fIqZKIoFFuy8Bo4a4Z66YK2Q2DB5qPz2eyF0BwICYx
2bG9sc3ejurEJRKUqNixtxdgZgn2Mw0W/Xan5jXbumeulKZUpqz6/5F3sHo0UGM+u0i3NEbNbvZX
e3P7QTykV1aeFNCTRoEQkqjngQiGCNkaoIlpZD48n9iQEx0rl74ODttT7xbPmb6OrWJ2u26qcwLR
yRBkTEBz+AY7YokKqyJjgcOS6+SogyMB6tCfI95JO3Jy2E0GbnHGL4fjCq1c8x1iOYrvwOzHaLAa
09QAjhSdE/Q2VOa5pcyJwSR4DTrO3Z/N0RmvJwIdCc/nbXHkhMNJGoU63YUYvBgkb5DzfF50iQYB
ka8VDGKAORzd8dJevGcKA/4SbnohbxTlIBxejnSV83hEncgORy3UAJWUaizGyfYH/hCdowzKE1nA
UY6u3WQpfjqgSz8sYoYOR4uUFFHXCv0r0CIZjoykxiPlCmteVo6sWczhiVQ4ta5VMFGFTB5t/ww+
n0/Cb/sbV2DQZw9QFp5L2cY8svI770CXRWDFAEpIisPr0RdUK3KaDJYIfOaR1UVHIyT8xPQZc2R7
ptQJFSaafvrFlfNlFiuYxWw+Pp9OkgP0BFagdcFId+EI36QHSKWA9fu0T8wfzK711VbRNWyrqZJV
m7+s5l/UK+7LGgFFZ+e2b9IuhWXPtcEQ+lpTH4KJNs1ohgSHt/0A0dlcuxSOOuaDQGCEKHkeHAwV
7hziguFwjHd8188XRHHEg7ojaM7U+cIxAeEIav5oqqvZcqVRHKmIR8KdPVrDzeDgOY6RmUXsbTjS
DZWUYP0Iq8ANQ0jD5mgHpqPrcBYQYWW3OPRyGcTm3Inpw1Et9zaI85t1OF7INXL87zFlg1wcGmWa
Azx2cUUM/8t0xyzq5VlWKGRPo0+82cuc/Wsj6LmFXVHz3LKnfIGiLx2RgrbiYu4TEuTQGg/Q6S7v
AuRQRrVQ8QuNIo7EuI6vLcnfn0kEJbzJH4psSg4LL8m/0x3dofZqcVO0Dkdfro7vm7lTxPLgaM51
pD4ow6g0p+VIujpC7yE9f2G86smc9INRo2A9G3TjpJ0dQwwriY/mWsu1bFOOEMYKfpIQqS9buw4e
OrfrZN8xuRQO8QenIknAWe/6HT+5lPlEos/UikKTM/RGhzDsXfM7cgi0TzZE8Zj02u44P0NWwBDm
soGUCHKOmqnONEBaFfzxq+PQBRh2fiFvrY5wC5oMcXReulC54laOjgjXwkPYkSpNHH6PCxQRU6gc
b1Yj+GeJECltApwM79SGXLR8PtldqmgEf1WhcEHPeUMsJRYQCwTI9BHWe2bYPDkvbr7kl4GoIaRC
5KIU58Kuj5x4OodJXUAn0kWg5Y/WfghHa4gS49R7rF8sQl3I5+rE3pToKRgFUP5SBv4MGjihVIdD
lRggQ5vuliO7fhCj8V9uswyU+SOuV6Xe9CMMnaemJCYTlEfzmpLpcGSQdXSqs47EmEdrNqpFRh2O
w2YTswfq6MRWQc4aRyvOt57K6Cc9dIwMrDcxMjehLxaqcU2dLVfBmJ4WJn1iGsf25jhFJs6XMe8a
BfM8yho+2dO8EPOuYJjIlz1lqgKRJCqzgU3zC4+lj4gQYSocpQhXcZiry3A4ElcHn/6DyuylzD5J
jIoxHx8To1l6MQb+l6H+okEs5lqSu1qR7wZTfm0QSPY0L4P6i6bAvLBTZpFmSCDj41k5iEYuDJPv
/wcAAP//</cx:binary>
              </cx:geoCache>
            </cx:geography>
          </cx:layoutPr>
          <cx:valueColors>
            <cx:minColor>
              <a:srgbClr val="FDF0E7"/>
            </cx:minColor>
            <cx:maxColor>
              <a:schemeClr val="accent6">
                <a:lumMod val="75000"/>
              </a:schemeClr>
            </cx:maxColor>
          </cx:valueColors>
        </cx:series>
      </cx:plotAreaRegion>
    </cx:plotArea>
    <cx:legend pos="r" align="min" overlay="0">
      <cx:txPr>
        <a:bodyPr spcFirstLastPara="1" vertOverflow="ellipsis" horzOverflow="overflow" wrap="square" lIns="0" tIns="0" rIns="0" bIns="0" anchor="ctr" anchorCtr="1"/>
        <a:lstStyle/>
        <a:p>
          <a:pPr algn="ctr" rtl="0">
            <a:defRPr>
              <a:solidFill>
                <a:schemeClr val="accent6">
                  <a:lumMod val="50000"/>
                </a:schemeClr>
              </a:solidFill>
            </a:defRPr>
          </a:pPr>
          <a:endParaRPr lang="en-US" sz="900" b="0" i="0" u="none" strike="noStrike" baseline="0">
            <a:solidFill>
              <a:schemeClr val="accent6">
                <a:lumMod val="50000"/>
              </a:schemeClr>
            </a:solidFill>
            <a:latin typeface="Calibri"/>
            <a:cs typeface="Calibri"/>
          </a:endParaRPr>
        </a:p>
      </cx:txPr>
    </cx:legend>
  </cx:chart>
  <cx:spPr>
    <a:solidFill>
      <a:srgbClr val="E08020"/>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16">
  <cs:axisTitle>
    <cs:lnRef idx="0"/>
    <cs:fillRef idx="0"/>
    <cs:effectRef idx="0"/>
    <cs:fontRef idx="minor">
      <a:schemeClr val="tx1">
        <a:lumMod val="65000"/>
        <a:lumOff val="35000"/>
      </a:schemeClr>
    </cs:fontRef>
    <cs:spPr>
      <a:solidFill>
        <a:schemeClr val="bg1">
          <a:lumMod val="65000"/>
        </a:schemeClr>
      </a:solidFill>
      <a:ln>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1000" b="1"/>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600" b="1" cap="all"/>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chart" Target="../charts/chart5.xml"/><Relationship Id="rId3" Type="http://schemas.openxmlformats.org/officeDocument/2006/relationships/image" Target="../media/image4.gif"/><Relationship Id="rId7" Type="http://schemas.microsoft.com/office/2014/relationships/chartEx" Target="../charts/chartEx1.xml"/><Relationship Id="rId12" Type="http://schemas.openxmlformats.org/officeDocument/2006/relationships/image" Target="../media/image8.png"/><Relationship Id="rId2" Type="http://schemas.openxmlformats.org/officeDocument/2006/relationships/image" Target="../media/image3.gif"/><Relationship Id="rId16" Type="http://schemas.openxmlformats.org/officeDocument/2006/relationships/chart" Target="../charts/chart6.xml"/><Relationship Id="rId1" Type="http://schemas.openxmlformats.org/officeDocument/2006/relationships/image" Target="../media/image2.jpeg"/><Relationship Id="rId6" Type="http://schemas.openxmlformats.org/officeDocument/2006/relationships/chart" Target="../charts/chart4.xml"/><Relationship Id="rId11" Type="http://schemas.openxmlformats.org/officeDocument/2006/relationships/image" Target="../media/image7.png"/><Relationship Id="rId5" Type="http://schemas.openxmlformats.org/officeDocument/2006/relationships/chart" Target="../charts/chart3.xml"/><Relationship Id="rId15" Type="http://schemas.openxmlformats.org/officeDocument/2006/relationships/image" Target="../media/image10.gif"/><Relationship Id="rId10" Type="http://schemas.microsoft.com/office/2014/relationships/chartEx" Target="../charts/chartEx2.xml"/><Relationship Id="rId4" Type="http://schemas.openxmlformats.org/officeDocument/2006/relationships/chart" Target="../charts/chart2.xml"/><Relationship Id="rId9" Type="http://schemas.openxmlformats.org/officeDocument/2006/relationships/image" Target="../media/image6.svg"/><Relationship Id="rId14" Type="http://schemas.openxmlformats.org/officeDocument/2006/relationships/image" Target="../media/image9.jpeg"/></Relationships>
</file>

<file path=xl/drawings/drawing1.xml><?xml version="1.0" encoding="utf-8"?>
<xdr:wsDr xmlns:xdr="http://schemas.openxmlformats.org/drawingml/2006/spreadsheetDrawing" xmlns:a="http://schemas.openxmlformats.org/drawingml/2006/main">
  <xdr:oneCellAnchor>
    <xdr:from>
      <xdr:col>1</xdr:col>
      <xdr:colOff>342900</xdr:colOff>
      <xdr:row>3</xdr:row>
      <xdr:rowOff>0</xdr:rowOff>
    </xdr:from>
    <xdr:ext cx="10229850" cy="3771900"/>
    <xdr:pic>
      <xdr:nvPicPr>
        <xdr:cNvPr id="2" name="image1.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xdr:from>
      <xdr:col>25</xdr:col>
      <xdr:colOff>557212</xdr:colOff>
      <xdr:row>37</xdr:row>
      <xdr:rowOff>171450</xdr:rowOff>
    </xdr:from>
    <xdr:to>
      <xdr:col>31</xdr:col>
      <xdr:colOff>419100</xdr:colOff>
      <xdr:row>51</xdr:row>
      <xdr:rowOff>114300</xdr:rowOff>
    </xdr:to>
    <xdr:graphicFrame macro="">
      <xdr:nvGraphicFramePr>
        <xdr:cNvPr id="2" name="Chart 1">
          <a:extLst>
            <a:ext uri="{FF2B5EF4-FFF2-40B4-BE49-F238E27FC236}">
              <a16:creationId xmlns:a16="http://schemas.microsoft.com/office/drawing/2014/main" id="{2FFA97EE-CF60-F967-D17E-9B4E5B4356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326754</xdr:colOff>
      <xdr:row>0</xdr:row>
      <xdr:rowOff>149130</xdr:rowOff>
    </xdr:from>
    <xdr:to>
      <xdr:col>49</xdr:col>
      <xdr:colOff>462643</xdr:colOff>
      <xdr:row>70</xdr:row>
      <xdr:rowOff>81643</xdr:rowOff>
    </xdr:to>
    <xdr:grpSp>
      <xdr:nvGrpSpPr>
        <xdr:cNvPr id="94" name="Group 93">
          <a:extLst>
            <a:ext uri="{FF2B5EF4-FFF2-40B4-BE49-F238E27FC236}">
              <a16:creationId xmlns:a16="http://schemas.microsoft.com/office/drawing/2014/main" id="{E82B0D6C-C656-507A-B711-13760710D4BC}"/>
            </a:ext>
          </a:extLst>
        </xdr:cNvPr>
        <xdr:cNvGrpSpPr/>
      </xdr:nvGrpSpPr>
      <xdr:grpSpPr>
        <a:xfrm>
          <a:off x="3990216" y="149130"/>
          <a:ext cx="26390696" cy="13609436"/>
          <a:chOff x="3919025" y="149130"/>
          <a:chExt cx="24193332" cy="13267513"/>
        </a:xfrm>
        <a:effectLst>
          <a:outerShdw blurRad="50800" dist="38100" algn="l" rotWithShape="0">
            <a:prstClr val="black">
              <a:alpha val="40000"/>
            </a:prstClr>
          </a:outerShdw>
        </a:effectLst>
      </xdr:grpSpPr>
      <xdr:grpSp>
        <xdr:nvGrpSpPr>
          <xdr:cNvPr id="88" name="Group 87">
            <a:extLst>
              <a:ext uri="{FF2B5EF4-FFF2-40B4-BE49-F238E27FC236}">
                <a16:creationId xmlns:a16="http://schemas.microsoft.com/office/drawing/2014/main" id="{3F479ECE-BBC9-1FD6-5431-30C20D04F988}"/>
              </a:ext>
            </a:extLst>
          </xdr:cNvPr>
          <xdr:cNvGrpSpPr/>
        </xdr:nvGrpSpPr>
        <xdr:grpSpPr>
          <a:xfrm>
            <a:off x="3919025" y="149130"/>
            <a:ext cx="24193332" cy="13267513"/>
            <a:chOff x="109" y="103773"/>
            <a:chExt cx="15726850" cy="10705684"/>
          </a:xfrm>
        </xdr:grpSpPr>
        <xdr:sp macro="" textlink="">
          <xdr:nvSpPr>
            <xdr:cNvPr id="3" name="Rectangle: Rounded Corners 2">
              <a:extLst>
                <a:ext uri="{FF2B5EF4-FFF2-40B4-BE49-F238E27FC236}">
                  <a16:creationId xmlns:a16="http://schemas.microsoft.com/office/drawing/2014/main" id="{970B52CF-2EBD-404B-908A-2153BC7F5E75}"/>
                </a:ext>
              </a:extLst>
            </xdr:cNvPr>
            <xdr:cNvSpPr/>
          </xdr:nvSpPr>
          <xdr:spPr>
            <a:xfrm>
              <a:off x="109" y="181429"/>
              <a:ext cx="15726850" cy="10628028"/>
            </a:xfrm>
            <a:prstGeom prst="roundRect">
              <a:avLst>
                <a:gd name="adj" fmla="val 2174"/>
              </a:avLst>
            </a:prstGeom>
            <a:solidFill>
              <a:schemeClr val="bg1"/>
            </a:solidFill>
            <a:ln>
              <a:noFill/>
            </a:ln>
            <a:effectLst>
              <a:outerShdw blurRad="50800" dist="38100" dir="16200000"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 name="Rectangle 3">
              <a:extLst>
                <a:ext uri="{FF2B5EF4-FFF2-40B4-BE49-F238E27FC236}">
                  <a16:creationId xmlns:a16="http://schemas.microsoft.com/office/drawing/2014/main" id="{788BC0E3-81AB-087F-82F8-7A22AEFD1594}"/>
                </a:ext>
              </a:extLst>
            </xdr:cNvPr>
            <xdr:cNvSpPr/>
          </xdr:nvSpPr>
          <xdr:spPr>
            <a:xfrm>
              <a:off x="1939936" y="158499"/>
              <a:ext cx="11459422" cy="1672323"/>
            </a:xfrm>
            <a:prstGeom prst="rect">
              <a:avLst/>
            </a:prstGeom>
            <a:solidFill>
              <a:srgbClr val="E9A215"/>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 name="Rectangle: Rounded Corners 9">
              <a:extLst>
                <a:ext uri="{FF2B5EF4-FFF2-40B4-BE49-F238E27FC236}">
                  <a16:creationId xmlns:a16="http://schemas.microsoft.com/office/drawing/2014/main" id="{8F41E90D-DB53-4EAA-A2D0-7C57391BA512}"/>
                </a:ext>
              </a:extLst>
            </xdr:cNvPr>
            <xdr:cNvSpPr/>
          </xdr:nvSpPr>
          <xdr:spPr>
            <a:xfrm>
              <a:off x="54177" y="1002118"/>
              <a:ext cx="1738671" cy="1193733"/>
            </a:xfrm>
            <a:prstGeom prst="roundRect">
              <a:avLst/>
            </a:prstGeom>
            <a:solidFill>
              <a:srgbClr val="E9A215"/>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 name="Rectangle: Rounded Corners 10">
              <a:extLst>
                <a:ext uri="{FF2B5EF4-FFF2-40B4-BE49-F238E27FC236}">
                  <a16:creationId xmlns:a16="http://schemas.microsoft.com/office/drawing/2014/main" id="{B10697A6-2E65-4F36-933D-7C717365B0F5}"/>
                </a:ext>
              </a:extLst>
            </xdr:cNvPr>
            <xdr:cNvSpPr/>
          </xdr:nvSpPr>
          <xdr:spPr>
            <a:xfrm>
              <a:off x="23400" y="2299205"/>
              <a:ext cx="1628721" cy="5284712"/>
            </a:xfrm>
            <a:prstGeom prst="roundRect">
              <a:avLst/>
            </a:prstGeom>
            <a:solidFill>
              <a:schemeClr val="accent6">
                <a:lumMod val="75000"/>
              </a:schemeClr>
            </a:solidFill>
            <a:ln>
              <a:noFill/>
            </a:ln>
            <a:effectLst>
              <a:outerShdw blurRad="50800" dist="38100" algn="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 name="Rectangle: Rounded Corners 11">
              <a:extLst>
                <a:ext uri="{FF2B5EF4-FFF2-40B4-BE49-F238E27FC236}">
                  <a16:creationId xmlns:a16="http://schemas.microsoft.com/office/drawing/2014/main" id="{4068EE48-1A7C-470E-A1EC-386CCD44E0DF}"/>
                </a:ext>
              </a:extLst>
            </xdr:cNvPr>
            <xdr:cNvSpPr/>
          </xdr:nvSpPr>
          <xdr:spPr>
            <a:xfrm>
              <a:off x="1761825" y="2553321"/>
              <a:ext cx="4372848" cy="2457977"/>
            </a:xfrm>
            <a:prstGeom prst="roundRect">
              <a:avLst>
                <a:gd name="adj" fmla="val 7704"/>
              </a:avLst>
            </a:prstGeom>
            <a:solidFill>
              <a:schemeClr val="bg1"/>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Rectangle: Rounded Corners 12">
              <a:extLst>
                <a:ext uri="{FF2B5EF4-FFF2-40B4-BE49-F238E27FC236}">
                  <a16:creationId xmlns:a16="http://schemas.microsoft.com/office/drawing/2014/main" id="{2AFF1EF9-F095-40AA-A62E-078397517470}"/>
                </a:ext>
              </a:extLst>
            </xdr:cNvPr>
            <xdr:cNvSpPr/>
          </xdr:nvSpPr>
          <xdr:spPr>
            <a:xfrm>
              <a:off x="6539245" y="5302845"/>
              <a:ext cx="4064027" cy="5315926"/>
            </a:xfrm>
            <a:prstGeom prst="roundRect">
              <a:avLst>
                <a:gd name="adj" fmla="val 7704"/>
              </a:avLst>
            </a:prstGeom>
            <a:solidFill>
              <a:schemeClr val="bg1"/>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Rectangle: Rounded Corners 13">
              <a:extLst>
                <a:ext uri="{FF2B5EF4-FFF2-40B4-BE49-F238E27FC236}">
                  <a16:creationId xmlns:a16="http://schemas.microsoft.com/office/drawing/2014/main" id="{4EACFFF3-364F-4209-A7E7-B1B05FA9E440}"/>
                </a:ext>
              </a:extLst>
            </xdr:cNvPr>
            <xdr:cNvSpPr/>
          </xdr:nvSpPr>
          <xdr:spPr>
            <a:xfrm>
              <a:off x="6314917" y="2553320"/>
              <a:ext cx="3293063" cy="2629184"/>
            </a:xfrm>
            <a:prstGeom prst="roundRect">
              <a:avLst>
                <a:gd name="adj" fmla="val 7704"/>
              </a:avLst>
            </a:prstGeom>
            <a:solidFill>
              <a:schemeClr val="bg1"/>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5" name="Rectangle: Rounded Corners 14">
              <a:extLst>
                <a:ext uri="{FF2B5EF4-FFF2-40B4-BE49-F238E27FC236}">
                  <a16:creationId xmlns:a16="http://schemas.microsoft.com/office/drawing/2014/main" id="{6DE86CDA-C0DD-4F51-9D92-ED2813BB5305}"/>
                </a:ext>
              </a:extLst>
            </xdr:cNvPr>
            <xdr:cNvSpPr/>
          </xdr:nvSpPr>
          <xdr:spPr>
            <a:xfrm>
              <a:off x="214995" y="7805256"/>
              <a:ext cx="6172640" cy="2908888"/>
            </a:xfrm>
            <a:prstGeom prst="roundRect">
              <a:avLst>
                <a:gd name="adj" fmla="val 7704"/>
              </a:avLst>
            </a:prstGeom>
            <a:solidFill>
              <a:schemeClr val="bg1"/>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TextBox 16">
              <a:extLst>
                <a:ext uri="{FF2B5EF4-FFF2-40B4-BE49-F238E27FC236}">
                  <a16:creationId xmlns:a16="http://schemas.microsoft.com/office/drawing/2014/main" id="{EB1C9156-739D-2D74-46DC-6E99D50C4212}"/>
                </a:ext>
              </a:extLst>
            </xdr:cNvPr>
            <xdr:cNvSpPr txBox="1"/>
          </xdr:nvSpPr>
          <xdr:spPr>
            <a:xfrm>
              <a:off x="2674382" y="103773"/>
              <a:ext cx="2129442" cy="3729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400">
                <a:solidFill>
                  <a:schemeClr val="bg1">
                    <a:lumMod val="95000"/>
                  </a:schemeClr>
                </a:solidFill>
              </a:endParaRPr>
            </a:p>
          </xdr:txBody>
        </xdr:sp>
        <xdr:pic>
          <xdr:nvPicPr>
            <xdr:cNvPr id="24" name="Picture 23">
              <a:extLst>
                <a:ext uri="{FF2B5EF4-FFF2-40B4-BE49-F238E27FC236}">
                  <a16:creationId xmlns:a16="http://schemas.microsoft.com/office/drawing/2014/main" id="{B3778D9D-016E-E30E-B3A9-1424A43725D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73285" y="207172"/>
              <a:ext cx="1718101" cy="1585227"/>
            </a:xfrm>
            <a:prstGeom prst="rect">
              <a:avLst/>
            </a:prstGeom>
          </xdr:spPr>
        </xdr:pic>
        <xdr:sp macro="" textlink="">
          <xdr:nvSpPr>
            <xdr:cNvPr id="25" name="TextBox 24">
              <a:extLst>
                <a:ext uri="{FF2B5EF4-FFF2-40B4-BE49-F238E27FC236}">
                  <a16:creationId xmlns:a16="http://schemas.microsoft.com/office/drawing/2014/main" id="{1818EEF0-DB47-746A-4F06-4CB929EA6BF7}"/>
                </a:ext>
              </a:extLst>
            </xdr:cNvPr>
            <xdr:cNvSpPr txBox="1"/>
          </xdr:nvSpPr>
          <xdr:spPr>
            <a:xfrm>
              <a:off x="5131297" y="143255"/>
              <a:ext cx="5605445" cy="6116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solidFill>
                    <a:schemeClr val="accent6">
                      <a:lumMod val="50000"/>
                    </a:schemeClr>
                  </a:solidFill>
                </a:rPr>
                <a:t>SALES</a:t>
              </a:r>
              <a:r>
                <a:rPr lang="en-US" sz="4000" baseline="0">
                  <a:solidFill>
                    <a:schemeClr val="accent6">
                      <a:lumMod val="50000"/>
                    </a:schemeClr>
                  </a:solidFill>
                </a:rPr>
                <a:t> ANALYSIS DASHBOARD</a:t>
              </a:r>
              <a:endParaRPr lang="en-US" sz="4000">
                <a:solidFill>
                  <a:schemeClr val="accent6">
                    <a:lumMod val="50000"/>
                  </a:schemeClr>
                </a:solidFill>
              </a:endParaRPr>
            </a:p>
          </xdr:txBody>
        </xdr:sp>
        <xdr:sp macro="" textlink="">
          <xdr:nvSpPr>
            <xdr:cNvPr id="26" name="TextBox 25">
              <a:extLst>
                <a:ext uri="{FF2B5EF4-FFF2-40B4-BE49-F238E27FC236}">
                  <a16:creationId xmlns:a16="http://schemas.microsoft.com/office/drawing/2014/main" id="{EB281EE7-0469-F415-A760-5A18E4811388}"/>
                </a:ext>
              </a:extLst>
            </xdr:cNvPr>
            <xdr:cNvSpPr txBox="1"/>
          </xdr:nvSpPr>
          <xdr:spPr>
            <a:xfrm>
              <a:off x="5030646" y="630256"/>
              <a:ext cx="4632897" cy="2882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solidFill>
                    <a:schemeClr val="accent6">
                      <a:lumMod val="50000"/>
                    </a:schemeClr>
                  </a:solidFill>
                </a:rPr>
                <a:t>psychAura Gardens Inc  |  +233 20 892 6744  |  kausara931@gmail.com</a:t>
              </a:r>
            </a:p>
          </xdr:txBody>
        </xdr:sp>
        <xdr:grpSp>
          <xdr:nvGrpSpPr>
            <xdr:cNvPr id="58" name="Group 57">
              <a:extLst>
                <a:ext uri="{FF2B5EF4-FFF2-40B4-BE49-F238E27FC236}">
                  <a16:creationId xmlns:a16="http://schemas.microsoft.com/office/drawing/2014/main" id="{3D6C705F-5AAE-6054-8151-96371E241840}"/>
                </a:ext>
              </a:extLst>
            </xdr:cNvPr>
            <xdr:cNvGrpSpPr/>
          </xdr:nvGrpSpPr>
          <xdr:grpSpPr>
            <a:xfrm>
              <a:off x="3013566" y="1096273"/>
              <a:ext cx="2432426" cy="1380430"/>
              <a:chOff x="3566996" y="1501706"/>
              <a:chExt cx="2076632" cy="988174"/>
            </a:xfrm>
          </xdr:grpSpPr>
          <xdr:sp macro="" textlink="">
            <xdr:nvSpPr>
              <xdr:cNvPr id="5" name="Rectangle: Rounded Corners 4">
                <a:extLst>
                  <a:ext uri="{FF2B5EF4-FFF2-40B4-BE49-F238E27FC236}">
                    <a16:creationId xmlns:a16="http://schemas.microsoft.com/office/drawing/2014/main" id="{80E97730-FC60-42FE-0CA8-099E980A6A09}"/>
                  </a:ext>
                </a:extLst>
              </xdr:cNvPr>
              <xdr:cNvSpPr/>
            </xdr:nvSpPr>
            <xdr:spPr>
              <a:xfrm>
                <a:off x="3566996" y="1501706"/>
                <a:ext cx="2059291" cy="924158"/>
              </a:xfrm>
              <a:prstGeom prst="roundRect">
                <a:avLst/>
              </a:prstGeom>
              <a:solidFill>
                <a:schemeClr val="bg1"/>
              </a:solidFill>
              <a:ln>
                <a:noFill/>
              </a:ln>
              <a:effectLst>
                <a:outerShdw blurRad="50800" dist="38100" dir="2700000" algn="tl" rotWithShape="0">
                  <a:schemeClr val="tx1">
                    <a:alpha val="40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One-dimensional Pivot Table'!M5">
            <xdr:nvSpPr>
              <xdr:cNvPr id="27" name="TextBox 26">
                <a:extLst>
                  <a:ext uri="{FF2B5EF4-FFF2-40B4-BE49-F238E27FC236}">
                    <a16:creationId xmlns:a16="http://schemas.microsoft.com/office/drawing/2014/main" id="{C44CE892-25B8-157A-F136-183CC3F4086F}"/>
                  </a:ext>
                </a:extLst>
              </xdr:cNvPr>
              <xdr:cNvSpPr txBox="1"/>
            </xdr:nvSpPr>
            <xdr:spPr>
              <a:xfrm>
                <a:off x="4221298" y="1988535"/>
                <a:ext cx="1422330" cy="5013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0621E95-CDD2-439B-A1EC-EC9E0423185D}" type="TxLink">
                  <a:rPr lang="en-US" sz="2400" b="1" i="0" u="none" strike="noStrike">
                    <a:solidFill>
                      <a:schemeClr val="accent6">
                        <a:lumMod val="50000"/>
                      </a:schemeClr>
                    </a:solidFill>
                    <a:latin typeface="Calibri"/>
                    <a:cs typeface="Calibri"/>
                  </a:rPr>
                  <a:pPr algn="ctr"/>
                  <a:t>$1,029,734</a:t>
                </a:fld>
                <a:endParaRPr lang="en-US" sz="2400" b="1">
                  <a:solidFill>
                    <a:schemeClr val="accent6">
                      <a:lumMod val="50000"/>
                    </a:schemeClr>
                  </a:solidFill>
                </a:endParaRPr>
              </a:p>
            </xdr:txBody>
          </xdr:sp>
          <xdr:pic>
            <xdr:nvPicPr>
              <xdr:cNvPr id="31" name="Picture 30">
                <a:extLst>
                  <a:ext uri="{FF2B5EF4-FFF2-40B4-BE49-F238E27FC236}">
                    <a16:creationId xmlns:a16="http://schemas.microsoft.com/office/drawing/2014/main" id="{119FD9E9-6C42-C265-0D7B-526C3C0678B3}"/>
                  </a:ext>
                </a:extLst>
              </xdr:cNvPr>
              <xdr:cNvPicPr>
                <a:picLocks noChangeAspect="1"/>
              </xdr:cNvPicPr>
            </xdr:nvPicPr>
            <xdr:blipFill>
              <a:blip xmlns:r="http://schemas.openxmlformats.org/officeDocument/2006/relationships" r:embed="rId2" cstate="print">
                <a:duotone>
                  <a:schemeClr val="accent4">
                    <a:shade val="45000"/>
                    <a:satMod val="135000"/>
                  </a:schemeClr>
                  <a:prstClr val="white"/>
                </a:duotone>
                <a:extLst>
                  <a:ext uri="{28A0092B-C50C-407E-A947-70E740481C1C}">
                    <a14:useLocalDpi xmlns:a14="http://schemas.microsoft.com/office/drawing/2010/main" val="0"/>
                  </a:ext>
                </a:extLst>
              </a:blip>
              <a:stretch>
                <a:fillRect/>
              </a:stretch>
            </xdr:blipFill>
            <xdr:spPr>
              <a:xfrm>
                <a:off x="3627318" y="1677964"/>
                <a:ext cx="637842" cy="657763"/>
              </a:xfrm>
              <a:prstGeom prst="rect">
                <a:avLst/>
              </a:prstGeom>
              <a:noFill/>
              <a:ln>
                <a:noFill/>
              </a:ln>
              <a:effectLst/>
            </xdr:spPr>
          </xdr:pic>
          <xdr:sp macro="" textlink="">
            <xdr:nvSpPr>
              <xdr:cNvPr id="32" name="TextBox 31">
                <a:extLst>
                  <a:ext uri="{FF2B5EF4-FFF2-40B4-BE49-F238E27FC236}">
                    <a16:creationId xmlns:a16="http://schemas.microsoft.com/office/drawing/2014/main" id="{3437CC13-6558-B863-1059-9FB98FE7C606}"/>
                  </a:ext>
                </a:extLst>
              </xdr:cNvPr>
              <xdr:cNvSpPr txBox="1"/>
            </xdr:nvSpPr>
            <xdr:spPr>
              <a:xfrm>
                <a:off x="4223801" y="1568824"/>
                <a:ext cx="1232646" cy="3746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chemeClr val="accent6">
                        <a:lumMod val="50000"/>
                      </a:schemeClr>
                    </a:solidFill>
                  </a:rPr>
                  <a:t>Total</a:t>
                </a:r>
                <a:r>
                  <a:rPr lang="en-US" sz="2400" b="1" baseline="0">
                    <a:solidFill>
                      <a:schemeClr val="accent6">
                        <a:lumMod val="50000"/>
                      </a:schemeClr>
                    </a:solidFill>
                  </a:rPr>
                  <a:t> Sales</a:t>
                </a:r>
                <a:endParaRPr lang="en-US" sz="2400" b="1">
                  <a:solidFill>
                    <a:schemeClr val="accent6">
                      <a:lumMod val="50000"/>
                    </a:schemeClr>
                  </a:solidFill>
                </a:endParaRPr>
              </a:p>
            </xdr:txBody>
          </xdr:sp>
        </xdr:grpSp>
        <xdr:grpSp>
          <xdr:nvGrpSpPr>
            <xdr:cNvPr id="59" name="Group 58">
              <a:extLst>
                <a:ext uri="{FF2B5EF4-FFF2-40B4-BE49-F238E27FC236}">
                  <a16:creationId xmlns:a16="http://schemas.microsoft.com/office/drawing/2014/main" id="{AD498E05-6A94-6EA1-3D0E-E6D865C51206}"/>
                </a:ext>
              </a:extLst>
            </xdr:cNvPr>
            <xdr:cNvGrpSpPr/>
          </xdr:nvGrpSpPr>
          <xdr:grpSpPr>
            <a:xfrm>
              <a:off x="5634192" y="1058706"/>
              <a:ext cx="3199631" cy="1360006"/>
              <a:chOff x="6004432" y="1478046"/>
              <a:chExt cx="2231847" cy="952139"/>
            </a:xfrm>
          </xdr:grpSpPr>
          <xdr:sp macro="" textlink="">
            <xdr:nvSpPr>
              <xdr:cNvPr id="6" name="Rectangle: Rounded Corners 5">
                <a:extLst>
                  <a:ext uri="{FF2B5EF4-FFF2-40B4-BE49-F238E27FC236}">
                    <a16:creationId xmlns:a16="http://schemas.microsoft.com/office/drawing/2014/main" id="{2CCE2757-0C57-4BA3-92FA-66DB5825867C}"/>
                  </a:ext>
                </a:extLst>
              </xdr:cNvPr>
              <xdr:cNvSpPr/>
            </xdr:nvSpPr>
            <xdr:spPr>
              <a:xfrm>
                <a:off x="6004432" y="1478046"/>
                <a:ext cx="1915644" cy="923760"/>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34" name="Picture 33">
                <a:extLst>
                  <a:ext uri="{FF2B5EF4-FFF2-40B4-BE49-F238E27FC236}">
                    <a16:creationId xmlns:a16="http://schemas.microsoft.com/office/drawing/2014/main" id="{0B7AA162-1A30-48C7-DE47-A54594104805}"/>
                  </a:ext>
                </a:extLst>
              </xdr:cNvPr>
              <xdr:cNvPicPr>
                <a:picLocks noChangeAspect="1"/>
              </xdr:cNvPicPr>
            </xdr:nvPicPr>
            <xdr:blipFill>
              <a:blip xmlns:r="http://schemas.openxmlformats.org/officeDocument/2006/relationships" r:embed="rId3" cstate="print">
                <a:duotone>
                  <a:schemeClr val="accent4">
                    <a:shade val="45000"/>
                    <a:satMod val="135000"/>
                  </a:schemeClr>
                  <a:prstClr val="white"/>
                </a:duotone>
                <a:extLst>
                  <a:ext uri="{28A0092B-C50C-407E-A947-70E740481C1C}">
                    <a14:useLocalDpi xmlns:a14="http://schemas.microsoft.com/office/drawing/2010/main" val="0"/>
                  </a:ext>
                </a:extLst>
              </a:blip>
              <a:stretch>
                <a:fillRect/>
              </a:stretch>
            </xdr:blipFill>
            <xdr:spPr>
              <a:xfrm>
                <a:off x="6094929" y="1570860"/>
                <a:ext cx="715542" cy="727215"/>
              </a:xfrm>
              <a:prstGeom prst="rect">
                <a:avLst/>
              </a:prstGeom>
            </xdr:spPr>
          </xdr:pic>
          <xdr:sp macro="" textlink="'One-dimensional Pivot Table'!M8">
            <xdr:nvSpPr>
              <xdr:cNvPr id="37" name="TextBox 36">
                <a:extLst>
                  <a:ext uri="{FF2B5EF4-FFF2-40B4-BE49-F238E27FC236}">
                    <a16:creationId xmlns:a16="http://schemas.microsoft.com/office/drawing/2014/main" id="{95311467-DCFF-C331-7C50-F8529F4D0852}"/>
                  </a:ext>
                </a:extLst>
              </xdr:cNvPr>
              <xdr:cNvSpPr txBox="1"/>
            </xdr:nvSpPr>
            <xdr:spPr>
              <a:xfrm>
                <a:off x="7083007" y="1984245"/>
                <a:ext cx="1153272" cy="445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544A0C7-DB2E-45F4-A62F-A6875F854E72}" type="TxLink">
                  <a:rPr lang="en-US" sz="2400" b="1" i="0" u="none" strike="noStrike">
                    <a:solidFill>
                      <a:schemeClr val="accent6">
                        <a:lumMod val="50000"/>
                      </a:schemeClr>
                    </a:solidFill>
                    <a:latin typeface="Calibri"/>
                    <a:cs typeface="Calibri"/>
                  </a:rPr>
                  <a:pPr/>
                  <a:t>$340,295</a:t>
                </a:fld>
                <a:endParaRPr lang="en-US" sz="2400" b="1">
                  <a:solidFill>
                    <a:schemeClr val="accent6">
                      <a:lumMod val="50000"/>
                    </a:schemeClr>
                  </a:solidFill>
                </a:endParaRPr>
              </a:p>
            </xdr:txBody>
          </xdr:sp>
          <xdr:sp macro="" textlink="">
            <xdr:nvSpPr>
              <xdr:cNvPr id="38" name="TextBox 37">
                <a:extLst>
                  <a:ext uri="{FF2B5EF4-FFF2-40B4-BE49-F238E27FC236}">
                    <a16:creationId xmlns:a16="http://schemas.microsoft.com/office/drawing/2014/main" id="{57AFB0D2-0AD6-15C8-C7DA-0EC521D26996}"/>
                  </a:ext>
                </a:extLst>
              </xdr:cNvPr>
              <xdr:cNvSpPr txBox="1"/>
            </xdr:nvSpPr>
            <xdr:spPr>
              <a:xfrm>
                <a:off x="6987684" y="1542147"/>
                <a:ext cx="1073897" cy="3723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accent6">
                        <a:lumMod val="50000"/>
                      </a:schemeClr>
                    </a:solidFill>
                  </a:rPr>
                  <a:t>Max Sale</a:t>
                </a:r>
              </a:p>
            </xdr:txBody>
          </xdr:sp>
        </xdr:grpSp>
        <xdr:graphicFrame macro="">
          <xdr:nvGraphicFramePr>
            <xdr:cNvPr id="43" name="Chart 42">
              <a:extLst>
                <a:ext uri="{FF2B5EF4-FFF2-40B4-BE49-F238E27FC236}">
                  <a16:creationId xmlns:a16="http://schemas.microsoft.com/office/drawing/2014/main" id="{672010C4-4052-4616-8F11-817A228EB950}"/>
                </a:ext>
              </a:extLst>
            </xdr:cNvPr>
            <xdr:cNvGraphicFramePr>
              <a:graphicFrameLocks/>
            </xdr:cNvGraphicFramePr>
          </xdr:nvGraphicFramePr>
          <xdr:xfrm>
            <a:off x="1959134" y="2580094"/>
            <a:ext cx="4075105" cy="2597499"/>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44" name="Chart 43">
              <a:extLst>
                <a:ext uri="{FF2B5EF4-FFF2-40B4-BE49-F238E27FC236}">
                  <a16:creationId xmlns:a16="http://schemas.microsoft.com/office/drawing/2014/main" id="{6F1F491F-3BD4-4B0D-A5E9-1B3027582178}"/>
                </a:ext>
              </a:extLst>
            </xdr:cNvPr>
            <xdr:cNvGraphicFramePr>
              <a:graphicFrameLocks/>
            </xdr:cNvGraphicFramePr>
          </xdr:nvGraphicFramePr>
          <xdr:xfrm>
            <a:off x="6443415" y="2585758"/>
            <a:ext cx="3065587" cy="2470318"/>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45" name="Chart 44">
              <a:extLst>
                <a:ext uri="{FF2B5EF4-FFF2-40B4-BE49-F238E27FC236}">
                  <a16:creationId xmlns:a16="http://schemas.microsoft.com/office/drawing/2014/main" id="{244D0CB8-F72F-4E11-9A33-DD4FC04FB80C}"/>
                </a:ext>
              </a:extLst>
            </xdr:cNvPr>
            <xdr:cNvGraphicFramePr>
              <a:graphicFrameLocks/>
            </xdr:cNvGraphicFramePr>
          </xdr:nvGraphicFramePr>
          <xdr:xfrm>
            <a:off x="228420" y="7855967"/>
            <a:ext cx="5938605" cy="2711117"/>
          </xdr:xfrm>
          <a:graphic>
            <a:graphicData uri="http://schemas.openxmlformats.org/drawingml/2006/chart">
              <c:chart xmlns:c="http://schemas.openxmlformats.org/drawingml/2006/chart" xmlns:r="http://schemas.openxmlformats.org/officeDocument/2006/relationships" r:id="rId6"/>
            </a:graphicData>
          </a:graphic>
        </xdr:graphicFrame>
        <mc:AlternateContent xmlns:mc="http://schemas.openxmlformats.org/markup-compatibility/2006">
          <mc:Choice xmlns:cx1="http://schemas.microsoft.com/office/drawing/2015/9/8/chartex" Requires="cx1">
            <xdr:graphicFrame macro="">
              <xdr:nvGraphicFramePr>
                <xdr:cNvPr id="51" name="Chart 50">
                  <a:extLst>
                    <a:ext uri="{FF2B5EF4-FFF2-40B4-BE49-F238E27FC236}">
                      <a16:creationId xmlns:a16="http://schemas.microsoft.com/office/drawing/2014/main" id="{9B0072E5-EDA9-4ADB-B8B2-1AD3A9034FED}"/>
                    </a:ext>
                  </a:extLst>
                </xdr:cNvPr>
                <xdr:cNvGraphicFramePr/>
              </xdr:nvGraphicFramePr>
              <xdr:xfrm>
                <a:off x="6594783" y="5382037"/>
                <a:ext cx="3899462" cy="5055352"/>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6594783" y="5382037"/>
                  <a:ext cx="3899462" cy="5055352"/>
                </a:xfrm>
                <a:prstGeom prst="rect">
                  <a:avLst/>
                </a:prstGeom>
                <a:solidFill>
                  <a:prstClr val="white"/>
                </a:solidFill>
                <a:ln w="1">
                  <a:solidFill>
                    <a:prstClr val="green"/>
                  </a:solidFill>
                </a:ln>
              </xdr:spPr>
              <xdr:txBody>
                <a:bodyPr vertOverflow="clip" horzOverflow="clip"/>
                <a:lstStyle/>
                <a:p>
                  <a:r>
                    <a:rPr lang="en-GH" sz="1100"/>
                    <a:t>This chart isn’t available in your version of Excel.
Editing this shape or saving this workbook into a different file format will permanently break the chart.</a:t>
                  </a:r>
                </a:p>
              </xdr:txBody>
            </xdr:sp>
          </mc:Fallback>
        </mc:AlternateContent>
        <mc:AlternateContent xmlns:mc="http://schemas.openxmlformats.org/markup-compatibility/2006" xmlns:a14="http://schemas.microsoft.com/office/drawing/2010/main">
          <mc:Choice Requires="a14">
            <xdr:graphicFrame macro="">
              <xdr:nvGraphicFramePr>
                <xdr:cNvPr id="56" name="Category">
                  <a:extLst>
                    <a:ext uri="{FF2B5EF4-FFF2-40B4-BE49-F238E27FC236}">
                      <a16:creationId xmlns:a16="http://schemas.microsoft.com/office/drawing/2014/main" id="{966F0ADD-08C5-4CC8-9C4F-45916E4EDCE2}"/>
                    </a:ext>
                  </a:extLst>
                </xdr:cNvPr>
                <xdr:cNvGraphicFramePr/>
              </xdr:nvGraphicFramePr>
              <xdr:xfrm>
                <a:off x="125584" y="1177612"/>
                <a:ext cx="1571865" cy="806908"/>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4246827" y="1407633"/>
                  <a:ext cx="2668899" cy="9456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sp macro="" textlink="">
          <xdr:nvSpPr>
            <xdr:cNvPr id="60" name="Rectangle: Rounded Corners 59">
              <a:extLst>
                <a:ext uri="{FF2B5EF4-FFF2-40B4-BE49-F238E27FC236}">
                  <a16:creationId xmlns:a16="http://schemas.microsoft.com/office/drawing/2014/main" id="{61A55326-9CA2-4739-9D5C-8AC9368C141E}"/>
                </a:ext>
              </a:extLst>
            </xdr:cNvPr>
            <xdr:cNvSpPr/>
          </xdr:nvSpPr>
          <xdr:spPr>
            <a:xfrm>
              <a:off x="1773770" y="5273431"/>
              <a:ext cx="4674563" cy="2461000"/>
            </a:xfrm>
            <a:prstGeom prst="roundRect">
              <a:avLst>
                <a:gd name="adj" fmla="val 7704"/>
              </a:avLst>
            </a:prstGeom>
            <a:solidFill>
              <a:schemeClr val="bg1"/>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63" name="Graphic 62" descr="Earth globe: Africa and Europe with solid fill">
              <a:extLst>
                <a:ext uri="{FF2B5EF4-FFF2-40B4-BE49-F238E27FC236}">
                  <a16:creationId xmlns:a16="http://schemas.microsoft.com/office/drawing/2014/main" id="{C7E8F3F3-44EC-16A1-5E70-C65705C17D1E}"/>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446047" y="2372235"/>
              <a:ext cx="800507" cy="741248"/>
            </a:xfrm>
            <a:prstGeom prst="rect">
              <a:avLst/>
            </a:prstGeom>
          </xdr:spPr>
        </xdr:pic>
        <xdr:cxnSp macro="">
          <xdr:nvCxnSpPr>
            <xdr:cNvPr id="65" name="Straight Connector 64">
              <a:extLst>
                <a:ext uri="{FF2B5EF4-FFF2-40B4-BE49-F238E27FC236}">
                  <a16:creationId xmlns:a16="http://schemas.microsoft.com/office/drawing/2014/main" id="{0C362579-FED7-1CA4-AA3C-9AF4CE80849C}"/>
                </a:ext>
              </a:extLst>
            </xdr:cNvPr>
            <xdr:cNvCxnSpPr/>
          </xdr:nvCxnSpPr>
          <xdr:spPr>
            <a:xfrm>
              <a:off x="238103" y="3868167"/>
              <a:ext cx="1173711" cy="0"/>
            </a:xfrm>
            <a:prstGeom prst="line">
              <a:avLst/>
            </a:prstGeom>
          </xdr:spPr>
          <xdr:style>
            <a:lnRef idx="1">
              <a:schemeClr val="accent2"/>
            </a:lnRef>
            <a:fillRef idx="0">
              <a:schemeClr val="accent2"/>
            </a:fillRef>
            <a:effectRef idx="0">
              <a:schemeClr val="accent2"/>
            </a:effectRef>
            <a:fontRef idx="minor">
              <a:schemeClr val="tx1"/>
            </a:fontRef>
          </xdr:style>
        </xdr:cxnSp>
        <xdr:cxnSp macro="">
          <xdr:nvCxnSpPr>
            <xdr:cNvPr id="67" name="Straight Connector 66">
              <a:extLst>
                <a:ext uri="{FF2B5EF4-FFF2-40B4-BE49-F238E27FC236}">
                  <a16:creationId xmlns:a16="http://schemas.microsoft.com/office/drawing/2014/main" id="{3025C156-0F61-41E3-9B07-04FFEFF56342}"/>
                </a:ext>
              </a:extLst>
            </xdr:cNvPr>
            <xdr:cNvCxnSpPr/>
          </xdr:nvCxnSpPr>
          <xdr:spPr>
            <a:xfrm>
              <a:off x="242475" y="5653996"/>
              <a:ext cx="1173711" cy="0"/>
            </a:xfrm>
            <a:prstGeom prst="line">
              <a:avLst/>
            </a:prstGeom>
          </xdr:spPr>
          <xdr:style>
            <a:lnRef idx="1">
              <a:schemeClr val="accent2"/>
            </a:lnRef>
            <a:fillRef idx="0">
              <a:schemeClr val="accent2"/>
            </a:fillRef>
            <a:effectRef idx="0">
              <a:schemeClr val="accent2"/>
            </a:effectRef>
            <a:fontRef idx="minor">
              <a:schemeClr val="tx1"/>
            </a:fontRef>
          </xdr:style>
        </xdr:cxnSp>
        <xdr:sp macro="" textlink="">
          <xdr:nvSpPr>
            <xdr:cNvPr id="70" name="Rectangle: Rounded Corners 69">
              <a:extLst>
                <a:ext uri="{FF2B5EF4-FFF2-40B4-BE49-F238E27FC236}">
                  <a16:creationId xmlns:a16="http://schemas.microsoft.com/office/drawing/2014/main" id="{4E62AF9C-DE28-4CBB-8031-6E066432C1C1}"/>
                </a:ext>
              </a:extLst>
            </xdr:cNvPr>
            <xdr:cNvSpPr/>
          </xdr:nvSpPr>
          <xdr:spPr>
            <a:xfrm>
              <a:off x="10832229" y="5363888"/>
              <a:ext cx="4737900" cy="5306044"/>
            </a:xfrm>
            <a:prstGeom prst="roundRect">
              <a:avLst>
                <a:gd name="adj" fmla="val 7704"/>
              </a:avLst>
            </a:prstGeom>
            <a:solidFill>
              <a:schemeClr val="bg1"/>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1" name="Rectangle: Rounded Corners 70">
              <a:extLst>
                <a:ext uri="{FF2B5EF4-FFF2-40B4-BE49-F238E27FC236}">
                  <a16:creationId xmlns:a16="http://schemas.microsoft.com/office/drawing/2014/main" id="{27DE5521-9CBC-4CC5-9992-94F714DBB4FE}"/>
                </a:ext>
              </a:extLst>
            </xdr:cNvPr>
            <xdr:cNvSpPr/>
          </xdr:nvSpPr>
          <xdr:spPr>
            <a:xfrm>
              <a:off x="9791622" y="2553320"/>
              <a:ext cx="5846298" cy="2568142"/>
            </a:xfrm>
            <a:prstGeom prst="roundRect">
              <a:avLst>
                <a:gd name="adj" fmla="val 7704"/>
              </a:avLst>
            </a:prstGeom>
            <a:solidFill>
              <a:schemeClr val="bg1"/>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mc:AlternateContent xmlns:mc="http://schemas.openxmlformats.org/markup-compatibility/2006">
          <mc:Choice xmlns:cx4="http://schemas.microsoft.com/office/drawing/2016/5/10/chartex" Requires="cx4">
            <xdr:graphicFrame macro="">
              <xdr:nvGraphicFramePr>
                <xdr:cNvPr id="72" name="Chart 71">
                  <a:extLst>
                    <a:ext uri="{FF2B5EF4-FFF2-40B4-BE49-F238E27FC236}">
                      <a16:creationId xmlns:a16="http://schemas.microsoft.com/office/drawing/2014/main" id="{AA250137-DD00-40E0-9C98-15CB13FD63AB}"/>
                    </a:ext>
                  </a:extLst>
                </xdr:cNvPr>
                <xdr:cNvGraphicFramePr/>
              </xdr:nvGraphicFramePr>
              <xdr:xfrm>
                <a:off x="10899064" y="5495266"/>
                <a:ext cx="4606763" cy="496284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10899064" y="5495266"/>
                  <a:ext cx="4606763" cy="4962840"/>
                </a:xfrm>
                <a:prstGeom prst="rect">
                  <a:avLst/>
                </a:prstGeom>
                <a:solidFill>
                  <a:prstClr val="white"/>
                </a:solidFill>
                <a:ln w="1">
                  <a:solidFill>
                    <a:prstClr val="green"/>
                  </a:solidFill>
                </a:ln>
              </xdr:spPr>
              <xdr:txBody>
                <a:bodyPr vertOverflow="clip" horzOverflow="clip"/>
                <a:lstStyle/>
                <a:p>
                  <a:r>
                    <a:rPr lang="en-GH" sz="1100"/>
                    <a:t>This chart isn’t available in your version of Excel.
Editing this shape or saving this workbook into a different file format will permanently break the chart.</a:t>
                  </a:r>
                </a:p>
              </xdr:txBody>
            </xdr:sp>
          </mc:Fallback>
        </mc:AlternateContent>
        <xdr:pic>
          <xdr:nvPicPr>
            <xdr:cNvPr id="74" name="Picture 73">
              <a:extLst>
                <a:ext uri="{FF2B5EF4-FFF2-40B4-BE49-F238E27FC236}">
                  <a16:creationId xmlns:a16="http://schemas.microsoft.com/office/drawing/2014/main" id="{4871EF40-2507-8197-EB07-56D812CC934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1831" y="4059562"/>
              <a:ext cx="741210" cy="751928"/>
            </a:xfrm>
            <a:prstGeom prst="rect">
              <a:avLst/>
            </a:prstGeom>
          </xdr:spPr>
        </xdr:pic>
        <xdr:pic>
          <xdr:nvPicPr>
            <xdr:cNvPr id="76" name="Picture 75">
              <a:extLst>
                <a:ext uri="{FF2B5EF4-FFF2-40B4-BE49-F238E27FC236}">
                  <a16:creationId xmlns:a16="http://schemas.microsoft.com/office/drawing/2014/main" id="{89D7D57A-B34C-6BF8-7DB1-E1C72F80178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94479" y="5926187"/>
              <a:ext cx="743451" cy="754224"/>
            </a:xfrm>
            <a:prstGeom prst="rect">
              <a:avLst/>
            </a:prstGeom>
          </xdr:spPr>
        </xdr:pic>
        <xdr:graphicFrame macro="">
          <xdr:nvGraphicFramePr>
            <xdr:cNvPr id="77" name="Chart 76">
              <a:extLst>
                <a:ext uri="{FF2B5EF4-FFF2-40B4-BE49-F238E27FC236}">
                  <a16:creationId xmlns:a16="http://schemas.microsoft.com/office/drawing/2014/main" id="{6080EEB8-14CE-40C8-885B-10A859A60B1F}"/>
                </a:ext>
              </a:extLst>
            </xdr:cNvPr>
            <xdr:cNvGraphicFramePr>
              <a:graphicFrameLocks/>
            </xdr:cNvGraphicFramePr>
          </xdr:nvGraphicFramePr>
          <xdr:xfrm>
            <a:off x="9785176" y="2634889"/>
            <a:ext cx="5744452" cy="2384379"/>
          </xdr:xfrm>
          <a:graphic>
            <a:graphicData uri="http://schemas.openxmlformats.org/drawingml/2006/chart">
              <c:chart xmlns:c="http://schemas.openxmlformats.org/drawingml/2006/chart" xmlns:r="http://schemas.openxmlformats.org/officeDocument/2006/relationships" r:id="rId13"/>
            </a:graphicData>
          </a:graphic>
        </xdr:graphicFrame>
        <xdr:sp macro="" textlink="">
          <xdr:nvSpPr>
            <xdr:cNvPr id="78" name="TextBox 77">
              <a:extLst>
                <a:ext uri="{FF2B5EF4-FFF2-40B4-BE49-F238E27FC236}">
                  <a16:creationId xmlns:a16="http://schemas.microsoft.com/office/drawing/2014/main" id="{BAC96254-54ED-11B1-DF93-C983175B4396}"/>
                </a:ext>
              </a:extLst>
            </xdr:cNvPr>
            <xdr:cNvSpPr txBox="1"/>
          </xdr:nvSpPr>
          <xdr:spPr>
            <a:xfrm>
              <a:off x="154691" y="3159312"/>
              <a:ext cx="1797247" cy="8040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i="0">
                  <a:solidFill>
                    <a:srgbClr val="FFC000"/>
                  </a:solidFill>
                </a:rPr>
                <a:t>Highest Retailer</a:t>
              </a:r>
            </a:p>
            <a:p>
              <a:r>
                <a:rPr lang="en-US" sz="2400" b="1" i="0">
                  <a:solidFill>
                    <a:srgbClr val="FFC000"/>
                  </a:solidFill>
                </a:rPr>
                <a:t>        U.S.A</a:t>
              </a:r>
            </a:p>
          </xdr:txBody>
        </xdr:sp>
        <xdr:sp macro="" textlink="">
          <xdr:nvSpPr>
            <xdr:cNvPr id="83" name="TextBox 82">
              <a:extLst>
                <a:ext uri="{FF2B5EF4-FFF2-40B4-BE49-F238E27FC236}">
                  <a16:creationId xmlns:a16="http://schemas.microsoft.com/office/drawing/2014/main" id="{368FF34F-AD2E-AE89-8854-41169F2AEC23}"/>
                </a:ext>
              </a:extLst>
            </xdr:cNvPr>
            <xdr:cNvSpPr txBox="1"/>
          </xdr:nvSpPr>
          <xdr:spPr>
            <a:xfrm>
              <a:off x="107493" y="4910015"/>
              <a:ext cx="1466447" cy="7632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rgbClr val="FFC000"/>
                  </a:solidFill>
                </a:rPr>
                <a:t>Most Income Month</a:t>
              </a:r>
            </a:p>
          </xdr:txBody>
        </xdr:sp>
        <xdr:sp macro="" textlink="">
          <xdr:nvSpPr>
            <xdr:cNvPr id="84" name="TextBox 83">
              <a:extLst>
                <a:ext uri="{FF2B5EF4-FFF2-40B4-BE49-F238E27FC236}">
                  <a16:creationId xmlns:a16="http://schemas.microsoft.com/office/drawing/2014/main" id="{2A5923D9-84ED-551D-ADFC-925A755EBAF9}"/>
                </a:ext>
              </a:extLst>
            </xdr:cNvPr>
            <xdr:cNvSpPr txBox="1"/>
          </xdr:nvSpPr>
          <xdr:spPr>
            <a:xfrm>
              <a:off x="101880" y="6786878"/>
              <a:ext cx="1506756" cy="6404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b="1">
                  <a:solidFill>
                    <a:srgbClr val="FFC000"/>
                  </a:solidFill>
                </a:rPr>
                <a:t>Most</a:t>
              </a:r>
              <a:r>
                <a:rPr lang="en-US" sz="2400" b="1" baseline="0">
                  <a:solidFill>
                    <a:srgbClr val="FFC000"/>
                  </a:solidFill>
                </a:rPr>
                <a:t> Sold Product</a:t>
              </a:r>
              <a:endParaRPr lang="en-US" sz="2400" b="1">
                <a:solidFill>
                  <a:srgbClr val="FFC000"/>
                </a:solidFill>
              </a:endParaRPr>
            </a:p>
          </xdr:txBody>
        </xdr:sp>
        <xdr:pic>
          <xdr:nvPicPr>
            <xdr:cNvPr id="87" name="Picture 86">
              <a:extLst>
                <a:ext uri="{FF2B5EF4-FFF2-40B4-BE49-F238E27FC236}">
                  <a16:creationId xmlns:a16="http://schemas.microsoft.com/office/drawing/2014/main" id="{B83B422A-0673-48F1-9AA5-8FF0FBEC9024}"/>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1579816" y="205112"/>
              <a:ext cx="1790178" cy="1606498"/>
            </a:xfrm>
            <a:prstGeom prst="rect">
              <a:avLst/>
            </a:prstGeom>
          </xdr:spPr>
        </xdr:pic>
        <mc:AlternateContent xmlns:mc="http://schemas.openxmlformats.org/markup-compatibility/2006" xmlns:tsle="http://schemas.microsoft.com/office/drawing/2012/timeslicer">
          <mc:Choice Requires="tsle">
            <xdr:graphicFrame macro="">
              <xdr:nvGraphicFramePr>
                <xdr:cNvPr id="57" name="Date">
                  <a:extLst>
                    <a:ext uri="{FF2B5EF4-FFF2-40B4-BE49-F238E27FC236}">
                      <a16:creationId xmlns:a16="http://schemas.microsoft.com/office/drawing/2014/main" id="{703B2435-93A3-4934-91A3-7D5DD158DD85}"/>
                    </a:ext>
                  </a:extLst>
                </xdr:cNvPr>
                <xdr:cNvGraphicFramePr/>
              </xdr:nvGraphicFramePr>
              <xdr:xfrm>
                <a:off x="12844244" y="1127038"/>
                <a:ext cx="2688120" cy="1139129"/>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25543525" y="1449940"/>
                  <a:ext cx="4510843" cy="14481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grpSp>
          <xdr:nvGrpSpPr>
            <xdr:cNvPr id="69" name="Group 68">
              <a:extLst>
                <a:ext uri="{FF2B5EF4-FFF2-40B4-BE49-F238E27FC236}">
                  <a16:creationId xmlns:a16="http://schemas.microsoft.com/office/drawing/2014/main" id="{9A1D0EA1-EC94-4EBE-DF3D-0EB471C3CA7A}"/>
                </a:ext>
              </a:extLst>
            </xdr:cNvPr>
            <xdr:cNvGrpSpPr/>
          </xdr:nvGrpSpPr>
          <xdr:grpSpPr>
            <a:xfrm>
              <a:off x="8500325" y="1071735"/>
              <a:ext cx="3127434" cy="1308944"/>
              <a:chOff x="7739007" y="1279923"/>
              <a:chExt cx="2069857" cy="1051022"/>
            </a:xfrm>
          </xdr:grpSpPr>
          <xdr:sp macro="" textlink="">
            <xdr:nvSpPr>
              <xdr:cNvPr id="7" name="Rectangle: Rounded Corners 6">
                <a:extLst>
                  <a:ext uri="{FF2B5EF4-FFF2-40B4-BE49-F238E27FC236}">
                    <a16:creationId xmlns:a16="http://schemas.microsoft.com/office/drawing/2014/main" id="{7107F5B2-632D-4C46-AD39-D016EA87270C}"/>
                  </a:ext>
                </a:extLst>
              </xdr:cNvPr>
              <xdr:cNvSpPr/>
            </xdr:nvSpPr>
            <xdr:spPr>
              <a:xfrm>
                <a:off x="7739007" y="1279923"/>
                <a:ext cx="2069857" cy="1051022"/>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40" name="Picture 39">
                <a:extLst>
                  <a:ext uri="{FF2B5EF4-FFF2-40B4-BE49-F238E27FC236}">
                    <a16:creationId xmlns:a16="http://schemas.microsoft.com/office/drawing/2014/main" id="{975CA0FE-1D8E-DFE4-6167-9A47AD2E3793}"/>
                  </a:ext>
                </a:extLst>
              </xdr:cNvPr>
              <xdr:cNvPicPr>
                <a:picLocks noChangeAspect="1"/>
              </xdr:cNvPicPr>
            </xdr:nvPicPr>
            <xdr:blipFill>
              <a:blip xmlns:r="http://schemas.openxmlformats.org/officeDocument/2006/relationships" r:embed="rId15" cstate="print">
                <a:duotone>
                  <a:schemeClr val="accent4">
                    <a:shade val="45000"/>
                    <a:satMod val="135000"/>
                  </a:schemeClr>
                  <a:prstClr val="white"/>
                </a:duotone>
                <a:extLst>
                  <a:ext uri="{28A0092B-C50C-407E-A947-70E740481C1C}">
                    <a14:useLocalDpi xmlns:a14="http://schemas.microsoft.com/office/drawing/2010/main" val="0"/>
                  </a:ext>
                </a:extLst>
              </a:blip>
              <a:stretch>
                <a:fillRect/>
              </a:stretch>
            </xdr:blipFill>
            <xdr:spPr>
              <a:xfrm>
                <a:off x="7816496" y="1341595"/>
                <a:ext cx="867361" cy="831296"/>
              </a:xfrm>
              <a:prstGeom prst="rect">
                <a:avLst/>
              </a:prstGeom>
            </xdr:spPr>
          </xdr:pic>
        </xdr:grpSp>
        <xdr:sp macro="" textlink="'One-dimensional Pivot Table'!M11">
          <xdr:nvSpPr>
            <xdr:cNvPr id="41" name="TextBox 40">
              <a:extLst>
                <a:ext uri="{FF2B5EF4-FFF2-40B4-BE49-F238E27FC236}">
                  <a16:creationId xmlns:a16="http://schemas.microsoft.com/office/drawing/2014/main" id="{84D83C19-FC50-AAEF-D2D8-8649E49C64F5}"/>
                </a:ext>
              </a:extLst>
            </xdr:cNvPr>
            <xdr:cNvSpPr txBox="1"/>
          </xdr:nvSpPr>
          <xdr:spPr>
            <a:xfrm>
              <a:off x="10338142" y="1755783"/>
              <a:ext cx="1235869" cy="6044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F9EC496-AB7F-4ECB-9FF8-BFD78EB20346}" type="TxLink">
                <a:rPr lang="en-US" sz="2400" b="1" i="0" u="none" strike="noStrike">
                  <a:solidFill>
                    <a:schemeClr val="accent6">
                      <a:lumMod val="50000"/>
                    </a:schemeClr>
                  </a:solidFill>
                  <a:latin typeface="Calibri"/>
                  <a:cs typeface="Calibri"/>
                </a:rPr>
                <a:pPr/>
                <a:t>$57,079</a:t>
              </a:fld>
              <a:endParaRPr lang="en-US" sz="2400" b="1">
                <a:solidFill>
                  <a:schemeClr val="accent6">
                    <a:lumMod val="50000"/>
                  </a:schemeClr>
                </a:solidFill>
              </a:endParaRPr>
            </a:p>
          </xdr:txBody>
        </xdr:sp>
        <xdr:sp macro="" textlink="">
          <xdr:nvSpPr>
            <xdr:cNvPr id="42" name="TextBox 41">
              <a:extLst>
                <a:ext uri="{FF2B5EF4-FFF2-40B4-BE49-F238E27FC236}">
                  <a16:creationId xmlns:a16="http://schemas.microsoft.com/office/drawing/2014/main" id="{E2BE1E6C-963D-4CD4-2CAF-F21F742108CA}"/>
                </a:ext>
              </a:extLst>
            </xdr:cNvPr>
            <xdr:cNvSpPr txBox="1"/>
          </xdr:nvSpPr>
          <xdr:spPr>
            <a:xfrm>
              <a:off x="10259509" y="1219478"/>
              <a:ext cx="1265105" cy="40169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400" b="1">
                  <a:solidFill>
                    <a:schemeClr val="accent6">
                      <a:lumMod val="50000"/>
                    </a:schemeClr>
                  </a:solidFill>
                </a:rPr>
                <a:t>Min Sale</a:t>
              </a:r>
            </a:p>
          </xdr:txBody>
        </xdr:sp>
      </xdr:grpSp>
      <xdr:graphicFrame macro="">
        <xdr:nvGraphicFramePr>
          <xdr:cNvPr id="93" name="Chart 92">
            <a:extLst>
              <a:ext uri="{FF2B5EF4-FFF2-40B4-BE49-F238E27FC236}">
                <a16:creationId xmlns:a16="http://schemas.microsoft.com/office/drawing/2014/main" id="{B784E03C-B598-48B7-A1B6-E6AE29309C12}"/>
              </a:ext>
            </a:extLst>
          </xdr:cNvPr>
          <xdr:cNvGraphicFramePr>
            <a:graphicFrameLocks/>
          </xdr:cNvGraphicFramePr>
        </xdr:nvGraphicFramePr>
        <xdr:xfrm>
          <a:off x="6885215" y="6721929"/>
          <a:ext cx="6721928" cy="2748641"/>
        </xdr:xfrm>
        <a:graphic>
          <a:graphicData uri="http://schemas.openxmlformats.org/drawingml/2006/chart">
            <c:chart xmlns:c="http://schemas.openxmlformats.org/drawingml/2006/chart" xmlns:r="http://schemas.openxmlformats.org/officeDocument/2006/relationships" r:id="rId16"/>
          </a:graphicData>
        </a:graphic>
      </xdr:graphicFrame>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oby" refreshedDate="45702.451499768518" createdVersion="7" refreshedVersion="7" minRefreshableVersion="3" recordCount="213" xr:uid="{3D79DE28-0027-4754-AF45-D8FACB866076}">
  <cacheSource type="worksheet">
    <worksheetSource name="Table_1"/>
  </cacheSource>
  <cacheFields count="7">
    <cacheField name="Order ID" numFmtId="0">
      <sharedItems containsSemiMixedTypes="0" containsString="0" containsNumber="1" containsInteger="1" minValue="1" maxValue="213" count="21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sharedItems>
    </cacheField>
    <cacheField name="Product" numFmtId="0">
      <sharedItems count="7">
        <s v="Carrots"/>
        <s v="Cabbage"/>
        <s v="Banana"/>
        <s v="Beans"/>
        <s v="Orange"/>
        <s v="Apple"/>
        <s v="Mango"/>
      </sharedItems>
    </cacheField>
    <cacheField name="Category" numFmtId="0">
      <sharedItems count="2">
        <s v="Vegetables"/>
        <s v="Fruit"/>
      </sharedItems>
    </cacheField>
    <cacheField name="Amount" numFmtId="164">
      <sharedItems containsSemiMixedTypes="0" containsString="0" containsNumber="1" containsInteger="1" minValue="107" maxValue="9990" count="213">
        <n v="4270"/>
        <n v="8239"/>
        <n v="617"/>
        <n v="8384"/>
        <n v="2626"/>
        <n v="3610"/>
        <n v="9062"/>
        <n v="6906"/>
        <n v="2417"/>
        <n v="7431"/>
        <n v="8250"/>
        <n v="7012"/>
        <n v="1903"/>
        <n v="2824"/>
        <n v="6946"/>
        <n v="2320"/>
        <n v="2116"/>
        <n v="1135"/>
        <n v="3595"/>
        <n v="1161"/>
        <n v="2256"/>
        <n v="1004"/>
        <n v="3642"/>
        <n v="4582"/>
        <n v="3559"/>
        <n v="5154"/>
        <n v="7388"/>
        <n v="7163"/>
        <n v="5101"/>
        <n v="7602"/>
        <n v="1641"/>
        <n v="8892"/>
        <n v="2060"/>
        <n v="1557"/>
        <n v="6509"/>
        <n v="5718"/>
        <n v="7655"/>
        <n v="9116"/>
        <n v="2795"/>
        <n v="5084"/>
        <n v="8941"/>
        <n v="5341"/>
        <n v="135"/>
        <n v="9400"/>
        <n v="6045"/>
        <n v="5820"/>
        <n v="8887"/>
        <n v="6982"/>
        <n v="4029"/>
        <n v="3665"/>
        <n v="4781"/>
        <n v="3663"/>
        <n v="6331"/>
        <n v="4364"/>
        <n v="607"/>
        <n v="1054"/>
        <n v="7659"/>
        <n v="277"/>
        <n v="235"/>
        <n v="1113"/>
        <n v="1128"/>
        <n v="9231"/>
        <n v="4387"/>
        <n v="2763"/>
        <n v="7898"/>
        <n v="2427"/>
        <n v="8663"/>
        <n v="2789"/>
        <n v="4054"/>
        <n v="2262"/>
        <n v="5600"/>
        <n v="5787"/>
        <n v="6295"/>
        <n v="474"/>
        <n v="4325"/>
        <n v="592"/>
        <n v="4330"/>
        <n v="9405"/>
        <n v="7671"/>
        <n v="5791"/>
        <n v="6007"/>
        <n v="5030"/>
        <n v="6763"/>
        <n v="4248"/>
        <n v="9543"/>
        <n v="2054"/>
        <n v="7094"/>
        <n v="6087"/>
        <n v="4264"/>
        <n v="9333"/>
        <n v="8775"/>
        <n v="2011"/>
        <n v="5632"/>
        <n v="4904"/>
        <n v="1002"/>
        <n v="8141"/>
        <n v="3644"/>
        <n v="1380"/>
        <n v="8354"/>
        <n v="5182"/>
        <n v="2193"/>
        <n v="3647"/>
        <n v="4104"/>
        <n v="7457"/>
        <n v="3767"/>
        <n v="4685"/>
        <n v="3917"/>
        <n v="521"/>
        <n v="5605"/>
        <n v="9630"/>
        <n v="6941"/>
        <n v="7231"/>
        <n v="8891"/>
        <n v="107"/>
        <n v="4243"/>
        <n v="4514"/>
        <n v="5480"/>
        <n v="5002"/>
        <n v="8530"/>
        <n v="4819"/>
        <n v="6343"/>
        <n v="2318"/>
        <n v="220"/>
        <n v="6341"/>
        <n v="330"/>
        <n v="3027"/>
        <n v="850"/>
        <n v="8986"/>
        <n v="3800"/>
        <n v="5751"/>
        <n v="1704"/>
        <n v="7966"/>
        <n v="852"/>
        <n v="8416"/>
        <n v="7144"/>
        <n v="7854"/>
        <n v="859"/>
        <n v="8049"/>
        <n v="2836"/>
        <n v="1743"/>
        <n v="3844"/>
        <n v="7490"/>
        <n v="4483"/>
        <n v="7333"/>
        <n v="7654"/>
        <n v="3944"/>
        <n v="5761"/>
        <n v="6864"/>
        <n v="4016"/>
        <n v="1841"/>
        <n v="424"/>
        <n v="8765"/>
        <n v="5583"/>
        <n v="4390"/>
        <n v="352"/>
        <n v="8489"/>
        <n v="7090"/>
        <n v="7880"/>
        <n v="3861"/>
        <n v="7927"/>
        <n v="6162"/>
        <n v="5523"/>
        <n v="5936"/>
        <n v="7251"/>
        <n v="6187"/>
        <n v="3210"/>
        <n v="682"/>
        <n v="793"/>
        <n v="5346"/>
        <n v="7103"/>
        <n v="4603"/>
        <n v="8160"/>
        <n v="7171"/>
        <n v="3552"/>
        <n v="7273"/>
        <n v="2402"/>
        <n v="1197"/>
        <n v="5015"/>
        <n v="5818"/>
        <n v="4399"/>
        <n v="3011"/>
        <n v="4715"/>
        <n v="5321"/>
        <n v="8894"/>
        <n v="4846"/>
        <n v="284"/>
        <n v="8283"/>
        <n v="9990"/>
        <n v="9014"/>
        <n v="1942"/>
        <n v="7223"/>
        <n v="4673"/>
        <n v="9104"/>
        <n v="6078"/>
        <n v="3278"/>
        <n v="136"/>
        <n v="8377"/>
        <n v="2382"/>
        <n v="8702"/>
        <n v="5021"/>
        <n v="1760"/>
        <n v="4766"/>
        <n v="1541"/>
        <n v="2782"/>
        <n v="2455"/>
        <n v="4512"/>
        <n v="8752"/>
        <n v="9127"/>
        <n v="1777"/>
        <n v="680"/>
        <n v="958"/>
        <n v="2613"/>
        <n v="339"/>
      </sharedItems>
    </cacheField>
    <cacheField name="Date" numFmtId="14">
      <sharedItems containsSemiMixedTypes="0" containsNonDate="0" containsDate="1" containsString="0" minDate="2016-01-06T00:00:00" maxDate="2016-12-31T00:00:00" count="150">
        <d v="2016-01-06T00:00:00"/>
        <d v="2016-01-07T00:00:00"/>
        <d v="2016-01-08T00:00:00"/>
        <d v="2016-01-10T00:00:00"/>
        <d v="2016-01-11T00:00:00"/>
        <d v="2016-01-16T00:00:00"/>
        <d v="2016-01-18T00:00:00"/>
        <d v="2016-01-20T00:00:00"/>
        <d v="2016-01-22T00:00:00"/>
        <d v="2016-01-24T00:00:00"/>
        <d v="2016-01-27T00:00:00"/>
        <d v="2016-01-28T00:00:00"/>
        <d v="2016-01-30T00:00:00"/>
        <d v="2016-02-02T00:00:00"/>
        <d v="2016-02-04T00:00:00"/>
        <d v="2016-02-11T00:00:00"/>
        <d v="2016-02-14T00:00:00"/>
        <d v="2016-02-17T00:00:00"/>
        <d v="2016-02-18T00:00:00"/>
        <d v="2016-02-20T00:00:00"/>
        <d v="2016-02-21T00:00:00"/>
        <d v="2016-02-22T00:00:00"/>
        <d v="2016-02-23T00:00:00"/>
        <d v="2016-02-29T00:00:00"/>
        <d v="2016-03-01T00:00:00"/>
        <d v="2016-03-04T00:00:00"/>
        <d v="2016-03-05T00:00:00"/>
        <d v="2016-03-15T00:00:00"/>
        <d v="2016-03-16T00:00:00"/>
        <d v="2016-03-19T00:00:00"/>
        <d v="2016-03-21T00:00:00"/>
        <d v="2016-03-22T00:00:00"/>
        <d v="2016-03-23T00:00:00"/>
        <d v="2016-03-24T00:00:00"/>
        <d v="2016-03-26T00:00:00"/>
        <d v="2016-03-29T00:00:00"/>
        <d v="2016-03-30T00:00:00"/>
        <d v="2016-04-01T00:00:00"/>
        <d v="2016-04-03T00:00:00"/>
        <d v="2016-04-06T00:00:00"/>
        <d v="2016-04-12T00:00:00"/>
        <d v="2016-04-17T00:00:00"/>
        <d v="2016-04-18T00:00:00"/>
        <d v="2016-04-21T00:00:00"/>
        <d v="2016-04-22T00:00:00"/>
        <d v="2016-04-23T00:00:00"/>
        <d v="2016-04-25T00:00:00"/>
        <d v="2016-04-27T00:00:00"/>
        <d v="2016-04-30T00:00:00"/>
        <d v="2016-05-01T00:00:00"/>
        <d v="2016-05-02T00:00:00"/>
        <d v="2016-05-03T00:00:00"/>
        <d v="2016-05-05T00:00:00"/>
        <d v="2016-05-06T00:00:00"/>
        <d v="2016-05-08T00:00:00"/>
        <d v="2016-05-12T00:00:00"/>
        <d v="2016-05-14T00:00:00"/>
        <d v="2016-05-15T00:00:00"/>
        <d v="2016-05-16T00:00:00"/>
        <d v="2016-05-18T00:00:00"/>
        <d v="2016-05-19T00:00:00"/>
        <d v="2016-05-20T00:00:00"/>
        <d v="2016-05-22T00:00:00"/>
        <d v="2016-05-23T00:00:00"/>
        <d v="2016-05-25T00:00:00"/>
        <d v="2016-05-26T00:00:00"/>
        <d v="2016-05-27T00:00:00"/>
        <d v="2016-05-28T00:00:00"/>
        <d v="2016-05-29T00:00:00"/>
        <d v="2016-05-30T00:00:00"/>
        <d v="2016-06-04T00:00:00"/>
        <d v="2016-06-10T00:00:00"/>
        <d v="2016-06-11T00:00:00"/>
        <d v="2016-06-20T00:00:00"/>
        <d v="2016-06-23T00:00:00"/>
        <d v="2016-06-25T00:00:00"/>
        <d v="2016-06-26T00:00:00"/>
        <d v="2016-06-27T00:00:00"/>
        <d v="2016-07-02T00:00:00"/>
        <d v="2016-07-05T00:00:00"/>
        <d v="2016-07-07T00:00:00"/>
        <d v="2016-07-11T00:00:00"/>
        <d v="2016-07-13T00:00:00"/>
        <d v="2016-07-20T00:00:00"/>
        <d v="2016-07-22T00:00:00"/>
        <d v="2016-07-23T00:00:00"/>
        <d v="2016-07-25T00:00:00"/>
        <d v="2016-07-28T00:00:00"/>
        <d v="2016-07-29T00:00:00"/>
        <d v="2016-07-30T00:00:00"/>
        <d v="2016-07-31T00:00:00"/>
        <d v="2016-08-01T00:00:00"/>
        <d v="2016-08-03T00:00:00"/>
        <d v="2016-08-12T00:00:00"/>
        <d v="2016-08-13T00:00:00"/>
        <d v="2016-08-19T00:00:00"/>
        <d v="2016-08-23T00:00:00"/>
        <d v="2016-08-24T00:00:00"/>
        <d v="2016-08-25T00:00:00"/>
        <d v="2016-08-27T00:00:00"/>
        <d v="2016-08-28T00:00:00"/>
        <d v="2016-08-29T00:00:00"/>
        <d v="2016-09-01T00:00:00"/>
        <d v="2016-09-02T00:00:00"/>
        <d v="2016-09-05T00:00:00"/>
        <d v="2016-09-07T00:00:00"/>
        <d v="2016-09-08T00:00:00"/>
        <d v="2016-09-09T00:00:00"/>
        <d v="2016-09-11T00:00:00"/>
        <d v="2016-09-15T00:00:00"/>
        <d v="2016-09-18T00:00:00"/>
        <d v="2016-09-19T00:00:00"/>
        <d v="2016-09-20T00:00:00"/>
        <d v="2016-09-25T00:00:00"/>
        <d v="2016-09-26T00:00:00"/>
        <d v="2016-09-27T00:00:00"/>
        <d v="2016-09-29T00:00:00"/>
        <d v="2016-10-03T00:00:00"/>
        <d v="2016-10-04T00:00:00"/>
        <d v="2016-10-07T00:00:00"/>
        <d v="2016-10-10T00:00:00"/>
        <d v="2016-10-16T00:00:00"/>
        <d v="2016-10-23T00:00:00"/>
        <d v="2016-10-25T00:00:00"/>
        <d v="2016-10-26T00:00:00"/>
        <d v="2016-11-02T00:00:00"/>
        <d v="2016-11-03T00:00:00"/>
        <d v="2016-11-09T00:00:00"/>
        <d v="2016-11-12T00:00:00"/>
        <d v="2016-11-15T00:00:00"/>
        <d v="2016-11-25T00:00:00"/>
        <d v="2016-11-26T00:00:00"/>
        <d v="2016-11-28T00:00:00"/>
        <d v="2016-11-29T00:00:00"/>
        <d v="2016-11-30T00:00:00"/>
        <d v="2016-12-02T00:00:00"/>
        <d v="2016-12-04T00:00:00"/>
        <d v="2016-12-05T00:00:00"/>
        <d v="2016-12-06T00:00:00"/>
        <d v="2016-12-12T00:00:00"/>
        <d v="2016-12-15T00:00:00"/>
        <d v="2016-12-16T00:00:00"/>
        <d v="2016-12-18T00:00:00"/>
        <d v="2016-12-19T00:00:00"/>
        <d v="2016-12-20T00:00:00"/>
        <d v="2016-12-22T00:00:00"/>
        <d v="2016-12-25T00:00:00"/>
        <d v="2016-12-28T00:00:00"/>
        <d v="2016-12-29T00:00:00"/>
        <d v="2016-12-30T00:00:00"/>
      </sharedItems>
      <fieldGroup par="6" base="4">
        <rangePr groupBy="days" startDate="2016-01-06T00:00:00" endDate="2016-12-31T00:00:00"/>
        <groupItems count="368">
          <s v="&lt;06/01/2016"/>
          <s v="01-Jan"/>
          <s v="02-Jan"/>
          <s v="03-Jan"/>
          <s v="04-Jan"/>
          <s v="05-Jan"/>
          <s v="06-Jan"/>
          <s v="07-Jan"/>
          <s v="08-Jan"/>
          <s v="09-Jan"/>
          <s v="10-Jan"/>
          <s v="11-Jan"/>
          <s v="12-Jan"/>
          <s v="13-Jan"/>
          <s v="14-Jan"/>
          <s v="15-Jan"/>
          <s v="16-Jan"/>
          <s v="17-Jan"/>
          <s v="18-Jan"/>
          <s v="19-Jan"/>
          <s v="20-Jan"/>
          <s v="21-Jan"/>
          <s v="22-Jan"/>
          <s v="23-Jan"/>
          <s v="24-Jan"/>
          <s v="25-Jan"/>
          <s v="26-Jan"/>
          <s v="27-Jan"/>
          <s v="28-Jan"/>
          <s v="29-Jan"/>
          <s v="30-Jan"/>
          <s v="31-Jan"/>
          <s v="01-Feb"/>
          <s v="02-Feb"/>
          <s v="03-Feb"/>
          <s v="04-Feb"/>
          <s v="05-Feb"/>
          <s v="06-Feb"/>
          <s v="07-Feb"/>
          <s v="08-Feb"/>
          <s v="09-Feb"/>
          <s v="10-Feb"/>
          <s v="11-Feb"/>
          <s v="12-Feb"/>
          <s v="13-Feb"/>
          <s v="14-Feb"/>
          <s v="15-Feb"/>
          <s v="16-Feb"/>
          <s v="17-Feb"/>
          <s v="18-Feb"/>
          <s v="19-Feb"/>
          <s v="20-Feb"/>
          <s v="21-Feb"/>
          <s v="22-Feb"/>
          <s v="23-Feb"/>
          <s v="24-Feb"/>
          <s v="25-Feb"/>
          <s v="26-Feb"/>
          <s v="27-Feb"/>
          <s v="28-Feb"/>
          <s v="29-Feb"/>
          <s v="01-Mar"/>
          <s v="02-Mar"/>
          <s v="03-Mar"/>
          <s v="04-Mar"/>
          <s v="05-Mar"/>
          <s v="06-Mar"/>
          <s v="07-Mar"/>
          <s v="08-Mar"/>
          <s v="09-Mar"/>
          <s v="10-Mar"/>
          <s v="11-Mar"/>
          <s v="12-Mar"/>
          <s v="13-Mar"/>
          <s v="14-Mar"/>
          <s v="15-Mar"/>
          <s v="16-Mar"/>
          <s v="17-Mar"/>
          <s v="18-Mar"/>
          <s v="19-Mar"/>
          <s v="20-Mar"/>
          <s v="21-Mar"/>
          <s v="22-Mar"/>
          <s v="23-Mar"/>
          <s v="24-Mar"/>
          <s v="25-Mar"/>
          <s v="26-Mar"/>
          <s v="27-Mar"/>
          <s v="28-Mar"/>
          <s v="29-Mar"/>
          <s v="30-Mar"/>
          <s v="31-Mar"/>
          <s v="01-Apr"/>
          <s v="02-Apr"/>
          <s v="03-Apr"/>
          <s v="04-Apr"/>
          <s v="05-Apr"/>
          <s v="06-Apr"/>
          <s v="07-Apr"/>
          <s v="08-Apr"/>
          <s v="09-Apr"/>
          <s v="10-Apr"/>
          <s v="11-Apr"/>
          <s v="12-Apr"/>
          <s v="13-Apr"/>
          <s v="14-Apr"/>
          <s v="15-Apr"/>
          <s v="16-Apr"/>
          <s v="17-Apr"/>
          <s v="18-Apr"/>
          <s v="19-Apr"/>
          <s v="20-Apr"/>
          <s v="21-Apr"/>
          <s v="22-Apr"/>
          <s v="23-Apr"/>
          <s v="24-Apr"/>
          <s v="25-Apr"/>
          <s v="26-Apr"/>
          <s v="27-Apr"/>
          <s v="28-Apr"/>
          <s v="29-Apr"/>
          <s v="30-Apr"/>
          <s v="01-May"/>
          <s v="02-May"/>
          <s v="03-May"/>
          <s v="04-May"/>
          <s v="05-May"/>
          <s v="06-May"/>
          <s v="07-May"/>
          <s v="08-May"/>
          <s v="09-May"/>
          <s v="10-May"/>
          <s v="11-May"/>
          <s v="12-May"/>
          <s v="13-May"/>
          <s v="14-May"/>
          <s v="15-May"/>
          <s v="16-May"/>
          <s v="17-May"/>
          <s v="18-May"/>
          <s v="19-May"/>
          <s v="20-May"/>
          <s v="21-May"/>
          <s v="22-May"/>
          <s v="23-May"/>
          <s v="24-May"/>
          <s v="25-May"/>
          <s v="26-May"/>
          <s v="27-May"/>
          <s v="28-May"/>
          <s v="29-May"/>
          <s v="30-May"/>
          <s v="31-May"/>
          <s v="01-Jun"/>
          <s v="02-Jun"/>
          <s v="03-Jun"/>
          <s v="04-Jun"/>
          <s v="05-Jun"/>
          <s v="06-Jun"/>
          <s v="07-Jun"/>
          <s v="08-Jun"/>
          <s v="09-Jun"/>
          <s v="10-Jun"/>
          <s v="11-Jun"/>
          <s v="12-Jun"/>
          <s v="13-Jun"/>
          <s v="14-Jun"/>
          <s v="15-Jun"/>
          <s v="16-Jun"/>
          <s v="17-Jun"/>
          <s v="18-Jun"/>
          <s v="19-Jun"/>
          <s v="20-Jun"/>
          <s v="21-Jun"/>
          <s v="22-Jun"/>
          <s v="23-Jun"/>
          <s v="24-Jun"/>
          <s v="25-Jun"/>
          <s v="26-Jun"/>
          <s v="27-Jun"/>
          <s v="28-Jun"/>
          <s v="29-Jun"/>
          <s v="30-Jun"/>
          <s v="01-Jul"/>
          <s v="02-Jul"/>
          <s v="03-Jul"/>
          <s v="04-Jul"/>
          <s v="05-Jul"/>
          <s v="06-Jul"/>
          <s v="07-Jul"/>
          <s v="08-Jul"/>
          <s v="09-Jul"/>
          <s v="10-Jul"/>
          <s v="11-Jul"/>
          <s v="12-Jul"/>
          <s v="13-Jul"/>
          <s v="14-Jul"/>
          <s v="15-Jul"/>
          <s v="16-Jul"/>
          <s v="17-Jul"/>
          <s v="18-Jul"/>
          <s v="19-Jul"/>
          <s v="20-Jul"/>
          <s v="21-Jul"/>
          <s v="22-Jul"/>
          <s v="23-Jul"/>
          <s v="24-Jul"/>
          <s v="25-Jul"/>
          <s v="26-Jul"/>
          <s v="27-Jul"/>
          <s v="28-Jul"/>
          <s v="29-Jul"/>
          <s v="30-Jul"/>
          <s v="31-Jul"/>
          <s v="01-Aug"/>
          <s v="02-Aug"/>
          <s v="03-Aug"/>
          <s v="04-Aug"/>
          <s v="05-Aug"/>
          <s v="06-Aug"/>
          <s v="07-Aug"/>
          <s v="08-Aug"/>
          <s v="09-Aug"/>
          <s v="10-Aug"/>
          <s v="11-Aug"/>
          <s v="12-Aug"/>
          <s v="13-Aug"/>
          <s v="14-Aug"/>
          <s v="15-Aug"/>
          <s v="16-Aug"/>
          <s v="17-Aug"/>
          <s v="18-Aug"/>
          <s v="19-Aug"/>
          <s v="20-Aug"/>
          <s v="21-Aug"/>
          <s v="22-Aug"/>
          <s v="23-Aug"/>
          <s v="24-Aug"/>
          <s v="25-Aug"/>
          <s v="26-Aug"/>
          <s v="27-Aug"/>
          <s v="28-Aug"/>
          <s v="29-Aug"/>
          <s v="30-Aug"/>
          <s v="31-Aug"/>
          <s v="01-Sep"/>
          <s v="02-Sep"/>
          <s v="03-Sep"/>
          <s v="04-Sep"/>
          <s v="05-Sep"/>
          <s v="06-Sep"/>
          <s v="07-Sep"/>
          <s v="08-Sep"/>
          <s v="09-Sep"/>
          <s v="10-Sep"/>
          <s v="11-Sep"/>
          <s v="12-Sep"/>
          <s v="13-Sep"/>
          <s v="14-Sep"/>
          <s v="15-Sep"/>
          <s v="16-Sep"/>
          <s v="17-Sep"/>
          <s v="18-Sep"/>
          <s v="19-Sep"/>
          <s v="20-Sep"/>
          <s v="21-Sep"/>
          <s v="22-Sep"/>
          <s v="23-Sep"/>
          <s v="24-Sep"/>
          <s v="25-Sep"/>
          <s v="26-Sep"/>
          <s v="27-Sep"/>
          <s v="28-Sep"/>
          <s v="29-Sep"/>
          <s v="30-Sep"/>
          <s v="01-Oct"/>
          <s v="02-Oct"/>
          <s v="03-Oct"/>
          <s v="04-Oct"/>
          <s v="05-Oct"/>
          <s v="06-Oct"/>
          <s v="07-Oct"/>
          <s v="08-Oct"/>
          <s v="09-Oct"/>
          <s v="10-Oct"/>
          <s v="11-Oct"/>
          <s v="12-Oct"/>
          <s v="13-Oct"/>
          <s v="14-Oct"/>
          <s v="15-Oct"/>
          <s v="16-Oct"/>
          <s v="17-Oct"/>
          <s v="18-Oct"/>
          <s v="19-Oct"/>
          <s v="20-Oct"/>
          <s v="21-Oct"/>
          <s v="22-Oct"/>
          <s v="23-Oct"/>
          <s v="24-Oct"/>
          <s v="25-Oct"/>
          <s v="26-Oct"/>
          <s v="27-Oct"/>
          <s v="28-Oct"/>
          <s v="29-Oct"/>
          <s v="30-Oct"/>
          <s v="31-Oct"/>
          <s v="01-Nov"/>
          <s v="02-Nov"/>
          <s v="03-Nov"/>
          <s v="04-Nov"/>
          <s v="05-Nov"/>
          <s v="06-Nov"/>
          <s v="07-Nov"/>
          <s v="08-Nov"/>
          <s v="09-Nov"/>
          <s v="10-Nov"/>
          <s v="11-Nov"/>
          <s v="12-Nov"/>
          <s v="13-Nov"/>
          <s v="14-Nov"/>
          <s v="15-Nov"/>
          <s v="16-Nov"/>
          <s v="17-Nov"/>
          <s v="18-Nov"/>
          <s v="19-Nov"/>
          <s v="20-Nov"/>
          <s v="21-Nov"/>
          <s v="22-Nov"/>
          <s v="23-Nov"/>
          <s v="24-Nov"/>
          <s v="25-Nov"/>
          <s v="26-Nov"/>
          <s v="27-Nov"/>
          <s v="28-Nov"/>
          <s v="29-Nov"/>
          <s v="30-Nov"/>
          <s v="01-Dec"/>
          <s v="02-Dec"/>
          <s v="03-Dec"/>
          <s v="04-Dec"/>
          <s v="05-Dec"/>
          <s v="06-Dec"/>
          <s v="07-Dec"/>
          <s v="08-Dec"/>
          <s v="09-Dec"/>
          <s v="10-Dec"/>
          <s v="11-Dec"/>
          <s v="12-Dec"/>
          <s v="13-Dec"/>
          <s v="14-Dec"/>
          <s v="15-Dec"/>
          <s v="16-Dec"/>
          <s v="17-Dec"/>
          <s v="18-Dec"/>
          <s v="19-Dec"/>
          <s v="20-Dec"/>
          <s v="21-Dec"/>
          <s v="22-Dec"/>
          <s v="23-Dec"/>
          <s v="24-Dec"/>
          <s v="25-Dec"/>
          <s v="26-Dec"/>
          <s v="27-Dec"/>
          <s v="28-Dec"/>
          <s v="29-Dec"/>
          <s v="30-Dec"/>
          <s v="31-Dec"/>
          <s v="&gt;31/12/2016"/>
        </groupItems>
      </fieldGroup>
    </cacheField>
    <cacheField name="Country" numFmtId="0">
      <sharedItems count="7">
        <s v="United States"/>
        <s v="United Kingdom"/>
        <s v="Canada"/>
        <s v="Germany"/>
        <s v="Australia"/>
        <s v="New Zealand"/>
        <s v="France"/>
      </sharedItems>
    </cacheField>
    <cacheField name="Months" numFmtId="0" databaseField="0">
      <fieldGroup base="4">
        <rangePr groupBy="months" startDate="2016-01-06T00:00:00" endDate="2016-12-31T00:00:00"/>
        <groupItems count="14">
          <s v="&lt;06/01/2016"/>
          <s v="Jan"/>
          <s v="Feb"/>
          <s v="Mar"/>
          <s v="Apr"/>
          <s v="May"/>
          <s v="Jun"/>
          <s v="Jul"/>
          <s v="Aug"/>
          <s v="Sep"/>
          <s v="Oct"/>
          <s v="Nov"/>
          <s v="Dec"/>
          <s v="&gt;31/12/2016"/>
        </groupItems>
      </fieldGroup>
    </cacheField>
  </cacheFields>
  <extLst>
    <ext xmlns:x14="http://schemas.microsoft.com/office/spreadsheetml/2009/9/main" uri="{725AE2AE-9491-48be-B2B4-4EB974FC3084}">
      <x14:pivotCacheDefinition pivotCacheId="614739538"/>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710.420548148148" backgroundQuery="1" createdVersion="8" refreshedVersion="8" minRefreshableVersion="3" recordCount="0" supportSubquery="1" supportAdvancedDrill="1" xr:uid="{AD4EC0BF-533D-4326-A197-F2D0154F7458}">
  <cacheSource type="external" connectionId="1"/>
  <cacheFields count="2">
    <cacheField name="[Table3].[Country].[Country]" caption="Country" numFmtId="0" level="1">
      <sharedItems count="7">
        <s v="Australia"/>
        <s v="Canada"/>
        <s v="France"/>
        <s v="Germany"/>
        <s v="New Zealand"/>
        <s v="United Kingdom"/>
        <s v="United States"/>
      </sharedItems>
    </cacheField>
    <cacheField name="[Measures].[Sum of Count of order]" caption="Sum of Count of order" numFmtId="0" hierarchy="4" level="32767"/>
  </cacheFields>
  <cacheHierarchies count="6">
    <cacheHierarchy uniqueName="[Table3].[Country]" caption="Country" attribute="1" defaultMemberUniqueName="[Table3].[Country].[All]" allUniqueName="[Table3].[Country].[All]" dimensionUniqueName="[Table3]" displayFolder="" count="2" memberValueDatatype="130" unbalanced="0">
      <fieldsUsage count="2">
        <fieldUsage x="-1"/>
        <fieldUsage x="0"/>
      </fieldsUsage>
    </cacheHierarchy>
    <cacheHierarchy uniqueName="[Table3].[Count of order]" caption="Count of order" attribute="1" defaultMemberUniqueName="[Table3].[Count of order].[All]" allUniqueName="[Table3].[Count of order].[All]" dimensionUniqueName="[Table3]" displayFolder="" count="2" memberValueDatatype="20" unbalanced="0"/>
    <cacheHierarchy uniqueName="[Measures].[__XL_Count Table3]" caption="__XL_Count Table3" measure="1" displayFolder="" measureGroup="Table3" count="0" hidden="1"/>
    <cacheHierarchy uniqueName="[Measures].[__No measures defined]" caption="__No measures defined" measure="1" displayFolder="" count="0" hidden="1"/>
    <cacheHierarchy uniqueName="[Measures].[Sum of Count of order]" caption="Sum of Count of order" measure="1" displayFolder="" measureGroup="Table3"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Count of order]" caption="Count of Count of order" measure="1" displayFolder="" measureGroup="Table3" count="0" hidden="1">
      <extLst>
        <ext xmlns:x15="http://schemas.microsoft.com/office/spreadsheetml/2010/11/main" uri="{B97F6D7D-B522-45F9-BDA1-12C45D357490}">
          <x15:cacheHierarchy aggregatedColumn="1"/>
        </ext>
      </extLst>
    </cacheHierarchy>
  </cacheHierarchies>
  <kpis count="0"/>
  <dimensions count="2">
    <dimension measure="1" name="Measures" uniqueName="[Measures]" caption="Measures"/>
    <dimension name="Table3" uniqueName="[Table3]" caption="Table3"/>
  </dimensions>
  <measureGroups count="1">
    <measureGroup name="Table3" caption="Table3"/>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13">
  <r>
    <x v="0"/>
    <x v="0"/>
    <x v="0"/>
    <x v="0"/>
    <x v="0"/>
    <x v="0"/>
  </r>
  <r>
    <x v="1"/>
    <x v="1"/>
    <x v="0"/>
    <x v="1"/>
    <x v="1"/>
    <x v="1"/>
  </r>
  <r>
    <x v="2"/>
    <x v="2"/>
    <x v="1"/>
    <x v="2"/>
    <x v="2"/>
    <x v="0"/>
  </r>
  <r>
    <x v="3"/>
    <x v="2"/>
    <x v="1"/>
    <x v="3"/>
    <x v="3"/>
    <x v="2"/>
  </r>
  <r>
    <x v="4"/>
    <x v="3"/>
    <x v="0"/>
    <x v="4"/>
    <x v="3"/>
    <x v="3"/>
  </r>
  <r>
    <x v="5"/>
    <x v="4"/>
    <x v="1"/>
    <x v="5"/>
    <x v="4"/>
    <x v="0"/>
  </r>
  <r>
    <x v="6"/>
    <x v="1"/>
    <x v="0"/>
    <x v="6"/>
    <x v="4"/>
    <x v="4"/>
  </r>
  <r>
    <x v="7"/>
    <x v="2"/>
    <x v="1"/>
    <x v="7"/>
    <x v="5"/>
    <x v="5"/>
  </r>
  <r>
    <x v="8"/>
    <x v="5"/>
    <x v="1"/>
    <x v="8"/>
    <x v="5"/>
    <x v="6"/>
  </r>
  <r>
    <x v="9"/>
    <x v="5"/>
    <x v="1"/>
    <x v="9"/>
    <x v="5"/>
    <x v="2"/>
  </r>
  <r>
    <x v="10"/>
    <x v="2"/>
    <x v="1"/>
    <x v="10"/>
    <x v="5"/>
    <x v="3"/>
  </r>
  <r>
    <x v="11"/>
    <x v="1"/>
    <x v="0"/>
    <x v="11"/>
    <x v="6"/>
    <x v="0"/>
  </r>
  <r>
    <x v="12"/>
    <x v="0"/>
    <x v="0"/>
    <x v="12"/>
    <x v="7"/>
    <x v="3"/>
  </r>
  <r>
    <x v="13"/>
    <x v="1"/>
    <x v="0"/>
    <x v="13"/>
    <x v="8"/>
    <x v="2"/>
  </r>
  <r>
    <x v="14"/>
    <x v="5"/>
    <x v="1"/>
    <x v="14"/>
    <x v="9"/>
    <x v="6"/>
  </r>
  <r>
    <x v="15"/>
    <x v="2"/>
    <x v="1"/>
    <x v="15"/>
    <x v="10"/>
    <x v="1"/>
  </r>
  <r>
    <x v="16"/>
    <x v="2"/>
    <x v="1"/>
    <x v="16"/>
    <x v="11"/>
    <x v="0"/>
  </r>
  <r>
    <x v="17"/>
    <x v="2"/>
    <x v="1"/>
    <x v="17"/>
    <x v="12"/>
    <x v="1"/>
  </r>
  <r>
    <x v="18"/>
    <x v="1"/>
    <x v="0"/>
    <x v="18"/>
    <x v="12"/>
    <x v="1"/>
  </r>
  <r>
    <x v="19"/>
    <x v="5"/>
    <x v="1"/>
    <x v="19"/>
    <x v="13"/>
    <x v="0"/>
  </r>
  <r>
    <x v="20"/>
    <x v="4"/>
    <x v="1"/>
    <x v="20"/>
    <x v="14"/>
    <x v="6"/>
  </r>
  <r>
    <x v="21"/>
    <x v="2"/>
    <x v="1"/>
    <x v="21"/>
    <x v="15"/>
    <x v="5"/>
  </r>
  <r>
    <x v="22"/>
    <x v="2"/>
    <x v="1"/>
    <x v="22"/>
    <x v="16"/>
    <x v="2"/>
  </r>
  <r>
    <x v="23"/>
    <x v="2"/>
    <x v="1"/>
    <x v="23"/>
    <x v="17"/>
    <x v="0"/>
  </r>
  <r>
    <x v="24"/>
    <x v="3"/>
    <x v="0"/>
    <x v="24"/>
    <x v="17"/>
    <x v="1"/>
  </r>
  <r>
    <x v="25"/>
    <x v="0"/>
    <x v="0"/>
    <x v="25"/>
    <x v="17"/>
    <x v="4"/>
  </r>
  <r>
    <x v="26"/>
    <x v="6"/>
    <x v="1"/>
    <x v="26"/>
    <x v="18"/>
    <x v="6"/>
  </r>
  <r>
    <x v="27"/>
    <x v="3"/>
    <x v="0"/>
    <x v="27"/>
    <x v="18"/>
    <x v="0"/>
  </r>
  <r>
    <x v="28"/>
    <x v="3"/>
    <x v="0"/>
    <x v="28"/>
    <x v="19"/>
    <x v="3"/>
  </r>
  <r>
    <x v="29"/>
    <x v="5"/>
    <x v="1"/>
    <x v="29"/>
    <x v="20"/>
    <x v="6"/>
  </r>
  <r>
    <x v="30"/>
    <x v="6"/>
    <x v="1"/>
    <x v="30"/>
    <x v="21"/>
    <x v="0"/>
  </r>
  <r>
    <x v="31"/>
    <x v="5"/>
    <x v="1"/>
    <x v="31"/>
    <x v="22"/>
    <x v="4"/>
  </r>
  <r>
    <x v="32"/>
    <x v="5"/>
    <x v="1"/>
    <x v="32"/>
    <x v="23"/>
    <x v="6"/>
  </r>
  <r>
    <x v="33"/>
    <x v="1"/>
    <x v="0"/>
    <x v="33"/>
    <x v="23"/>
    <x v="3"/>
  </r>
  <r>
    <x v="34"/>
    <x v="5"/>
    <x v="1"/>
    <x v="34"/>
    <x v="24"/>
    <x v="6"/>
  </r>
  <r>
    <x v="35"/>
    <x v="5"/>
    <x v="1"/>
    <x v="35"/>
    <x v="25"/>
    <x v="4"/>
  </r>
  <r>
    <x v="36"/>
    <x v="5"/>
    <x v="1"/>
    <x v="36"/>
    <x v="26"/>
    <x v="0"/>
  </r>
  <r>
    <x v="37"/>
    <x v="0"/>
    <x v="0"/>
    <x v="37"/>
    <x v="26"/>
    <x v="1"/>
  </r>
  <r>
    <x v="38"/>
    <x v="2"/>
    <x v="1"/>
    <x v="38"/>
    <x v="27"/>
    <x v="0"/>
  </r>
  <r>
    <x v="39"/>
    <x v="2"/>
    <x v="1"/>
    <x v="39"/>
    <x v="27"/>
    <x v="0"/>
  </r>
  <r>
    <x v="40"/>
    <x v="0"/>
    <x v="0"/>
    <x v="40"/>
    <x v="27"/>
    <x v="1"/>
  </r>
  <r>
    <x v="41"/>
    <x v="1"/>
    <x v="0"/>
    <x v="41"/>
    <x v="28"/>
    <x v="6"/>
  </r>
  <r>
    <x v="42"/>
    <x v="2"/>
    <x v="1"/>
    <x v="42"/>
    <x v="29"/>
    <x v="2"/>
  </r>
  <r>
    <x v="43"/>
    <x v="2"/>
    <x v="1"/>
    <x v="43"/>
    <x v="29"/>
    <x v="4"/>
  </r>
  <r>
    <x v="44"/>
    <x v="3"/>
    <x v="0"/>
    <x v="44"/>
    <x v="30"/>
    <x v="3"/>
  </r>
  <r>
    <x v="45"/>
    <x v="5"/>
    <x v="1"/>
    <x v="45"/>
    <x v="31"/>
    <x v="5"/>
  </r>
  <r>
    <x v="46"/>
    <x v="4"/>
    <x v="1"/>
    <x v="46"/>
    <x v="32"/>
    <x v="3"/>
  </r>
  <r>
    <x v="47"/>
    <x v="4"/>
    <x v="1"/>
    <x v="47"/>
    <x v="33"/>
    <x v="0"/>
  </r>
  <r>
    <x v="48"/>
    <x v="2"/>
    <x v="1"/>
    <x v="48"/>
    <x v="34"/>
    <x v="4"/>
  </r>
  <r>
    <x v="49"/>
    <x v="0"/>
    <x v="0"/>
    <x v="49"/>
    <x v="34"/>
    <x v="3"/>
  </r>
  <r>
    <x v="50"/>
    <x v="2"/>
    <x v="1"/>
    <x v="50"/>
    <x v="35"/>
    <x v="6"/>
  </r>
  <r>
    <x v="51"/>
    <x v="6"/>
    <x v="1"/>
    <x v="51"/>
    <x v="36"/>
    <x v="4"/>
  </r>
  <r>
    <x v="52"/>
    <x v="5"/>
    <x v="1"/>
    <x v="52"/>
    <x v="37"/>
    <x v="6"/>
  </r>
  <r>
    <x v="53"/>
    <x v="5"/>
    <x v="1"/>
    <x v="53"/>
    <x v="37"/>
    <x v="2"/>
  </r>
  <r>
    <x v="54"/>
    <x v="0"/>
    <x v="0"/>
    <x v="54"/>
    <x v="38"/>
    <x v="1"/>
  </r>
  <r>
    <x v="55"/>
    <x v="2"/>
    <x v="1"/>
    <x v="55"/>
    <x v="39"/>
    <x v="5"/>
  </r>
  <r>
    <x v="56"/>
    <x v="0"/>
    <x v="0"/>
    <x v="56"/>
    <x v="39"/>
    <x v="0"/>
  </r>
  <r>
    <x v="57"/>
    <x v="1"/>
    <x v="0"/>
    <x v="57"/>
    <x v="40"/>
    <x v="3"/>
  </r>
  <r>
    <x v="58"/>
    <x v="2"/>
    <x v="1"/>
    <x v="58"/>
    <x v="41"/>
    <x v="0"/>
  </r>
  <r>
    <x v="59"/>
    <x v="4"/>
    <x v="1"/>
    <x v="59"/>
    <x v="42"/>
    <x v="4"/>
  </r>
  <r>
    <x v="60"/>
    <x v="5"/>
    <x v="1"/>
    <x v="60"/>
    <x v="43"/>
    <x v="0"/>
  </r>
  <r>
    <x v="61"/>
    <x v="1"/>
    <x v="0"/>
    <x v="61"/>
    <x v="44"/>
    <x v="2"/>
  </r>
  <r>
    <x v="62"/>
    <x v="2"/>
    <x v="1"/>
    <x v="62"/>
    <x v="45"/>
    <x v="0"/>
  </r>
  <r>
    <x v="63"/>
    <x v="5"/>
    <x v="1"/>
    <x v="63"/>
    <x v="46"/>
    <x v="2"/>
  </r>
  <r>
    <x v="64"/>
    <x v="2"/>
    <x v="1"/>
    <x v="64"/>
    <x v="47"/>
    <x v="1"/>
  </r>
  <r>
    <x v="65"/>
    <x v="2"/>
    <x v="1"/>
    <x v="65"/>
    <x v="48"/>
    <x v="6"/>
  </r>
  <r>
    <x v="66"/>
    <x v="2"/>
    <x v="1"/>
    <x v="66"/>
    <x v="49"/>
    <x v="5"/>
  </r>
  <r>
    <x v="67"/>
    <x v="0"/>
    <x v="0"/>
    <x v="67"/>
    <x v="49"/>
    <x v="3"/>
  </r>
  <r>
    <x v="68"/>
    <x v="2"/>
    <x v="1"/>
    <x v="68"/>
    <x v="50"/>
    <x v="0"/>
  </r>
  <r>
    <x v="69"/>
    <x v="6"/>
    <x v="1"/>
    <x v="69"/>
    <x v="50"/>
    <x v="0"/>
  </r>
  <r>
    <x v="70"/>
    <x v="6"/>
    <x v="1"/>
    <x v="70"/>
    <x v="50"/>
    <x v="1"/>
  </r>
  <r>
    <x v="71"/>
    <x v="2"/>
    <x v="1"/>
    <x v="71"/>
    <x v="51"/>
    <x v="0"/>
  </r>
  <r>
    <x v="72"/>
    <x v="4"/>
    <x v="1"/>
    <x v="72"/>
    <x v="51"/>
    <x v="2"/>
  </r>
  <r>
    <x v="73"/>
    <x v="2"/>
    <x v="1"/>
    <x v="73"/>
    <x v="52"/>
    <x v="3"/>
  </r>
  <r>
    <x v="74"/>
    <x v="5"/>
    <x v="1"/>
    <x v="74"/>
    <x v="52"/>
    <x v="6"/>
  </r>
  <r>
    <x v="75"/>
    <x v="2"/>
    <x v="1"/>
    <x v="75"/>
    <x v="53"/>
    <x v="0"/>
  </r>
  <r>
    <x v="76"/>
    <x v="4"/>
    <x v="1"/>
    <x v="76"/>
    <x v="54"/>
    <x v="0"/>
  </r>
  <r>
    <x v="77"/>
    <x v="2"/>
    <x v="1"/>
    <x v="77"/>
    <x v="54"/>
    <x v="1"/>
  </r>
  <r>
    <x v="78"/>
    <x v="5"/>
    <x v="1"/>
    <x v="78"/>
    <x v="54"/>
    <x v="6"/>
  </r>
  <r>
    <x v="79"/>
    <x v="0"/>
    <x v="0"/>
    <x v="79"/>
    <x v="54"/>
    <x v="1"/>
  </r>
  <r>
    <x v="80"/>
    <x v="2"/>
    <x v="1"/>
    <x v="80"/>
    <x v="55"/>
    <x v="2"/>
  </r>
  <r>
    <x v="81"/>
    <x v="2"/>
    <x v="1"/>
    <x v="81"/>
    <x v="56"/>
    <x v="3"/>
  </r>
  <r>
    <x v="82"/>
    <x v="0"/>
    <x v="0"/>
    <x v="82"/>
    <x v="56"/>
    <x v="1"/>
  </r>
  <r>
    <x v="83"/>
    <x v="2"/>
    <x v="1"/>
    <x v="83"/>
    <x v="57"/>
    <x v="4"/>
  </r>
  <r>
    <x v="84"/>
    <x v="2"/>
    <x v="1"/>
    <x v="84"/>
    <x v="58"/>
    <x v="6"/>
  </r>
  <r>
    <x v="85"/>
    <x v="1"/>
    <x v="0"/>
    <x v="85"/>
    <x v="58"/>
    <x v="1"/>
  </r>
  <r>
    <x v="86"/>
    <x v="3"/>
    <x v="0"/>
    <x v="86"/>
    <x v="58"/>
    <x v="3"/>
  </r>
  <r>
    <x v="87"/>
    <x v="0"/>
    <x v="0"/>
    <x v="87"/>
    <x v="59"/>
    <x v="0"/>
  </r>
  <r>
    <x v="88"/>
    <x v="5"/>
    <x v="1"/>
    <x v="88"/>
    <x v="60"/>
    <x v="4"/>
  </r>
  <r>
    <x v="89"/>
    <x v="6"/>
    <x v="1"/>
    <x v="89"/>
    <x v="61"/>
    <x v="0"/>
  </r>
  <r>
    <x v="90"/>
    <x v="6"/>
    <x v="1"/>
    <x v="90"/>
    <x v="62"/>
    <x v="3"/>
  </r>
  <r>
    <x v="91"/>
    <x v="1"/>
    <x v="0"/>
    <x v="91"/>
    <x v="63"/>
    <x v="1"/>
  </r>
  <r>
    <x v="92"/>
    <x v="2"/>
    <x v="1"/>
    <x v="92"/>
    <x v="64"/>
    <x v="0"/>
  </r>
  <r>
    <x v="93"/>
    <x v="2"/>
    <x v="1"/>
    <x v="93"/>
    <x v="64"/>
    <x v="5"/>
  </r>
  <r>
    <x v="94"/>
    <x v="3"/>
    <x v="0"/>
    <x v="94"/>
    <x v="64"/>
    <x v="4"/>
  </r>
  <r>
    <x v="95"/>
    <x v="4"/>
    <x v="1"/>
    <x v="95"/>
    <x v="65"/>
    <x v="1"/>
  </r>
  <r>
    <x v="96"/>
    <x v="4"/>
    <x v="1"/>
    <x v="96"/>
    <x v="65"/>
    <x v="2"/>
  </r>
  <r>
    <x v="97"/>
    <x v="4"/>
    <x v="1"/>
    <x v="97"/>
    <x v="65"/>
    <x v="4"/>
  </r>
  <r>
    <x v="98"/>
    <x v="1"/>
    <x v="0"/>
    <x v="98"/>
    <x v="65"/>
    <x v="3"/>
  </r>
  <r>
    <x v="99"/>
    <x v="2"/>
    <x v="1"/>
    <x v="99"/>
    <x v="66"/>
    <x v="0"/>
  </r>
  <r>
    <x v="100"/>
    <x v="5"/>
    <x v="1"/>
    <x v="100"/>
    <x v="66"/>
    <x v="6"/>
  </r>
  <r>
    <x v="101"/>
    <x v="6"/>
    <x v="1"/>
    <x v="101"/>
    <x v="67"/>
    <x v="0"/>
  </r>
  <r>
    <x v="102"/>
    <x v="5"/>
    <x v="1"/>
    <x v="102"/>
    <x v="67"/>
    <x v="0"/>
  </r>
  <r>
    <x v="103"/>
    <x v="0"/>
    <x v="0"/>
    <x v="103"/>
    <x v="67"/>
    <x v="0"/>
  </r>
  <r>
    <x v="104"/>
    <x v="6"/>
    <x v="1"/>
    <x v="104"/>
    <x v="68"/>
    <x v="2"/>
  </r>
  <r>
    <x v="105"/>
    <x v="1"/>
    <x v="0"/>
    <x v="105"/>
    <x v="69"/>
    <x v="3"/>
  </r>
  <r>
    <x v="106"/>
    <x v="2"/>
    <x v="1"/>
    <x v="106"/>
    <x v="70"/>
    <x v="0"/>
  </r>
  <r>
    <x v="107"/>
    <x v="5"/>
    <x v="1"/>
    <x v="107"/>
    <x v="70"/>
    <x v="2"/>
  </r>
  <r>
    <x v="108"/>
    <x v="5"/>
    <x v="1"/>
    <x v="108"/>
    <x v="71"/>
    <x v="6"/>
  </r>
  <r>
    <x v="109"/>
    <x v="1"/>
    <x v="0"/>
    <x v="109"/>
    <x v="72"/>
    <x v="3"/>
  </r>
  <r>
    <x v="110"/>
    <x v="2"/>
    <x v="1"/>
    <x v="110"/>
    <x v="73"/>
    <x v="2"/>
  </r>
  <r>
    <x v="111"/>
    <x v="1"/>
    <x v="0"/>
    <x v="111"/>
    <x v="73"/>
    <x v="1"/>
  </r>
  <r>
    <x v="112"/>
    <x v="1"/>
    <x v="0"/>
    <x v="112"/>
    <x v="74"/>
    <x v="4"/>
  </r>
  <r>
    <x v="113"/>
    <x v="2"/>
    <x v="1"/>
    <x v="113"/>
    <x v="75"/>
    <x v="6"/>
  </r>
  <r>
    <x v="114"/>
    <x v="2"/>
    <x v="1"/>
    <x v="114"/>
    <x v="76"/>
    <x v="0"/>
  </r>
  <r>
    <x v="115"/>
    <x v="4"/>
    <x v="1"/>
    <x v="115"/>
    <x v="77"/>
    <x v="0"/>
  </r>
  <r>
    <x v="116"/>
    <x v="6"/>
    <x v="1"/>
    <x v="116"/>
    <x v="78"/>
    <x v="0"/>
  </r>
  <r>
    <x v="117"/>
    <x v="2"/>
    <x v="1"/>
    <x v="117"/>
    <x v="78"/>
    <x v="6"/>
  </r>
  <r>
    <x v="118"/>
    <x v="2"/>
    <x v="1"/>
    <x v="118"/>
    <x v="79"/>
    <x v="2"/>
  </r>
  <r>
    <x v="119"/>
    <x v="4"/>
    <x v="1"/>
    <x v="119"/>
    <x v="80"/>
    <x v="5"/>
  </r>
  <r>
    <x v="120"/>
    <x v="1"/>
    <x v="0"/>
    <x v="120"/>
    <x v="81"/>
    <x v="1"/>
  </r>
  <r>
    <x v="121"/>
    <x v="4"/>
    <x v="1"/>
    <x v="121"/>
    <x v="82"/>
    <x v="1"/>
  </r>
  <r>
    <x v="122"/>
    <x v="4"/>
    <x v="1"/>
    <x v="122"/>
    <x v="83"/>
    <x v="1"/>
  </r>
  <r>
    <x v="123"/>
    <x v="4"/>
    <x v="1"/>
    <x v="123"/>
    <x v="83"/>
    <x v="5"/>
  </r>
  <r>
    <x v="124"/>
    <x v="5"/>
    <x v="1"/>
    <x v="124"/>
    <x v="83"/>
    <x v="3"/>
  </r>
  <r>
    <x v="125"/>
    <x v="1"/>
    <x v="0"/>
    <x v="125"/>
    <x v="83"/>
    <x v="1"/>
  </r>
  <r>
    <x v="126"/>
    <x v="4"/>
    <x v="1"/>
    <x v="126"/>
    <x v="84"/>
    <x v="5"/>
  </r>
  <r>
    <x v="127"/>
    <x v="2"/>
    <x v="1"/>
    <x v="127"/>
    <x v="85"/>
    <x v="1"/>
  </r>
  <r>
    <x v="128"/>
    <x v="1"/>
    <x v="0"/>
    <x v="128"/>
    <x v="86"/>
    <x v="0"/>
  </r>
  <r>
    <x v="129"/>
    <x v="0"/>
    <x v="0"/>
    <x v="129"/>
    <x v="87"/>
    <x v="1"/>
  </r>
  <r>
    <x v="130"/>
    <x v="5"/>
    <x v="1"/>
    <x v="130"/>
    <x v="88"/>
    <x v="1"/>
  </r>
  <r>
    <x v="131"/>
    <x v="2"/>
    <x v="1"/>
    <x v="131"/>
    <x v="89"/>
    <x v="4"/>
  </r>
  <r>
    <x v="132"/>
    <x v="2"/>
    <x v="1"/>
    <x v="132"/>
    <x v="90"/>
    <x v="0"/>
  </r>
  <r>
    <x v="133"/>
    <x v="3"/>
    <x v="0"/>
    <x v="133"/>
    <x v="90"/>
    <x v="4"/>
  </r>
  <r>
    <x v="134"/>
    <x v="2"/>
    <x v="1"/>
    <x v="134"/>
    <x v="91"/>
    <x v="6"/>
  </r>
  <r>
    <x v="135"/>
    <x v="1"/>
    <x v="0"/>
    <x v="135"/>
    <x v="91"/>
    <x v="0"/>
  </r>
  <r>
    <x v="136"/>
    <x v="4"/>
    <x v="1"/>
    <x v="136"/>
    <x v="92"/>
    <x v="0"/>
  </r>
  <r>
    <x v="137"/>
    <x v="1"/>
    <x v="0"/>
    <x v="137"/>
    <x v="93"/>
    <x v="0"/>
  </r>
  <r>
    <x v="138"/>
    <x v="2"/>
    <x v="1"/>
    <x v="138"/>
    <x v="94"/>
    <x v="3"/>
  </r>
  <r>
    <x v="139"/>
    <x v="0"/>
    <x v="0"/>
    <x v="139"/>
    <x v="95"/>
    <x v="0"/>
  </r>
  <r>
    <x v="140"/>
    <x v="5"/>
    <x v="1"/>
    <x v="140"/>
    <x v="96"/>
    <x v="6"/>
  </r>
  <r>
    <x v="141"/>
    <x v="5"/>
    <x v="1"/>
    <x v="141"/>
    <x v="97"/>
    <x v="6"/>
  </r>
  <r>
    <x v="142"/>
    <x v="1"/>
    <x v="0"/>
    <x v="142"/>
    <x v="98"/>
    <x v="3"/>
  </r>
  <r>
    <x v="143"/>
    <x v="5"/>
    <x v="1"/>
    <x v="143"/>
    <x v="99"/>
    <x v="2"/>
  </r>
  <r>
    <x v="144"/>
    <x v="0"/>
    <x v="0"/>
    <x v="144"/>
    <x v="100"/>
    <x v="0"/>
  </r>
  <r>
    <x v="145"/>
    <x v="5"/>
    <x v="1"/>
    <x v="145"/>
    <x v="101"/>
    <x v="1"/>
  </r>
  <r>
    <x v="146"/>
    <x v="3"/>
    <x v="0"/>
    <x v="146"/>
    <x v="101"/>
    <x v="3"/>
  </r>
  <r>
    <x v="147"/>
    <x v="2"/>
    <x v="1"/>
    <x v="147"/>
    <x v="102"/>
    <x v="5"/>
  </r>
  <r>
    <x v="148"/>
    <x v="2"/>
    <x v="1"/>
    <x v="148"/>
    <x v="102"/>
    <x v="3"/>
  </r>
  <r>
    <x v="149"/>
    <x v="2"/>
    <x v="1"/>
    <x v="149"/>
    <x v="103"/>
    <x v="0"/>
  </r>
  <r>
    <x v="150"/>
    <x v="2"/>
    <x v="1"/>
    <x v="150"/>
    <x v="104"/>
    <x v="4"/>
  </r>
  <r>
    <x v="151"/>
    <x v="2"/>
    <x v="1"/>
    <x v="151"/>
    <x v="105"/>
    <x v="1"/>
  </r>
  <r>
    <x v="152"/>
    <x v="2"/>
    <x v="1"/>
    <x v="152"/>
    <x v="106"/>
    <x v="0"/>
  </r>
  <r>
    <x v="153"/>
    <x v="1"/>
    <x v="0"/>
    <x v="153"/>
    <x v="107"/>
    <x v="5"/>
  </r>
  <r>
    <x v="154"/>
    <x v="1"/>
    <x v="0"/>
    <x v="154"/>
    <x v="107"/>
    <x v="2"/>
  </r>
  <r>
    <x v="155"/>
    <x v="5"/>
    <x v="1"/>
    <x v="155"/>
    <x v="108"/>
    <x v="0"/>
  </r>
  <r>
    <x v="156"/>
    <x v="2"/>
    <x v="1"/>
    <x v="156"/>
    <x v="108"/>
    <x v="6"/>
  </r>
  <r>
    <x v="157"/>
    <x v="2"/>
    <x v="1"/>
    <x v="157"/>
    <x v="109"/>
    <x v="0"/>
  </r>
  <r>
    <x v="158"/>
    <x v="4"/>
    <x v="1"/>
    <x v="158"/>
    <x v="110"/>
    <x v="0"/>
  </r>
  <r>
    <x v="159"/>
    <x v="1"/>
    <x v="0"/>
    <x v="159"/>
    <x v="111"/>
    <x v="3"/>
  </r>
  <r>
    <x v="160"/>
    <x v="2"/>
    <x v="1"/>
    <x v="160"/>
    <x v="112"/>
    <x v="0"/>
  </r>
  <r>
    <x v="161"/>
    <x v="6"/>
    <x v="1"/>
    <x v="161"/>
    <x v="113"/>
    <x v="4"/>
  </r>
  <r>
    <x v="162"/>
    <x v="1"/>
    <x v="0"/>
    <x v="162"/>
    <x v="113"/>
    <x v="1"/>
  </r>
  <r>
    <x v="163"/>
    <x v="0"/>
    <x v="0"/>
    <x v="163"/>
    <x v="114"/>
    <x v="3"/>
  </r>
  <r>
    <x v="164"/>
    <x v="4"/>
    <x v="1"/>
    <x v="164"/>
    <x v="115"/>
    <x v="4"/>
  </r>
  <r>
    <x v="165"/>
    <x v="2"/>
    <x v="1"/>
    <x v="165"/>
    <x v="116"/>
    <x v="3"/>
  </r>
  <r>
    <x v="166"/>
    <x v="0"/>
    <x v="0"/>
    <x v="166"/>
    <x v="116"/>
    <x v="3"/>
  </r>
  <r>
    <x v="167"/>
    <x v="2"/>
    <x v="1"/>
    <x v="167"/>
    <x v="117"/>
    <x v="4"/>
  </r>
  <r>
    <x v="168"/>
    <x v="0"/>
    <x v="0"/>
    <x v="168"/>
    <x v="118"/>
    <x v="3"/>
  </r>
  <r>
    <x v="169"/>
    <x v="2"/>
    <x v="1"/>
    <x v="169"/>
    <x v="119"/>
    <x v="5"/>
  </r>
  <r>
    <x v="170"/>
    <x v="0"/>
    <x v="0"/>
    <x v="170"/>
    <x v="120"/>
    <x v="0"/>
  </r>
  <r>
    <x v="171"/>
    <x v="5"/>
    <x v="1"/>
    <x v="171"/>
    <x v="121"/>
    <x v="6"/>
  </r>
  <r>
    <x v="172"/>
    <x v="5"/>
    <x v="1"/>
    <x v="172"/>
    <x v="122"/>
    <x v="1"/>
  </r>
  <r>
    <x v="173"/>
    <x v="2"/>
    <x v="1"/>
    <x v="173"/>
    <x v="122"/>
    <x v="5"/>
  </r>
  <r>
    <x v="174"/>
    <x v="2"/>
    <x v="1"/>
    <x v="174"/>
    <x v="123"/>
    <x v="4"/>
  </r>
  <r>
    <x v="175"/>
    <x v="2"/>
    <x v="1"/>
    <x v="175"/>
    <x v="124"/>
    <x v="3"/>
  </r>
  <r>
    <x v="176"/>
    <x v="2"/>
    <x v="1"/>
    <x v="176"/>
    <x v="124"/>
    <x v="4"/>
  </r>
  <r>
    <x v="177"/>
    <x v="3"/>
    <x v="0"/>
    <x v="177"/>
    <x v="124"/>
    <x v="4"/>
  </r>
  <r>
    <x v="178"/>
    <x v="4"/>
    <x v="1"/>
    <x v="178"/>
    <x v="125"/>
    <x v="0"/>
  </r>
  <r>
    <x v="179"/>
    <x v="2"/>
    <x v="1"/>
    <x v="179"/>
    <x v="126"/>
    <x v="1"/>
  </r>
  <r>
    <x v="180"/>
    <x v="0"/>
    <x v="0"/>
    <x v="180"/>
    <x v="126"/>
    <x v="0"/>
  </r>
  <r>
    <x v="181"/>
    <x v="5"/>
    <x v="1"/>
    <x v="181"/>
    <x v="127"/>
    <x v="1"/>
  </r>
  <r>
    <x v="182"/>
    <x v="5"/>
    <x v="1"/>
    <x v="182"/>
    <x v="128"/>
    <x v="6"/>
  </r>
  <r>
    <x v="183"/>
    <x v="2"/>
    <x v="1"/>
    <x v="183"/>
    <x v="129"/>
    <x v="0"/>
  </r>
  <r>
    <x v="184"/>
    <x v="0"/>
    <x v="0"/>
    <x v="184"/>
    <x v="130"/>
    <x v="1"/>
  </r>
  <r>
    <x v="185"/>
    <x v="1"/>
    <x v="0"/>
    <x v="185"/>
    <x v="130"/>
    <x v="3"/>
  </r>
  <r>
    <x v="186"/>
    <x v="4"/>
    <x v="1"/>
    <x v="186"/>
    <x v="131"/>
    <x v="1"/>
  </r>
  <r>
    <x v="187"/>
    <x v="4"/>
    <x v="1"/>
    <x v="187"/>
    <x v="132"/>
    <x v="2"/>
  </r>
  <r>
    <x v="188"/>
    <x v="2"/>
    <x v="1"/>
    <x v="188"/>
    <x v="132"/>
    <x v="4"/>
  </r>
  <r>
    <x v="189"/>
    <x v="5"/>
    <x v="1"/>
    <x v="189"/>
    <x v="133"/>
    <x v="6"/>
  </r>
  <r>
    <x v="190"/>
    <x v="2"/>
    <x v="1"/>
    <x v="190"/>
    <x v="134"/>
    <x v="0"/>
  </r>
  <r>
    <x v="191"/>
    <x v="0"/>
    <x v="0"/>
    <x v="191"/>
    <x v="135"/>
    <x v="0"/>
  </r>
  <r>
    <x v="192"/>
    <x v="0"/>
    <x v="0"/>
    <x v="192"/>
    <x v="136"/>
    <x v="6"/>
  </r>
  <r>
    <x v="193"/>
    <x v="5"/>
    <x v="1"/>
    <x v="193"/>
    <x v="137"/>
    <x v="0"/>
  </r>
  <r>
    <x v="194"/>
    <x v="3"/>
    <x v="0"/>
    <x v="194"/>
    <x v="138"/>
    <x v="3"/>
  </r>
  <r>
    <x v="195"/>
    <x v="2"/>
    <x v="1"/>
    <x v="195"/>
    <x v="139"/>
    <x v="2"/>
  </r>
  <r>
    <x v="196"/>
    <x v="2"/>
    <x v="1"/>
    <x v="196"/>
    <x v="139"/>
    <x v="4"/>
  </r>
  <r>
    <x v="197"/>
    <x v="2"/>
    <x v="1"/>
    <x v="197"/>
    <x v="139"/>
    <x v="0"/>
  </r>
  <r>
    <x v="198"/>
    <x v="2"/>
    <x v="1"/>
    <x v="198"/>
    <x v="140"/>
    <x v="3"/>
  </r>
  <r>
    <x v="199"/>
    <x v="2"/>
    <x v="1"/>
    <x v="199"/>
    <x v="141"/>
    <x v="0"/>
  </r>
  <r>
    <x v="200"/>
    <x v="5"/>
    <x v="1"/>
    <x v="200"/>
    <x v="141"/>
    <x v="4"/>
  </r>
  <r>
    <x v="201"/>
    <x v="2"/>
    <x v="1"/>
    <x v="201"/>
    <x v="142"/>
    <x v="3"/>
  </r>
  <r>
    <x v="202"/>
    <x v="3"/>
    <x v="0"/>
    <x v="202"/>
    <x v="143"/>
    <x v="1"/>
  </r>
  <r>
    <x v="203"/>
    <x v="4"/>
    <x v="1"/>
    <x v="203"/>
    <x v="144"/>
    <x v="1"/>
  </r>
  <r>
    <x v="204"/>
    <x v="5"/>
    <x v="1"/>
    <x v="204"/>
    <x v="144"/>
    <x v="2"/>
  </r>
  <r>
    <x v="205"/>
    <x v="5"/>
    <x v="1"/>
    <x v="205"/>
    <x v="145"/>
    <x v="5"/>
  </r>
  <r>
    <x v="206"/>
    <x v="5"/>
    <x v="1"/>
    <x v="206"/>
    <x v="145"/>
    <x v="3"/>
  </r>
  <r>
    <x v="207"/>
    <x v="0"/>
    <x v="0"/>
    <x v="207"/>
    <x v="146"/>
    <x v="0"/>
  </r>
  <r>
    <x v="208"/>
    <x v="5"/>
    <x v="1"/>
    <x v="208"/>
    <x v="147"/>
    <x v="6"/>
  </r>
  <r>
    <x v="209"/>
    <x v="3"/>
    <x v="0"/>
    <x v="209"/>
    <x v="147"/>
    <x v="6"/>
  </r>
  <r>
    <x v="210"/>
    <x v="4"/>
    <x v="1"/>
    <x v="210"/>
    <x v="148"/>
    <x v="0"/>
  </r>
  <r>
    <x v="211"/>
    <x v="0"/>
    <x v="0"/>
    <x v="211"/>
    <x v="148"/>
    <x v="4"/>
  </r>
  <r>
    <x v="212"/>
    <x v="0"/>
    <x v="0"/>
    <x v="212"/>
    <x v="149"/>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A9ABCC3-9B61-451A-A398-B0E60FF6AACA}" name="Product per OrderID"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outline="1" outlineData="1" multipleFieldFilters="0" chartFormat="10" rowHeaderCaption="Product">
  <location ref="A15:B22" firstHeaderRow="1" firstDataRow="1" firstDataCol="1"/>
  <pivotFields count="7">
    <pivotField dataField="1" showAll="0">
      <items count="21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t="default"/>
      </items>
    </pivotField>
    <pivotField axis="axisRow" showAll="0">
      <items count="8">
        <item x="5"/>
        <item x="2"/>
        <item x="3"/>
        <item x="1"/>
        <item x="0"/>
        <item x="6"/>
        <item x="4"/>
        <item t="default"/>
      </items>
    </pivotField>
    <pivotField showAll="0">
      <items count="3">
        <item x="1"/>
        <item x="0"/>
        <item t="default"/>
      </items>
    </pivotField>
    <pivotField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x="4"/>
        <item x="2"/>
        <item x="6"/>
        <item x="3"/>
        <item x="5"/>
        <item x="1"/>
        <item x="0"/>
        <item t="default"/>
      </items>
    </pivotField>
    <pivotField showAll="0">
      <items count="15">
        <item sd="0" x="0"/>
        <item sd="0" x="1"/>
        <item sd="0" x="2"/>
        <item sd="0" x="3"/>
        <item sd="0" x="4"/>
        <item sd="0" x="5"/>
        <item sd="0" x="6"/>
        <item sd="0" x="7"/>
        <item sd="0" x="8"/>
        <item sd="0" x="9"/>
        <item sd="0" x="10"/>
        <item sd="0" x="11"/>
        <item sd="0" x="12"/>
        <item sd="0" x="13"/>
        <item t="default"/>
      </items>
    </pivotField>
  </pivotFields>
  <rowFields count="1">
    <field x="1"/>
  </rowFields>
  <rowItems count="7">
    <i>
      <x/>
    </i>
    <i>
      <x v="1"/>
    </i>
    <i>
      <x v="2"/>
    </i>
    <i>
      <x v="3"/>
    </i>
    <i>
      <x v="4"/>
    </i>
    <i>
      <x v="5"/>
    </i>
    <i>
      <x v="6"/>
    </i>
  </rowItems>
  <colItems count="1">
    <i/>
  </colItems>
  <dataFields count="1">
    <dataField name="Count of Order ID" fld="0" subtotal="count" baseField="1" baseItem="0"/>
  </dataFields>
  <chartFormats count="1">
    <chartFormat chart="2"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4493933-B58A-4A2B-9264-1336B05E8305}" name="Product Ordered  per Country"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compact="0" compactData="0" multipleFieldFilters="0" chartFormat="6" rowHeaderCaption="Country">
  <location ref="AE11:AG55" firstHeaderRow="1" firstDataRow="1" firstDataCol="2"/>
  <pivotFields count="7">
    <pivotField dataField="1" compact="0" outline="0" showAll="0" defaultSubtotal="0">
      <items count="21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s>
    </pivotField>
    <pivotField axis="axisRow" compact="0" outline="0" showAll="0" defaultSubtotal="0">
      <items count="7">
        <item x="5"/>
        <item x="2"/>
        <item x="3"/>
        <item x="1"/>
        <item x="0"/>
        <item x="6"/>
        <item x="4"/>
      </items>
    </pivotField>
    <pivotField compact="0" outline="0" showAll="0" defaultSubtotal="0">
      <items count="2">
        <item x="1"/>
        <item x="0"/>
      </items>
    </pivotField>
    <pivotField compact="0" numFmtId="164" outline="0" showAll="0" defaultSubtotal="0"/>
    <pivotField compact="0" numFmtId="14" outline="0" showAll="0" defaultSubtotal="0">
      <items count="3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s>
    </pivotField>
    <pivotField axis="axisRow" compact="0" outline="0" showAll="0" defaultSubtotal="0">
      <items count="7">
        <item sd="0" x="4"/>
        <item sd="0" x="2"/>
        <item sd="0" x="6"/>
        <item sd="0" x="3"/>
        <item sd="0" x="5"/>
        <item sd="0" x="1"/>
        <item sd="0" x="0"/>
      </items>
    </pivotField>
    <pivotField compact="0" outline="0" showAll="0" defaultSubtotal="0">
      <items count="14">
        <item x="0"/>
        <item x="1"/>
        <item x="2"/>
        <item x="3"/>
        <item x="4"/>
        <item x="5"/>
        <item x="6"/>
        <item x="7"/>
        <item x="8"/>
        <item x="9"/>
        <item x="10"/>
        <item x="11"/>
        <item x="12"/>
        <item x="13"/>
      </items>
    </pivotField>
  </pivotFields>
  <rowFields count="2">
    <field x="1"/>
    <field x="5"/>
  </rowFields>
  <rowItems count="44">
    <i>
      <x/>
      <x/>
    </i>
    <i r="1">
      <x v="1"/>
    </i>
    <i r="1">
      <x v="2"/>
    </i>
    <i r="1">
      <x v="3"/>
    </i>
    <i r="1">
      <x v="4"/>
    </i>
    <i r="1">
      <x v="5"/>
    </i>
    <i r="1">
      <x v="6"/>
    </i>
    <i>
      <x v="1"/>
      <x/>
    </i>
    <i r="1">
      <x v="1"/>
    </i>
    <i r="1">
      <x v="2"/>
    </i>
    <i r="1">
      <x v="3"/>
    </i>
    <i r="1">
      <x v="4"/>
    </i>
    <i r="1">
      <x v="5"/>
    </i>
    <i r="1">
      <x v="6"/>
    </i>
    <i>
      <x v="2"/>
      <x/>
    </i>
    <i r="1">
      <x v="2"/>
    </i>
    <i r="1">
      <x v="3"/>
    </i>
    <i r="1">
      <x v="5"/>
    </i>
    <i r="1">
      <x v="6"/>
    </i>
    <i>
      <x v="3"/>
      <x/>
    </i>
    <i r="1">
      <x v="1"/>
    </i>
    <i r="1">
      <x v="2"/>
    </i>
    <i r="1">
      <x v="3"/>
    </i>
    <i r="1">
      <x v="4"/>
    </i>
    <i r="1">
      <x v="5"/>
    </i>
    <i r="1">
      <x v="6"/>
    </i>
    <i>
      <x v="4"/>
      <x/>
    </i>
    <i r="1">
      <x v="2"/>
    </i>
    <i r="1">
      <x v="3"/>
    </i>
    <i r="1">
      <x v="5"/>
    </i>
    <i r="1">
      <x v="6"/>
    </i>
    <i>
      <x v="5"/>
      <x/>
    </i>
    <i r="1">
      <x v="1"/>
    </i>
    <i r="1">
      <x v="2"/>
    </i>
    <i r="1">
      <x v="3"/>
    </i>
    <i r="1">
      <x v="5"/>
    </i>
    <i r="1">
      <x v="6"/>
    </i>
    <i>
      <x v="6"/>
      <x/>
    </i>
    <i r="1">
      <x v="1"/>
    </i>
    <i r="1">
      <x v="2"/>
    </i>
    <i r="1">
      <x v="3"/>
    </i>
    <i r="1">
      <x v="4"/>
    </i>
    <i r="1">
      <x v="5"/>
    </i>
    <i r="1">
      <x v="6"/>
    </i>
  </rowItems>
  <colItems count="1">
    <i/>
  </colItems>
  <dataFields count="1">
    <dataField name="Count of Order ID" fld="0" subtotal="count" baseField="5" baseItem="0"/>
  </dataFields>
  <chartFormats count="1">
    <chartFormat chart="3" format="0"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FC4D52F-A0B1-424B-93C7-1B8AEA1FFDA6}" name="Total Amount Ordered/Product"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outline="1" outlineData="1" multipleFieldFilters="0" rowHeaderCaption="Product">
  <location ref="AE1:AG8" firstHeaderRow="0" firstDataRow="1" firstDataCol="1"/>
  <pivotFields count="7">
    <pivotField dataField="1" showAll="0">
      <items count="21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t="default"/>
      </items>
    </pivotField>
    <pivotField axis="axisRow" showAll="0">
      <items count="8">
        <item x="5"/>
        <item sd="0" x="2"/>
        <item sd="0" x="3"/>
        <item sd="0" x="1"/>
        <item sd="0" x="0"/>
        <item sd="0" x="6"/>
        <item sd="0" x="4"/>
        <item t="default"/>
      </items>
    </pivotField>
    <pivotField showAll="0">
      <items count="3">
        <item x="1"/>
        <item x="0"/>
        <item t="default"/>
      </items>
    </pivotField>
    <pivotField dataField="1"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x="4"/>
        <item x="2"/>
        <item x="6"/>
        <item x="3"/>
        <item x="5"/>
        <item x="1"/>
        <item x="0"/>
        <item t="default"/>
      </items>
    </pivotField>
    <pivotField showAll="0" defaultSubtotal="0">
      <items count="14">
        <item x="0"/>
        <item x="1"/>
        <item x="2"/>
        <item x="3"/>
        <item x="4"/>
        <item x="5"/>
        <item x="6"/>
        <item x="7"/>
        <item x="8"/>
        <item x="9"/>
        <item x="10"/>
        <item x="11"/>
        <item x="12"/>
        <item x="13"/>
      </items>
    </pivotField>
  </pivotFields>
  <rowFields count="1">
    <field x="1"/>
  </rowFields>
  <rowItems count="7">
    <i>
      <x/>
    </i>
    <i>
      <x v="1"/>
    </i>
    <i>
      <x v="2"/>
    </i>
    <i>
      <x v="3"/>
    </i>
    <i>
      <x v="4"/>
    </i>
    <i>
      <x v="5"/>
    </i>
    <i>
      <x v="6"/>
    </i>
  </rowItems>
  <colFields count="1">
    <field x="-2"/>
  </colFields>
  <colItems count="2">
    <i>
      <x/>
    </i>
    <i i="1">
      <x v="1"/>
    </i>
  </colItems>
  <dataFields count="2">
    <dataField name="Sum of Amount" fld="3" baseField="0" baseItem="0"/>
    <dataField name="Count of Order ID" fld="0" subtotal="count" baseField="1" baseItem="5"/>
  </dataFields>
  <formats count="2">
    <format dxfId="1">
      <pivotArea dataOnly="0" outline="0" fieldPosition="0">
        <references count="1">
          <reference field="4294967294" count="1">
            <x v="0"/>
          </reference>
        </references>
      </pivotArea>
    </format>
    <format dxfId="0">
      <pivotArea dataOnly="0" labelOnly="1" outline="0" fieldPosition="0">
        <references count="1">
          <reference field="4294967294" count="1">
            <x v="0"/>
          </reference>
        </references>
      </pivotArea>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7580A01-962F-4471-910C-25AB726CC467}" name="Average Amountof Products per Month"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compact="0" compactData="0" multipleFieldFilters="0" chartFormat="6" rowHeaderCaption="Country">
  <location ref="AJ21:AL90" firstHeaderRow="1" firstDataRow="1" firstDataCol="2"/>
  <pivotFields count="7">
    <pivotField compact="0" outline="0" showAll="0" defaultSubtotal="0">
      <items count="21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s>
      <extLst>
        <ext xmlns:x14="http://schemas.microsoft.com/office/spreadsheetml/2009/9/main" uri="{2946ED86-A175-432a-8AC1-64E0C546D7DE}">
          <x14:pivotField fillDownLabels="1"/>
        </ext>
      </extLst>
    </pivotField>
    <pivotField axis="axisRow" compact="0" outline="0" showAll="0" defaultSubtotal="0">
      <items count="7">
        <item x="5"/>
        <item x="2"/>
        <item x="3"/>
        <item x="1"/>
        <item x="0"/>
        <item x="6"/>
        <item x="4"/>
      </items>
      <extLst>
        <ext xmlns:x14="http://schemas.microsoft.com/office/spreadsheetml/2009/9/main" uri="{2946ED86-A175-432a-8AC1-64E0C546D7DE}">
          <x14:pivotField fillDownLabels="1"/>
        </ext>
      </extLst>
    </pivotField>
    <pivotField compact="0" outline="0" showAll="0" defaultSubtotal="0">
      <items count="2">
        <item x="1"/>
        <item x="0"/>
      </items>
      <extLst>
        <ext xmlns:x14="http://schemas.microsoft.com/office/spreadsheetml/2009/9/main" uri="{2946ED86-A175-432a-8AC1-64E0C546D7DE}">
          <x14:pivotField fillDownLabels="1"/>
        </ext>
      </extLst>
    </pivotField>
    <pivotField dataField="1" compact="0" numFmtId="164" outline="0" showAll="0" defaultSubtotal="0">
      <extLst>
        <ext xmlns:x14="http://schemas.microsoft.com/office/spreadsheetml/2009/9/main" uri="{2946ED86-A175-432a-8AC1-64E0C546D7DE}">
          <x14:pivotField fillDownLabels="1"/>
        </ext>
      </extLst>
    </pivotField>
    <pivotField compact="0" numFmtId="14" outline="0" showAll="0" defaultSubtotal="0">
      <items count="3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s>
      <extLst>
        <ext xmlns:x14="http://schemas.microsoft.com/office/spreadsheetml/2009/9/main" uri="{2946ED86-A175-432a-8AC1-64E0C546D7DE}">
          <x14:pivotField fillDownLabels="1"/>
        </ext>
      </extLst>
    </pivotField>
    <pivotField compact="0" outline="0" showAll="0" defaultSubtotal="0">
      <items count="7">
        <item sd="0" x="4"/>
        <item sd="0" x="2"/>
        <item sd="0" x="6"/>
        <item sd="0" x="3"/>
        <item sd="0" x="5"/>
        <item sd="0" x="1"/>
        <item sd="0" x="0"/>
      </items>
      <extLst>
        <ext xmlns:x14="http://schemas.microsoft.com/office/spreadsheetml/2009/9/main" uri="{2946ED86-A175-432a-8AC1-64E0C546D7DE}">
          <x14:pivotField fillDownLabels="1"/>
        </ext>
      </extLst>
    </pivotField>
    <pivotField axis="axisRow" compact="0" outline="0" showAll="0" defaultSubtotal="0">
      <items count="14">
        <item x="0"/>
        <item x="1"/>
        <item x="2"/>
        <item x="3"/>
        <item x="4"/>
        <item x="5"/>
        <item x="6"/>
        <item x="7"/>
        <item x="8"/>
        <item x="9"/>
        <item x="10"/>
        <item x="11"/>
        <item x="12"/>
        <item x="13"/>
      </items>
      <extLst>
        <ext xmlns:x14="http://schemas.microsoft.com/office/spreadsheetml/2009/9/main" uri="{2946ED86-A175-432a-8AC1-64E0C546D7DE}">
          <x14:pivotField fillDownLabels="1"/>
        </ext>
      </extLst>
    </pivotField>
  </pivotFields>
  <rowFields count="2">
    <field x="1"/>
    <field x="6"/>
  </rowFields>
  <rowItems count="69">
    <i>
      <x/>
      <x v="1"/>
    </i>
    <i r="1">
      <x v="2"/>
    </i>
    <i r="1">
      <x v="3"/>
    </i>
    <i r="1">
      <x v="4"/>
    </i>
    <i r="1">
      <x v="5"/>
    </i>
    <i r="1">
      <x v="6"/>
    </i>
    <i r="1">
      <x v="7"/>
    </i>
    <i r="1">
      <x v="8"/>
    </i>
    <i r="1">
      <x v="9"/>
    </i>
    <i r="1">
      <x v="10"/>
    </i>
    <i r="1">
      <x v="11"/>
    </i>
    <i r="1">
      <x v="12"/>
    </i>
    <i>
      <x v="1"/>
      <x v="1"/>
    </i>
    <i r="1">
      <x v="2"/>
    </i>
    <i r="1">
      <x v="3"/>
    </i>
    <i r="1">
      <x v="4"/>
    </i>
    <i r="1">
      <x v="5"/>
    </i>
    <i r="1">
      <x v="6"/>
    </i>
    <i r="1">
      <x v="7"/>
    </i>
    <i r="1">
      <x v="8"/>
    </i>
    <i r="1">
      <x v="9"/>
    </i>
    <i r="1">
      <x v="10"/>
    </i>
    <i r="1">
      <x v="11"/>
    </i>
    <i r="1">
      <x v="12"/>
    </i>
    <i>
      <x v="2"/>
      <x v="1"/>
    </i>
    <i r="1">
      <x v="2"/>
    </i>
    <i r="1">
      <x v="3"/>
    </i>
    <i r="1">
      <x v="5"/>
    </i>
    <i r="1">
      <x v="7"/>
    </i>
    <i r="1">
      <x v="8"/>
    </i>
    <i r="1">
      <x v="10"/>
    </i>
    <i r="1">
      <x v="12"/>
    </i>
    <i>
      <x v="3"/>
      <x v="1"/>
    </i>
    <i r="1">
      <x v="2"/>
    </i>
    <i r="1">
      <x v="3"/>
    </i>
    <i r="1">
      <x v="4"/>
    </i>
    <i r="1">
      <x v="5"/>
    </i>
    <i r="1">
      <x v="6"/>
    </i>
    <i r="1">
      <x v="7"/>
    </i>
    <i r="1">
      <x v="8"/>
    </i>
    <i r="1">
      <x v="9"/>
    </i>
    <i r="1">
      <x v="11"/>
    </i>
    <i>
      <x v="4"/>
      <x v="1"/>
    </i>
    <i r="1">
      <x v="2"/>
    </i>
    <i r="1">
      <x v="3"/>
    </i>
    <i r="1">
      <x v="4"/>
    </i>
    <i r="1">
      <x v="5"/>
    </i>
    <i r="1">
      <x v="7"/>
    </i>
    <i r="1">
      <x v="8"/>
    </i>
    <i r="1">
      <x v="9"/>
    </i>
    <i r="1">
      <x v="10"/>
    </i>
    <i r="1">
      <x v="11"/>
    </i>
    <i r="1">
      <x v="12"/>
    </i>
    <i>
      <x v="5"/>
      <x v="2"/>
    </i>
    <i r="1">
      <x v="3"/>
    </i>
    <i r="1">
      <x v="5"/>
    </i>
    <i r="1">
      <x v="7"/>
    </i>
    <i r="1">
      <x v="9"/>
    </i>
    <i>
      <x v="6"/>
      <x v="1"/>
    </i>
    <i r="1">
      <x v="2"/>
    </i>
    <i r="1">
      <x v="3"/>
    </i>
    <i r="1">
      <x v="4"/>
    </i>
    <i r="1">
      <x v="5"/>
    </i>
    <i r="1">
      <x v="6"/>
    </i>
    <i r="1">
      <x v="7"/>
    </i>
    <i r="1">
      <x v="8"/>
    </i>
    <i r="1">
      <x v="9"/>
    </i>
    <i r="1">
      <x v="11"/>
    </i>
    <i r="1">
      <x v="12"/>
    </i>
  </rowItems>
  <colItems count="1">
    <i/>
  </colItems>
  <dataFields count="1">
    <dataField name="Sum of Amount" fld="3" baseField="0" baseItem="0"/>
  </dataFields>
  <formats count="1">
    <format dxfId="2">
      <pivotArea dataOnly="0" labelOnly="1" outline="0" axis="axisValues"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D8837DC-F08F-412D-AAC3-4AE56281042D}" name="PivotTable1"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outline="1" outlineData="1" multipleFieldFilters="0" rowHeaderCaption="Product">
  <location ref="AP22:AQ29" firstHeaderRow="1" firstDataRow="1" firstDataCol="1"/>
  <pivotFields count="7">
    <pivotField showAll="0">
      <items count="21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t="default"/>
      </items>
    </pivotField>
    <pivotField axis="axisRow" showAll="0">
      <items count="8">
        <item x="5"/>
        <item sd="0" x="2"/>
        <item sd="0" x="3"/>
        <item sd="0" x="1"/>
        <item sd="0" x="0"/>
        <item sd="0" x="6"/>
        <item sd="0" x="4"/>
        <item t="default"/>
      </items>
    </pivotField>
    <pivotField showAll="0">
      <items count="3">
        <item x="1"/>
        <item x="0"/>
        <item t="default"/>
      </items>
    </pivotField>
    <pivotField dataField="1"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x="4"/>
        <item x="2"/>
        <item x="6"/>
        <item x="3"/>
        <item x="5"/>
        <item x="1"/>
        <item x="0"/>
        <item t="default"/>
      </items>
    </pivotField>
    <pivotField showAll="0" defaultSubtotal="0">
      <items count="14">
        <item x="0"/>
        <item x="1"/>
        <item x="2"/>
        <item x="3"/>
        <item x="4"/>
        <item x="5"/>
        <item x="6"/>
        <item x="7"/>
        <item x="8"/>
        <item x="9"/>
        <item x="10"/>
        <item x="11"/>
        <item x="12"/>
        <item x="13"/>
      </items>
    </pivotField>
  </pivotFields>
  <rowFields count="1">
    <field x="1"/>
  </rowFields>
  <rowItems count="7">
    <i>
      <x/>
    </i>
    <i>
      <x v="1"/>
    </i>
    <i>
      <x v="2"/>
    </i>
    <i>
      <x v="3"/>
    </i>
    <i>
      <x v="4"/>
    </i>
    <i>
      <x v="5"/>
    </i>
    <i>
      <x v="6"/>
    </i>
  </rowItems>
  <colItems count="1">
    <i/>
  </colItems>
  <dataFields count="1">
    <dataField name="Max of Amount" fld="3" subtotal="max" baseField="1" baseItem="0"/>
  </dataFields>
  <formats count="2">
    <format dxfId="4">
      <pivotArea dataOnly="0" outline="0" fieldPosition="0">
        <references count="1">
          <reference field="4294967294" count="1">
            <x v="0"/>
          </reference>
        </references>
      </pivotArea>
    </format>
    <format dxfId="3">
      <pivotArea dataOnly="0" labelOnly="1" outline="0" fieldPosition="0">
        <references count="1">
          <reference field="4294967294" count="1">
            <x v="0"/>
          </reference>
        </references>
      </pivotArea>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6ACF37F1-B4E8-4739-A6DE-5804E7AEDECE}" name="Amount of Categories per country"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compact="0" compactData="0" multipleFieldFilters="0" chartFormat="7" rowHeaderCaption="Country">
  <location ref="AN3:AP17" firstHeaderRow="1" firstDataRow="1" firstDataCol="2"/>
  <pivotFields count="7">
    <pivotField compact="0" outline="0" showAll="0" defaultSubtotal="0">
      <items count="21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s>
    </pivotField>
    <pivotField compact="0" outline="0" showAll="0" defaultSubtotal="0">
      <items count="7">
        <item x="5"/>
        <item x="2"/>
        <item x="3"/>
        <item x="1"/>
        <item x="0"/>
        <item x="6"/>
        <item x="4"/>
      </items>
    </pivotField>
    <pivotField axis="axisRow" compact="0" outline="0" showAll="0" defaultSubtotal="0">
      <items count="2">
        <item x="1"/>
        <item x="0"/>
      </items>
    </pivotField>
    <pivotField dataField="1" compact="0" numFmtId="164" outline="0" showAll="0" defaultSubtotal="0"/>
    <pivotField compact="0" numFmtId="14" outline="0" showAll="0" defaultSubtotal="0">
      <items count="36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s>
    </pivotField>
    <pivotField axis="axisRow" compact="0" outline="0" showAll="0" defaultSubtotal="0">
      <items count="7">
        <item x="4"/>
        <item x="2"/>
        <item x="6"/>
        <item x="3"/>
        <item x="5"/>
        <item x="1"/>
        <item x="0"/>
      </items>
    </pivotField>
    <pivotField compact="0" outline="0" showAll="0" defaultSubtotal="0">
      <items count="14">
        <item x="0"/>
        <item x="1"/>
        <item x="2"/>
        <item x="3"/>
        <item x="4"/>
        <item x="5"/>
        <item x="6"/>
        <item x="7"/>
        <item x="8"/>
        <item x="9"/>
        <item x="10"/>
        <item x="11"/>
        <item x="12"/>
        <item x="13"/>
      </items>
    </pivotField>
  </pivotFields>
  <rowFields count="2">
    <field x="5"/>
    <field x="2"/>
  </rowFields>
  <rowItems count="14">
    <i>
      <x/>
      <x/>
    </i>
    <i r="1">
      <x v="1"/>
    </i>
    <i>
      <x v="1"/>
      <x/>
    </i>
    <i r="1">
      <x v="1"/>
    </i>
    <i>
      <x v="2"/>
      <x/>
    </i>
    <i r="1">
      <x v="1"/>
    </i>
    <i>
      <x v="3"/>
      <x/>
    </i>
    <i r="1">
      <x v="1"/>
    </i>
    <i>
      <x v="4"/>
      <x/>
    </i>
    <i r="1">
      <x v="1"/>
    </i>
    <i>
      <x v="5"/>
      <x/>
    </i>
    <i r="1">
      <x v="1"/>
    </i>
    <i>
      <x v="6"/>
      <x/>
    </i>
    <i r="1">
      <x v="1"/>
    </i>
  </rowItems>
  <colItems count="1">
    <i/>
  </colItems>
  <dataFields count="1">
    <dataField name="Sum of Amount" fld="3" baseField="0" baseItem="0"/>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7949B707-0284-49B6-A401-AAFCA9862198}" name="PivotTable11" cacheId="0" applyNumberFormats="0" applyBorderFormats="0" applyFontFormats="0" applyPatternFormats="0" applyAlignmentFormats="0" applyWidthHeightFormats="1" dataCaption="Values" updatedVersion="8" minRefreshableVersion="5" useAutoFormatting="1" itemPrintTitles="1" createdVersion="7" indent="0" outline="1" outlineData="1" multipleFieldFilters="0">
  <location ref="AJ1:AL18" firstHeaderRow="1" firstDataRow="1" firstDataCol="0"/>
  <pivotFields count="7">
    <pivotField showAll="0"/>
    <pivotField showAll="0">
      <items count="8">
        <item x="5"/>
        <item x="2"/>
        <item x="3"/>
        <item x="1"/>
        <item x="0"/>
        <item x="6"/>
        <item x="4"/>
        <item t="default"/>
      </items>
    </pivotField>
    <pivotField showAll="0">
      <items count="3">
        <item x="1"/>
        <item x="0"/>
        <item t="default"/>
      </items>
    </pivotField>
    <pivotField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defaultSubtotal="0">
      <items count="14">
        <item x="0"/>
        <item x="1"/>
        <item x="2"/>
        <item x="3"/>
        <item x="4"/>
        <item x="5"/>
        <item x="6"/>
        <item x="7"/>
        <item x="8"/>
        <item x="9"/>
        <item x="10"/>
        <item x="11"/>
        <item x="12"/>
        <item x="13"/>
      </items>
    </pivotField>
  </pivot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8A62307-E170-49EF-9F66-364594FD93E0}" name="PivotTable2" cacheId="1"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E28:F35" firstHeaderRow="1" firstDataRow="1" firstDataCol="1"/>
  <pivotFields count="2">
    <pivotField axis="axisRow" allDrilled="1" subtotalTop="0" showAll="0" dataSourceSort="1" defaultSubtotal="0" defaultAttributeDrillState="1">
      <items count="7">
        <item x="0"/>
        <item x="1"/>
        <item x="2"/>
        <item x="3"/>
        <item x="4"/>
        <item x="5"/>
        <item x="6"/>
      </items>
    </pivotField>
    <pivotField dataField="1" subtotalTop="0" showAll="0" defaultSubtotal="0"/>
  </pivotFields>
  <rowFields count="1">
    <field x="0"/>
  </rowFields>
  <rowItems count="7">
    <i>
      <x/>
    </i>
    <i>
      <x v="1"/>
    </i>
    <i>
      <x v="2"/>
    </i>
    <i>
      <x v="3"/>
    </i>
    <i>
      <x v="4"/>
    </i>
    <i>
      <x v="5"/>
    </i>
    <i>
      <x v="6"/>
    </i>
  </rowItems>
  <colItems count="1">
    <i/>
  </colItems>
  <dataFields count="1">
    <dataField name="Sum of Count of order" fld="1" baseField="0" baseItem="0"/>
  </dataFields>
  <pivotHierarchies count="6">
    <pivotHierarchy dragToData="1"/>
    <pivotHierarchy dragToData="1"/>
    <pivotHierarchy dragToRow="0" dragToCol="0" dragToPage="0" dragToData="1"/>
    <pivotHierarchy dragToRow="0" dragToCol="0" dragToPage="0" dragToData="1"/>
    <pivotHierarchy dragToData="1" caption="Sum of Count of order"/>
    <pivotHierarchy dragToData="1" caption="Count of Count of order"/>
  </pivotHierarchies>
  <pivotTableStyleInfo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ausara Kpabia - Capstone (1).xlsx!Table3">
        <x15:activeTabTopLevelEntity name="[Table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A22FDBE-0A38-46E0-A53E-FB52A1FA087C}" name="Cost of Product"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outline="1" outlineData="1" multipleFieldFilters="0" chartFormat="6" rowHeaderCaption="Product">
  <location ref="A3:B10" firstHeaderRow="1" firstDataRow="1" firstDataCol="1"/>
  <pivotFields count="7">
    <pivotField showAll="0"/>
    <pivotField axis="axisRow" showAll="0">
      <items count="8">
        <item x="5"/>
        <item x="2"/>
        <item x="3"/>
        <item x="1"/>
        <item x="0"/>
        <item x="6"/>
        <item x="4"/>
        <item t="default"/>
      </items>
    </pivotField>
    <pivotField showAll="0">
      <items count="3">
        <item x="1"/>
        <item x="0"/>
        <item t="default"/>
      </items>
    </pivotField>
    <pivotField dataField="1" numFmtId="164" showAll="0">
      <items count="214">
        <item x="113"/>
        <item x="42"/>
        <item x="195"/>
        <item x="122"/>
        <item x="58"/>
        <item x="57"/>
        <item x="185"/>
        <item x="124"/>
        <item x="212"/>
        <item x="154"/>
        <item x="150"/>
        <item x="73"/>
        <item x="107"/>
        <item x="75"/>
        <item x="54"/>
        <item x="2"/>
        <item x="209"/>
        <item x="166"/>
        <item x="167"/>
        <item x="126"/>
        <item x="132"/>
        <item x="136"/>
        <item x="210"/>
        <item x="94"/>
        <item x="21"/>
        <item x="55"/>
        <item x="59"/>
        <item x="60"/>
        <item x="17"/>
        <item x="19"/>
        <item x="176"/>
        <item x="97"/>
        <item x="202"/>
        <item x="33"/>
        <item x="30"/>
        <item x="130"/>
        <item x="139"/>
        <item x="200"/>
        <item x="208"/>
        <item x="149"/>
        <item x="12"/>
        <item x="189"/>
        <item x="91"/>
        <item x="85"/>
        <item x="32"/>
        <item x="16"/>
        <item x="100"/>
        <item x="20"/>
        <item x="69"/>
        <item x="121"/>
        <item x="15"/>
        <item x="197"/>
        <item x="175"/>
        <item x="8"/>
        <item x="65"/>
        <item x="204"/>
        <item x="211"/>
        <item x="4"/>
        <item x="63"/>
        <item x="203"/>
        <item x="67"/>
        <item x="38"/>
        <item x="13"/>
        <item x="138"/>
        <item x="180"/>
        <item x="125"/>
        <item x="165"/>
        <item x="194"/>
        <item x="173"/>
        <item x="24"/>
        <item x="18"/>
        <item x="5"/>
        <item x="22"/>
        <item x="96"/>
        <item x="101"/>
        <item x="51"/>
        <item x="49"/>
        <item x="104"/>
        <item x="128"/>
        <item x="140"/>
        <item x="158"/>
        <item x="106"/>
        <item x="145"/>
        <item x="148"/>
        <item x="48"/>
        <item x="68"/>
        <item x="102"/>
        <item x="114"/>
        <item x="83"/>
        <item x="88"/>
        <item x="0"/>
        <item x="74"/>
        <item x="76"/>
        <item x="53"/>
        <item x="62"/>
        <item x="153"/>
        <item x="179"/>
        <item x="142"/>
        <item x="205"/>
        <item x="115"/>
        <item x="23"/>
        <item x="170"/>
        <item x="191"/>
        <item x="105"/>
        <item x="181"/>
        <item x="201"/>
        <item x="50"/>
        <item x="119"/>
        <item x="184"/>
        <item x="93"/>
        <item x="117"/>
        <item x="177"/>
        <item x="199"/>
        <item x="81"/>
        <item x="39"/>
        <item x="28"/>
        <item x="25"/>
        <item x="99"/>
        <item x="182"/>
        <item x="41"/>
        <item x="168"/>
        <item x="116"/>
        <item x="161"/>
        <item x="152"/>
        <item x="70"/>
        <item x="108"/>
        <item x="92"/>
        <item x="35"/>
        <item x="129"/>
        <item x="146"/>
        <item x="71"/>
        <item x="79"/>
        <item x="178"/>
        <item x="45"/>
        <item x="162"/>
        <item x="80"/>
        <item x="44"/>
        <item x="193"/>
        <item x="87"/>
        <item x="160"/>
        <item x="164"/>
        <item x="72"/>
        <item x="52"/>
        <item x="123"/>
        <item x="120"/>
        <item x="34"/>
        <item x="82"/>
        <item x="147"/>
        <item x="7"/>
        <item x="110"/>
        <item x="14"/>
        <item x="47"/>
        <item x="11"/>
        <item x="156"/>
        <item x="86"/>
        <item x="169"/>
        <item x="134"/>
        <item x="27"/>
        <item x="172"/>
        <item x="190"/>
        <item x="111"/>
        <item x="163"/>
        <item x="174"/>
        <item x="143"/>
        <item x="26"/>
        <item x="9"/>
        <item x="103"/>
        <item x="141"/>
        <item x="29"/>
        <item x="144"/>
        <item x="36"/>
        <item x="56"/>
        <item x="78"/>
        <item x="135"/>
        <item x="157"/>
        <item x="64"/>
        <item x="159"/>
        <item x="131"/>
        <item x="137"/>
        <item x="95"/>
        <item x="171"/>
        <item x="1"/>
        <item x="10"/>
        <item x="186"/>
        <item x="98"/>
        <item x="196"/>
        <item x="3"/>
        <item x="133"/>
        <item x="155"/>
        <item x="118"/>
        <item x="66"/>
        <item x="198"/>
        <item x="206"/>
        <item x="151"/>
        <item x="90"/>
        <item x="46"/>
        <item x="112"/>
        <item x="31"/>
        <item x="183"/>
        <item x="40"/>
        <item x="127"/>
        <item x="188"/>
        <item x="6"/>
        <item x="192"/>
        <item x="37"/>
        <item x="207"/>
        <item x="61"/>
        <item x="89"/>
        <item x="43"/>
        <item x="77"/>
        <item x="84"/>
        <item x="109"/>
        <item x="187"/>
        <item t="default"/>
      </items>
    </pivotField>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items count="15">
        <item x="0"/>
        <item x="1"/>
        <item x="2"/>
        <item x="3"/>
        <item x="4"/>
        <item x="5"/>
        <item x="6"/>
        <item x="7"/>
        <item x="8"/>
        <item x="9"/>
        <item x="10"/>
        <item x="11"/>
        <item x="12"/>
        <item x="13"/>
        <item t="default"/>
      </items>
    </pivotField>
  </pivotFields>
  <rowFields count="1">
    <field x="1"/>
  </rowFields>
  <rowItems count="7">
    <i>
      <x/>
    </i>
    <i>
      <x v="1"/>
    </i>
    <i>
      <x v="2"/>
    </i>
    <i>
      <x v="3"/>
    </i>
    <i>
      <x v="4"/>
    </i>
    <i>
      <x v="5"/>
    </i>
    <i>
      <x v="6"/>
    </i>
  </rowItems>
  <colItems count="1">
    <i/>
  </colItems>
  <dataFields count="1">
    <dataField name="Sum of Amount" fld="3" baseField="0" baseItem="0" numFmtId="167"/>
  </dataFields>
  <formats count="2">
    <format dxfId="6">
      <pivotArea outline="0" collapsedLevelsAreSubtotals="1" fieldPosition="0"/>
    </format>
    <format dxfId="5">
      <pivotArea dataOnly="0" labelOnly="1" outline="0" axis="axisValues"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987B33B-0871-417C-B3A1-6BFF6F6E040D}" name="Order Per Country"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outline="1" outlineData="1" multipleFieldFilters="0" chartFormat="14" rowHeaderCaption="Country">
  <location ref="E3:F10" firstHeaderRow="1" firstDataRow="1" firstDataCol="1"/>
  <pivotFields count="7">
    <pivotField dataField="1" showAll="0">
      <items count="21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t="default"/>
      </items>
    </pivotField>
    <pivotField showAll="0">
      <items count="8">
        <item x="5"/>
        <item x="2"/>
        <item x="3"/>
        <item x="1"/>
        <item x="0"/>
        <item x="6"/>
        <item x="4"/>
        <item t="default"/>
      </items>
    </pivotField>
    <pivotField showAll="0">
      <items count="3">
        <item x="1"/>
        <item x="0"/>
        <item t="default"/>
      </items>
    </pivotField>
    <pivotField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8">
        <item x="4"/>
        <item x="2"/>
        <item x="6"/>
        <item x="3"/>
        <item x="5"/>
        <item x="1"/>
        <item x="0"/>
        <item t="default"/>
      </items>
    </pivotField>
    <pivotField showAll="0">
      <items count="15">
        <item x="0"/>
        <item x="1"/>
        <item x="2"/>
        <item x="3"/>
        <item x="4"/>
        <item x="5"/>
        <item x="6"/>
        <item x="7"/>
        <item x="8"/>
        <item x="9"/>
        <item x="10"/>
        <item x="11"/>
        <item x="12"/>
        <item x="13"/>
        <item t="default"/>
      </items>
    </pivotField>
  </pivotFields>
  <rowFields count="1">
    <field x="5"/>
  </rowFields>
  <rowItems count="7">
    <i>
      <x/>
    </i>
    <i>
      <x v="1"/>
    </i>
    <i>
      <x v="2"/>
    </i>
    <i>
      <x v="3"/>
    </i>
    <i>
      <x v="4"/>
    </i>
    <i>
      <x v="5"/>
    </i>
    <i>
      <x v="6"/>
    </i>
  </rowItems>
  <colItems count="1">
    <i/>
  </colItems>
  <dataFields count="1">
    <dataField name="Min of Order ID" fld="0" subtotal="min" baseField="5" baseItem="1"/>
  </dataFields>
  <chartFormats count="1">
    <chartFormat chart="6" format="2"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FD9C580-CD24-445E-9300-4BA149D4EB17}" name="Order Per Month" cacheId="0" applyNumberFormats="0" applyBorderFormats="0" applyFontFormats="0" applyPatternFormats="0" applyAlignmentFormats="0" applyWidthHeightFormats="1" dataCaption="Values" updatedVersion="8" minRefreshableVersion="5" useAutoFormatting="1" itemPrintTitles="1" createdVersion="7" indent="0" outline="1" outlineData="1" multipleFieldFilters="0" rowHeaderCaption="Months">
  <location ref="L15:M28" firstHeaderRow="1" firstDataRow="1" firstDataCol="1"/>
  <pivotFields count="7">
    <pivotField dataField="1" showAll="0">
      <items count="21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t="default"/>
      </items>
    </pivotField>
    <pivotField showAll="0">
      <items count="8">
        <item x="5"/>
        <item x="2"/>
        <item x="3"/>
        <item x="1"/>
        <item x="0"/>
        <item x="6"/>
        <item x="4"/>
        <item t="default"/>
      </items>
    </pivotField>
    <pivotField showAll="0">
      <items count="3">
        <item x="1"/>
        <item x="0"/>
        <item t="default"/>
      </items>
    </pivotField>
    <pivotField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axis="axisRow" showAll="0" defaultSubtotal="0">
      <items count="14">
        <item sd="0" x="0"/>
        <item sd="0" x="1"/>
        <item sd="0" x="2"/>
        <item sd="0" x="3"/>
        <item sd="0" x="4"/>
        <item sd="0" x="5"/>
        <item sd="0" x="6"/>
        <item sd="0" x="7"/>
        <item sd="0" x="8"/>
        <item sd="0" x="9"/>
        <item sd="0" x="10"/>
        <item sd="0" x="11"/>
        <item sd="0" x="12"/>
        <item sd="0" x="13"/>
      </items>
    </pivotField>
  </pivotFields>
  <rowFields count="1">
    <field x="6"/>
  </rowFields>
  <rowItems count="13">
    <i>
      <x v="1"/>
    </i>
    <i>
      <x v="2"/>
    </i>
    <i>
      <x v="3"/>
    </i>
    <i>
      <x v="4"/>
    </i>
    <i>
      <x v="5"/>
    </i>
    <i>
      <x v="6"/>
    </i>
    <i>
      <x v="7"/>
    </i>
    <i>
      <x v="8"/>
    </i>
    <i>
      <x v="9"/>
    </i>
    <i>
      <x v="10"/>
    </i>
    <i>
      <x v="11"/>
    </i>
    <i>
      <x v="12"/>
    </i>
    <i t="grand">
      <x/>
    </i>
  </rowItems>
  <colItems count="1">
    <i/>
  </colItems>
  <dataFields count="1">
    <dataField name="Count of Order ID" fld="0" subtotal="count" baseField="6" baseItem="1"/>
  </data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321B6CA-5BC8-427F-B943-61254B6D6D7E}" name="Avg amount Per country"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outline="1" outlineData="1" multipleFieldFilters="0" rowHeaderCaption="Country">
  <location ref="H15:I22" firstHeaderRow="1" firstDataRow="1" firstDataCol="1"/>
  <pivotFields count="7">
    <pivotField showAll="0"/>
    <pivotField showAll="0">
      <items count="8">
        <item x="5"/>
        <item x="2"/>
        <item x="3"/>
        <item x="1"/>
        <item x="0"/>
        <item x="6"/>
        <item x="4"/>
        <item t="default"/>
      </items>
    </pivotField>
    <pivotField showAll="0">
      <items count="3">
        <item x="1"/>
        <item x="0"/>
        <item t="default"/>
      </items>
    </pivotField>
    <pivotField dataField="1"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Row" showAll="0">
      <items count="8">
        <item x="4"/>
        <item x="2"/>
        <item x="6"/>
        <item x="3"/>
        <item x="5"/>
        <item x="1"/>
        <item x="0"/>
        <item t="default"/>
      </items>
    </pivotField>
    <pivotField showAll="0" defaultSubtotal="0">
      <items count="14">
        <item x="0"/>
        <item x="1"/>
        <item x="2"/>
        <item x="3"/>
        <item x="4"/>
        <item x="5"/>
        <item x="6"/>
        <item x="7"/>
        <item x="8"/>
        <item x="9"/>
        <item x="10"/>
        <item x="11"/>
        <item x="12"/>
        <item x="13"/>
      </items>
    </pivotField>
  </pivotFields>
  <rowFields count="1">
    <field x="5"/>
  </rowFields>
  <rowItems count="7">
    <i>
      <x/>
    </i>
    <i>
      <x v="1"/>
    </i>
    <i>
      <x v="2"/>
    </i>
    <i>
      <x v="3"/>
    </i>
    <i>
      <x v="4"/>
    </i>
    <i>
      <x v="5"/>
    </i>
    <i>
      <x v="6"/>
    </i>
  </rowItems>
  <colItems count="1">
    <i/>
  </colItems>
  <dataFields count="1">
    <dataField name="Average of Amount" fld="3" subtotal="average" baseField="5" baseItem="1"/>
  </dataFields>
  <formats count="1">
    <format dxfId="7">
      <pivotArea collapsedLevelsAreSubtotals="1" fieldPosition="0">
        <references count="1">
          <reference field="5" count="0"/>
        </references>
      </pivotArea>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BA8CF2D-F18E-456D-BFF4-E7F81F5340A6}" name="Category Per amount"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outline="1" outlineData="1" multipleFieldFilters="0" chartFormat="23" rowHeaderCaption="Category">
  <location ref="E15:F17" firstHeaderRow="1" firstDataRow="1" firstDataCol="1"/>
  <pivotFields count="7">
    <pivotField dataField="1" showAll="0"/>
    <pivotField showAll="0">
      <items count="8">
        <item h="1" x="5"/>
        <item h="1" x="2"/>
        <item h="1" x="3"/>
        <item h="1" x="1"/>
        <item x="0"/>
        <item h="1" x="6"/>
        <item h="1" x="4"/>
        <item t="default"/>
      </items>
    </pivotField>
    <pivotField axis="axisRow" showAll="0">
      <items count="3">
        <item x="1"/>
        <item x="0"/>
        <item t="default"/>
      </items>
    </pivotField>
    <pivotField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pivotField showAll="0" defaultSubtotal="0">
      <items count="14">
        <item x="0"/>
        <item x="1"/>
        <item x="2"/>
        <item x="3"/>
        <item x="4"/>
        <item x="5"/>
        <item x="6"/>
        <item x="7"/>
        <item x="8"/>
        <item x="9"/>
        <item x="10"/>
        <item x="11"/>
        <item x="12"/>
        <item x="13"/>
      </items>
    </pivotField>
  </pivotFields>
  <rowFields count="1">
    <field x="2"/>
  </rowFields>
  <rowItems count="2">
    <i>
      <x/>
    </i>
    <i>
      <x v="1"/>
    </i>
  </rowItems>
  <colItems count="1">
    <i/>
  </colItems>
  <dataFields count="1">
    <dataField name="Sum of Order ID" fld="0" baseField="0" baseItem="0"/>
  </dataFields>
  <chartFormats count="6">
    <chartFormat chart="8" format="7" series="1">
      <pivotArea type="data" outline="0" fieldPosition="0">
        <references count="1">
          <reference field="4294967294" count="1" selected="0">
            <x v="0"/>
          </reference>
        </references>
      </pivotArea>
    </chartFormat>
    <chartFormat chart="8" format="8">
      <pivotArea type="data" outline="0" fieldPosition="0">
        <references count="2">
          <reference field="4294967294" count="1" selected="0">
            <x v="0"/>
          </reference>
          <reference field="2" count="1" selected="0">
            <x v="0"/>
          </reference>
        </references>
      </pivotArea>
    </chartFormat>
    <chartFormat chart="16" format="18" series="1">
      <pivotArea type="data" outline="0" fieldPosition="0">
        <references count="1">
          <reference field="4294967294" count="1" selected="0">
            <x v="0"/>
          </reference>
        </references>
      </pivotArea>
    </chartFormat>
    <chartFormat chart="16" format="19">
      <pivotArea type="data" outline="0" fieldPosition="0">
        <references count="2">
          <reference field="4294967294" count="1" selected="0">
            <x v="0"/>
          </reference>
          <reference field="2" count="1" selected="0">
            <x v="0"/>
          </reference>
        </references>
      </pivotArea>
    </chartFormat>
    <chartFormat chart="16" format="20">
      <pivotArea type="data" outline="0" fieldPosition="0">
        <references count="2">
          <reference field="4294967294" count="1" selected="0">
            <x v="0"/>
          </reference>
          <reference field="2" count="1" selected="0">
            <x v="1"/>
          </reference>
        </references>
      </pivotArea>
    </chartFormat>
    <chartFormat chart="8" format="9">
      <pivotArea type="data" outline="0" fieldPosition="0">
        <references count="2">
          <reference field="4294967294" count="1" selected="0">
            <x v="0"/>
          </reference>
          <reference field="2"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704B6F9-9495-469D-86A3-11E968321F1C}" name="PivotTable22"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outline="1" outlineData="1" multipleFieldFilters="0" chartFormat="26" rowHeaderCaption="Category">
  <location ref="H7:O10" firstHeaderRow="1" firstDataRow="2" firstDataCol="1"/>
  <pivotFields count="7">
    <pivotField dataField="1" showAll="0"/>
    <pivotField showAll="0">
      <items count="8">
        <item x="5"/>
        <item x="2"/>
        <item x="3"/>
        <item x="1"/>
        <item x="0"/>
        <item x="6"/>
        <item x="4"/>
        <item t="default"/>
      </items>
    </pivotField>
    <pivotField axis="axisRow" showAll="0">
      <items count="3">
        <item x="1"/>
        <item x="0"/>
        <item t="default"/>
      </items>
    </pivotField>
    <pivotField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axis="axisCol" showAll="0">
      <items count="8">
        <item x="4"/>
        <item x="2"/>
        <item x="6"/>
        <item x="3"/>
        <item x="5"/>
        <item x="1"/>
        <item x="0"/>
        <item t="default"/>
      </items>
    </pivotField>
    <pivotField showAll="0" defaultSubtotal="0">
      <items count="14">
        <item x="0"/>
        <item x="1"/>
        <item x="2"/>
        <item x="3"/>
        <item x="4"/>
        <item x="5"/>
        <item x="6"/>
        <item x="7"/>
        <item x="8"/>
        <item x="9"/>
        <item x="10"/>
        <item x="11"/>
        <item x="12"/>
        <item x="13"/>
      </items>
    </pivotField>
  </pivotFields>
  <rowFields count="1">
    <field x="2"/>
  </rowFields>
  <rowItems count="2">
    <i>
      <x/>
    </i>
    <i>
      <x v="1"/>
    </i>
  </rowItems>
  <colFields count="1">
    <field x="5"/>
  </colFields>
  <colItems count="7">
    <i>
      <x/>
    </i>
    <i>
      <x v="1"/>
    </i>
    <i>
      <x v="2"/>
    </i>
    <i>
      <x v="3"/>
    </i>
    <i>
      <x v="4"/>
    </i>
    <i>
      <x v="5"/>
    </i>
    <i>
      <x v="6"/>
    </i>
  </colItems>
  <dataFields count="1">
    <dataField name="Count of Order ID" fld="0" subtotal="count" baseField="2" baseItem="0"/>
  </dataFields>
  <chartFormats count="21">
    <chartFormat chart="23" format="0" series="1">
      <pivotArea type="data" outline="0" fieldPosition="0">
        <references count="2">
          <reference field="4294967294" count="1" selected="0">
            <x v="0"/>
          </reference>
          <reference field="5" count="1" selected="0">
            <x v="0"/>
          </reference>
        </references>
      </pivotArea>
    </chartFormat>
    <chartFormat chart="23" format="1" series="1">
      <pivotArea type="data" outline="0" fieldPosition="0">
        <references count="2">
          <reference field="4294967294" count="1" selected="0">
            <x v="0"/>
          </reference>
          <reference field="5" count="1" selected="0">
            <x v="1"/>
          </reference>
        </references>
      </pivotArea>
    </chartFormat>
    <chartFormat chart="23" format="2" series="1">
      <pivotArea type="data" outline="0" fieldPosition="0">
        <references count="2">
          <reference field="4294967294" count="1" selected="0">
            <x v="0"/>
          </reference>
          <reference field="5" count="1" selected="0">
            <x v="2"/>
          </reference>
        </references>
      </pivotArea>
    </chartFormat>
    <chartFormat chart="23" format="3" series="1">
      <pivotArea type="data" outline="0" fieldPosition="0">
        <references count="2">
          <reference field="4294967294" count="1" selected="0">
            <x v="0"/>
          </reference>
          <reference field="5" count="1" selected="0">
            <x v="3"/>
          </reference>
        </references>
      </pivotArea>
    </chartFormat>
    <chartFormat chart="23" format="4" series="1">
      <pivotArea type="data" outline="0" fieldPosition="0">
        <references count="2">
          <reference field="4294967294" count="1" selected="0">
            <x v="0"/>
          </reference>
          <reference field="5" count="1" selected="0">
            <x v="4"/>
          </reference>
        </references>
      </pivotArea>
    </chartFormat>
    <chartFormat chart="23" format="5" series="1">
      <pivotArea type="data" outline="0" fieldPosition="0">
        <references count="2">
          <reference field="4294967294" count="1" selected="0">
            <x v="0"/>
          </reference>
          <reference field="5" count="1" selected="0">
            <x v="5"/>
          </reference>
        </references>
      </pivotArea>
    </chartFormat>
    <chartFormat chart="23" format="6" series="1">
      <pivotArea type="data" outline="0" fieldPosition="0">
        <references count="2">
          <reference field="4294967294" count="1" selected="0">
            <x v="0"/>
          </reference>
          <reference field="5" count="1" selected="0">
            <x v="6"/>
          </reference>
        </references>
      </pivotArea>
    </chartFormat>
    <chartFormat chart="24" format="7" series="1">
      <pivotArea type="data" outline="0" fieldPosition="0">
        <references count="2">
          <reference field="4294967294" count="1" selected="0">
            <x v="0"/>
          </reference>
          <reference field="5" count="1" selected="0">
            <x v="0"/>
          </reference>
        </references>
      </pivotArea>
    </chartFormat>
    <chartFormat chart="24" format="8" series="1">
      <pivotArea type="data" outline="0" fieldPosition="0">
        <references count="2">
          <reference field="4294967294" count="1" selected="0">
            <x v="0"/>
          </reference>
          <reference field="5" count="1" selected="0">
            <x v="1"/>
          </reference>
        </references>
      </pivotArea>
    </chartFormat>
    <chartFormat chart="24" format="9" series="1">
      <pivotArea type="data" outline="0" fieldPosition="0">
        <references count="2">
          <reference field="4294967294" count="1" selected="0">
            <x v="0"/>
          </reference>
          <reference field="5" count="1" selected="0">
            <x v="2"/>
          </reference>
        </references>
      </pivotArea>
    </chartFormat>
    <chartFormat chart="24" format="10" series="1">
      <pivotArea type="data" outline="0" fieldPosition="0">
        <references count="2">
          <reference field="4294967294" count="1" selected="0">
            <x v="0"/>
          </reference>
          <reference field="5" count="1" selected="0">
            <x v="3"/>
          </reference>
        </references>
      </pivotArea>
    </chartFormat>
    <chartFormat chart="24" format="11" series="1">
      <pivotArea type="data" outline="0" fieldPosition="0">
        <references count="2">
          <reference field="4294967294" count="1" selected="0">
            <x v="0"/>
          </reference>
          <reference field="5" count="1" selected="0">
            <x v="4"/>
          </reference>
        </references>
      </pivotArea>
    </chartFormat>
    <chartFormat chart="24" format="12" series="1">
      <pivotArea type="data" outline="0" fieldPosition="0">
        <references count="2">
          <reference field="4294967294" count="1" selected="0">
            <x v="0"/>
          </reference>
          <reference field="5" count="1" selected="0">
            <x v="5"/>
          </reference>
        </references>
      </pivotArea>
    </chartFormat>
    <chartFormat chart="24" format="13" series="1">
      <pivotArea type="data" outline="0" fieldPosition="0">
        <references count="2">
          <reference field="4294967294" count="1" selected="0">
            <x v="0"/>
          </reference>
          <reference field="5" count="1" selected="0">
            <x v="6"/>
          </reference>
        </references>
      </pivotArea>
    </chartFormat>
    <chartFormat chart="25" format="14" series="1">
      <pivotArea type="data" outline="0" fieldPosition="0">
        <references count="2">
          <reference field="4294967294" count="1" selected="0">
            <x v="0"/>
          </reference>
          <reference field="5" count="1" selected="0">
            <x v="0"/>
          </reference>
        </references>
      </pivotArea>
    </chartFormat>
    <chartFormat chart="25" format="15" series="1">
      <pivotArea type="data" outline="0" fieldPosition="0">
        <references count="2">
          <reference field="4294967294" count="1" selected="0">
            <x v="0"/>
          </reference>
          <reference field="5" count="1" selected="0">
            <x v="1"/>
          </reference>
        </references>
      </pivotArea>
    </chartFormat>
    <chartFormat chart="25" format="16" series="1">
      <pivotArea type="data" outline="0" fieldPosition="0">
        <references count="2">
          <reference field="4294967294" count="1" selected="0">
            <x v="0"/>
          </reference>
          <reference field="5" count="1" selected="0">
            <x v="2"/>
          </reference>
        </references>
      </pivotArea>
    </chartFormat>
    <chartFormat chart="25" format="17" series="1">
      <pivotArea type="data" outline="0" fieldPosition="0">
        <references count="2">
          <reference field="4294967294" count="1" selected="0">
            <x v="0"/>
          </reference>
          <reference field="5" count="1" selected="0">
            <x v="3"/>
          </reference>
        </references>
      </pivotArea>
    </chartFormat>
    <chartFormat chart="25" format="18" series="1">
      <pivotArea type="data" outline="0" fieldPosition="0">
        <references count="2">
          <reference field="4294967294" count="1" selected="0">
            <x v="0"/>
          </reference>
          <reference field="5" count="1" selected="0">
            <x v="4"/>
          </reference>
        </references>
      </pivotArea>
    </chartFormat>
    <chartFormat chart="25" format="19" series="1">
      <pivotArea type="data" outline="0" fieldPosition="0">
        <references count="2">
          <reference field="4294967294" count="1" selected="0">
            <x v="0"/>
          </reference>
          <reference field="5" count="1" selected="0">
            <x v="5"/>
          </reference>
        </references>
      </pivotArea>
    </chartFormat>
    <chartFormat chart="25" format="20" series="1">
      <pivotArea type="data" outline="0" fieldPosition="0">
        <references count="2">
          <reference field="4294967294" count="1" selected="0">
            <x v="0"/>
          </reference>
          <reference field="5" count="1" selected="0">
            <x v="6"/>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CD0439B-770C-422D-A24E-DE6C6C5FA9FF}" name="PivotTable21" cacheId="0" applyNumberFormats="0" applyBorderFormats="0" applyFontFormats="0" applyPatternFormats="0" applyAlignmentFormats="0" applyWidthHeightFormats="1" dataCaption="Values" updatedVersion="8" minRefreshableVersion="5" useAutoFormatting="1" rowGrandTotals="0" colGrandTotals="0" itemPrintTitles="1" createdVersion="7" indent="0" outline="1" outlineData="1" multipleFieldFilters="0" chartFormat="23" rowHeaderCaption="Category">
  <location ref="Z4:AB21" firstHeaderRow="1" firstDataRow="1" firstDataCol="0"/>
  <pivotFields count="7">
    <pivotField showAll="0"/>
    <pivotField showAll="0">
      <items count="8">
        <item h="1" x="5"/>
        <item h="1" x="2"/>
        <item h="1" x="3"/>
        <item h="1" x="1"/>
        <item x="0"/>
        <item h="1" x="6"/>
        <item h="1" x="4"/>
        <item t="default"/>
      </items>
    </pivotField>
    <pivotField showAll="0">
      <items count="3">
        <item x="1"/>
        <item x="0"/>
        <item t="default"/>
      </items>
    </pivotField>
    <pivotField numFmtId="164" showAll="0"/>
    <pivotField numFmtId="14" showAll="0">
      <items count="3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t="default"/>
      </items>
    </pivotField>
    <pivotField showAll="0">
      <items count="8">
        <item x="4"/>
        <item x="2"/>
        <item x="6"/>
        <item x="3"/>
        <item x="5"/>
        <item x="1"/>
        <item x="0"/>
        <item t="default"/>
      </items>
    </pivotField>
    <pivotField showAll="0" defaultSubtotal="0">
      <items count="14">
        <item x="0"/>
        <item x="1"/>
        <item x="2"/>
        <item x="3"/>
        <item x="4"/>
        <item x="5"/>
        <item x="6"/>
        <item x="7"/>
        <item x="8"/>
        <item x="9"/>
        <item x="10"/>
        <item x="11"/>
        <item x="12"/>
        <item x="13"/>
      </items>
    </pivotField>
  </pivotField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CF9B01DF-4953-4C3D-A30F-3BFCE611C67C}" sourceName="Category">
  <pivotTables>
    <pivotTable tabId="5" name="Product Ordered  per Country"/>
    <pivotTable tabId="4" name="Avg amount Per country"/>
    <pivotTable tabId="4" name="Category Per amount"/>
    <pivotTable tabId="4" name="Cost of Product"/>
    <pivotTable tabId="4" name="Order Per Country"/>
    <pivotTable tabId="4" name="Order Per Month"/>
    <pivotTable tabId="4" name="Product per OrderID"/>
    <pivotTable tabId="5" name="Amount of Categories per country"/>
    <pivotTable tabId="5" name="Average Amountof Products per Month"/>
    <pivotTable tabId="5" name="PivotTable1"/>
    <pivotTable tabId="5" name="PivotTable11"/>
    <pivotTable tabId="5" name="Total Amount Ordered/Product"/>
    <pivotTable tabId="5" name="PivotTable21"/>
    <pivotTable tabId="5" name="PivotTable22"/>
  </pivotTables>
  <data>
    <tabular pivotCacheId="614739538">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38B90CDD-F4A3-407F-B673-B0AF4E7EBD42}" cache="Slicer_Category" caption="Category" style="SlicerStyleDark4"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1:G214">
  <tableColumns count="7">
    <tableColumn id="1" xr3:uid="{00000000-0010-0000-0000-000001000000}" name="Order ID"/>
    <tableColumn id="2" xr3:uid="{00000000-0010-0000-0000-000002000000}" name="Product"/>
    <tableColumn id="3" xr3:uid="{00000000-0010-0000-0000-000003000000}" name="Category"/>
    <tableColumn id="4" xr3:uid="{00000000-0010-0000-0000-000004000000}" name="Amount"/>
    <tableColumn id="5" xr3:uid="{00000000-0010-0000-0000-000005000000}" name="Date"/>
    <tableColumn id="6" xr3:uid="{00000000-0010-0000-0000-000006000000}" name="Country"/>
    <tableColumn id="7" xr3:uid="{6B553DFA-BF5D-4DAF-8CD9-54CF95896B8C}" name="COUNT OF ORDER"/>
  </tableColumns>
  <tableStyleInfo name="Table-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9596554C-6970-4EBE-896A-DEFC54FF87A3}" name="Table3" displayName="Table3" ref="I3:J10" totalsRowShown="0">
  <autoFilter ref="I3:J10" xr:uid="{9596554C-6970-4EBE-896A-DEFC54FF87A3}"/>
  <tableColumns count="2">
    <tableColumn id="1" xr3:uid="{C8CBB17B-01DA-4FC4-A661-72D7B24A67AA}" name="Country"/>
    <tableColumn id="2" xr3:uid="{48E794C8-121F-46E7-803A-0894D93A0BA0}" name="Count of order"/>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547C8E8-70F6-47A4-9BAF-F7F9D5B6B90D}" name="Table2" displayName="Table2" ref="AN32:AP39" totalsRowShown="0">
  <autoFilter ref="AN32:AP39" xr:uid="{7547C8E8-70F6-47A4-9BAF-F7F9D5B6B90D}"/>
  <tableColumns count="3">
    <tableColumn id="1" xr3:uid="{2A299585-68CD-4AE2-A3EA-00AB6EC78E12}" name="Product"/>
    <tableColumn id="2" xr3:uid="{5DCD527A-6C9B-4A28-8F0A-389E53133E6E}" name="Max Amount"/>
    <tableColumn id="3" xr3:uid="{8FD0836F-E542-4FA4-AC72-FA5526C4A0F2}" name="Corresponding Month"/>
  </tableColumns>
  <tableStyleInfo showFirstColumn="0" showLastColumn="0"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397BD5C3-5072-4E7B-A53F-AB1955E90D86}" sourceName="Date">
  <pivotTables>
    <pivotTable tabId="5" name="Average Amountof Products per Month"/>
    <pivotTable tabId="4" name="Avg amount Per country"/>
    <pivotTable tabId="4" name="Category Per amount"/>
    <pivotTable tabId="4" name="Cost of Product"/>
    <pivotTable tabId="4" name="Order Per Country"/>
    <pivotTable tabId="4" name="Order Per Month"/>
    <pivotTable tabId="4" name="Product per OrderID"/>
    <pivotTable tabId="5" name="Amount of Categories per country"/>
    <pivotTable tabId="5" name="PivotTable1"/>
    <pivotTable tabId="5" name="PivotTable11"/>
    <pivotTable tabId="5" name="Product Ordered  per Country"/>
    <pivotTable tabId="5" name="Total Amount Ordered/Product"/>
    <pivotTable tabId="5" name="PivotTable21"/>
    <pivotTable tabId="5" name="PivotTable22"/>
  </pivotTables>
  <state minimalRefreshVersion="6" lastRefreshVersion="6" pivotCacheId="614739538" filterType="unknown">
    <bounds startDate="2016-01-01T00:00:00" endDate="2017-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4F9183E6-F66B-4EDF-9320-88881E4DC4BD}" cache="NativeTimeline_Date" caption="Date" showHorizontalScrollbar="0" level="2" selectionLevel="2" scrollPosition="2016-01-01T00:00:00" style="TimeSlicerStyleLight2"/>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8" Type="http://schemas.openxmlformats.org/officeDocument/2006/relationships/table" Target="../tables/table2.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15.xml"/><Relationship Id="rId3" Type="http://schemas.openxmlformats.org/officeDocument/2006/relationships/pivotTable" Target="../pivotTables/pivotTable10.xml"/><Relationship Id="rId7" Type="http://schemas.openxmlformats.org/officeDocument/2006/relationships/pivotTable" Target="../pivotTables/pivotTable14.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openxmlformats.org/officeDocument/2006/relationships/pivotTable" Target="../pivotTables/pivotTable13.xml"/><Relationship Id="rId11" Type="http://schemas.openxmlformats.org/officeDocument/2006/relationships/table" Target="../tables/table3.xml"/><Relationship Id="rId5" Type="http://schemas.openxmlformats.org/officeDocument/2006/relationships/pivotTable" Target="../pivotTables/pivotTable12.xml"/><Relationship Id="rId10" Type="http://schemas.openxmlformats.org/officeDocument/2006/relationships/drawing" Target="../drawings/drawing2.xml"/><Relationship Id="rId4" Type="http://schemas.openxmlformats.org/officeDocument/2006/relationships/pivotTable" Target="../pivotTables/pivotTable11.xml"/><Relationship Id="rId9"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rinterSettings" Target="../printerSettings/printerSettings2.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1:A1000"/>
  <sheetViews>
    <sheetView workbookViewId="0"/>
  </sheetViews>
  <sheetFormatPr defaultColWidth="14.42578125" defaultRowHeight="15" customHeight="1" x14ac:dyDescent="0.25"/>
  <cols>
    <col min="1" max="6" width="8.7109375" customWidth="1"/>
  </cols>
  <sheetData>
    <row r="21" ht="15.75" customHeight="1" x14ac:dyDescent="0.25"/>
    <row r="22" ht="15.75" customHeight="1" x14ac:dyDescent="0.25"/>
    <row r="23" ht="15.75" customHeight="1" x14ac:dyDescent="0.25"/>
    <row r="24" ht="15.75" customHeight="1" x14ac:dyDescent="0.25"/>
    <row r="25" ht="15.75" customHeight="1" x14ac:dyDescent="0.25"/>
    <row r="26" ht="15.75" customHeight="1" x14ac:dyDescent="0.25"/>
    <row r="27" ht="15.75" customHeight="1" x14ac:dyDescent="0.25"/>
    <row r="28" ht="15.75" customHeight="1" x14ac:dyDescent="0.25"/>
    <row r="29" ht="15.75" customHeight="1" x14ac:dyDescent="0.25"/>
    <row r="30" ht="15.75" customHeight="1" x14ac:dyDescent="0.25"/>
    <row r="31" ht="15.75" customHeight="1" x14ac:dyDescent="0.25"/>
    <row r="32"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1000"/>
  <sheetViews>
    <sheetView workbookViewId="0"/>
  </sheetViews>
  <sheetFormatPr defaultColWidth="14.42578125" defaultRowHeight="15" customHeight="1" x14ac:dyDescent="0.25"/>
  <cols>
    <col min="1" max="1" width="8.42578125" customWidth="1"/>
    <col min="2" max="2" width="8" customWidth="1"/>
    <col min="3" max="3" width="11" customWidth="1"/>
    <col min="4" max="4" width="8.140625" customWidth="1"/>
    <col min="5" max="5" width="10.7109375" customWidth="1"/>
    <col min="6" max="6" width="15.42578125" customWidth="1"/>
  </cols>
  <sheetData>
    <row r="1" spans="1:6" x14ac:dyDescent="0.25">
      <c r="A1" s="1" t="s">
        <v>0</v>
      </c>
      <c r="B1" s="1" t="s">
        <v>1</v>
      </c>
      <c r="C1" s="1" t="s">
        <v>2</v>
      </c>
      <c r="D1" s="1" t="s">
        <v>3</v>
      </c>
      <c r="E1" s="1" t="s">
        <v>4</v>
      </c>
      <c r="F1" s="1" t="s">
        <v>5</v>
      </c>
    </row>
    <row r="2" spans="1:6" x14ac:dyDescent="0.25">
      <c r="A2" s="2">
        <v>1</v>
      </c>
      <c r="B2" s="2" t="s">
        <v>6</v>
      </c>
      <c r="C2" s="2" t="s">
        <v>7</v>
      </c>
      <c r="D2" s="3">
        <v>4270</v>
      </c>
      <c r="E2" s="4">
        <v>42375</v>
      </c>
      <c r="F2" s="2" t="s">
        <v>8</v>
      </c>
    </row>
    <row r="3" spans="1:6" x14ac:dyDescent="0.25">
      <c r="A3" s="2">
        <v>2</v>
      </c>
      <c r="B3" s="2" t="s">
        <v>9</v>
      </c>
      <c r="C3" s="2" t="s">
        <v>7</v>
      </c>
      <c r="D3" s="3">
        <v>8239</v>
      </c>
      <c r="E3" s="4">
        <v>42376</v>
      </c>
      <c r="F3" s="2" t="s">
        <v>10</v>
      </c>
    </row>
    <row r="4" spans="1:6" x14ac:dyDescent="0.25">
      <c r="A4" s="2">
        <v>3</v>
      </c>
      <c r="B4" s="2" t="s">
        <v>11</v>
      </c>
      <c r="C4" s="2" t="s">
        <v>12</v>
      </c>
      <c r="D4" s="3">
        <v>617</v>
      </c>
      <c r="E4" s="4">
        <v>42377</v>
      </c>
      <c r="F4" s="2" t="s">
        <v>8</v>
      </c>
    </row>
    <row r="5" spans="1:6" x14ac:dyDescent="0.25">
      <c r="A5" s="2">
        <v>4</v>
      </c>
      <c r="B5" s="2" t="s">
        <v>11</v>
      </c>
      <c r="C5" s="2" t="s">
        <v>12</v>
      </c>
      <c r="D5" s="3">
        <v>8384</v>
      </c>
      <c r="E5" s="4">
        <v>42379</v>
      </c>
      <c r="F5" s="2" t="s">
        <v>13</v>
      </c>
    </row>
    <row r="6" spans="1:6" x14ac:dyDescent="0.25">
      <c r="A6" s="2">
        <v>5</v>
      </c>
      <c r="B6" s="2" t="s">
        <v>14</v>
      </c>
      <c r="C6" s="2" t="s">
        <v>7</v>
      </c>
      <c r="D6" s="3">
        <v>2626</v>
      </c>
      <c r="E6" s="4">
        <v>42379</v>
      </c>
      <c r="F6" s="2" t="s">
        <v>15</v>
      </c>
    </row>
    <row r="7" spans="1:6" x14ac:dyDescent="0.25">
      <c r="A7" s="2">
        <v>6</v>
      </c>
      <c r="B7" s="2" t="s">
        <v>16</v>
      </c>
      <c r="C7" s="2" t="s">
        <v>12</v>
      </c>
      <c r="D7" s="3">
        <v>3610</v>
      </c>
      <c r="E7" s="4">
        <v>42380</v>
      </c>
      <c r="F7" s="2" t="s">
        <v>8</v>
      </c>
    </row>
    <row r="8" spans="1:6" x14ac:dyDescent="0.25">
      <c r="A8" s="2">
        <v>7</v>
      </c>
      <c r="B8" s="2" t="s">
        <v>9</v>
      </c>
      <c r="C8" s="2" t="s">
        <v>7</v>
      </c>
      <c r="D8" s="3">
        <v>9062</v>
      </c>
      <c r="E8" s="4">
        <v>42380</v>
      </c>
      <c r="F8" s="2" t="s">
        <v>17</v>
      </c>
    </row>
    <row r="9" spans="1:6" x14ac:dyDescent="0.25">
      <c r="A9" s="2">
        <v>8</v>
      </c>
      <c r="B9" s="2" t="s">
        <v>11</v>
      </c>
      <c r="C9" s="2" t="s">
        <v>12</v>
      </c>
      <c r="D9" s="3">
        <v>6906</v>
      </c>
      <c r="E9" s="4">
        <v>42385</v>
      </c>
      <c r="F9" s="2" t="s">
        <v>18</v>
      </c>
    </row>
    <row r="10" spans="1:6" x14ac:dyDescent="0.25">
      <c r="A10" s="2">
        <v>9</v>
      </c>
      <c r="B10" s="2" t="s">
        <v>19</v>
      </c>
      <c r="C10" s="2" t="s">
        <v>12</v>
      </c>
      <c r="D10" s="3">
        <v>2417</v>
      </c>
      <c r="E10" s="4">
        <v>42385</v>
      </c>
      <c r="F10" s="2" t="s">
        <v>20</v>
      </c>
    </row>
    <row r="11" spans="1:6" x14ac:dyDescent="0.25">
      <c r="A11" s="2">
        <v>10</v>
      </c>
      <c r="B11" s="2" t="s">
        <v>19</v>
      </c>
      <c r="C11" s="2" t="s">
        <v>12</v>
      </c>
      <c r="D11" s="3">
        <v>7431</v>
      </c>
      <c r="E11" s="4">
        <v>42385</v>
      </c>
      <c r="F11" s="2" t="s">
        <v>13</v>
      </c>
    </row>
    <row r="12" spans="1:6" x14ac:dyDescent="0.25">
      <c r="A12" s="2">
        <v>11</v>
      </c>
      <c r="B12" s="2" t="s">
        <v>11</v>
      </c>
      <c r="C12" s="2" t="s">
        <v>12</v>
      </c>
      <c r="D12" s="3">
        <v>8250</v>
      </c>
      <c r="E12" s="4">
        <v>42385</v>
      </c>
      <c r="F12" s="2" t="s">
        <v>15</v>
      </c>
    </row>
    <row r="13" spans="1:6" x14ac:dyDescent="0.25">
      <c r="A13" s="2">
        <v>12</v>
      </c>
      <c r="B13" s="2" t="s">
        <v>9</v>
      </c>
      <c r="C13" s="2" t="s">
        <v>7</v>
      </c>
      <c r="D13" s="3">
        <v>7012</v>
      </c>
      <c r="E13" s="4">
        <v>42387</v>
      </c>
      <c r="F13" s="2" t="s">
        <v>8</v>
      </c>
    </row>
    <row r="14" spans="1:6" x14ac:dyDescent="0.25">
      <c r="A14" s="2">
        <v>13</v>
      </c>
      <c r="B14" s="2" t="s">
        <v>6</v>
      </c>
      <c r="C14" s="2" t="s">
        <v>7</v>
      </c>
      <c r="D14" s="3">
        <v>1903</v>
      </c>
      <c r="E14" s="4">
        <v>42389</v>
      </c>
      <c r="F14" s="2" t="s">
        <v>15</v>
      </c>
    </row>
    <row r="15" spans="1:6" x14ac:dyDescent="0.25">
      <c r="A15" s="2">
        <v>14</v>
      </c>
      <c r="B15" s="2" t="s">
        <v>9</v>
      </c>
      <c r="C15" s="2" t="s">
        <v>7</v>
      </c>
      <c r="D15" s="3">
        <v>2824</v>
      </c>
      <c r="E15" s="4">
        <v>42391</v>
      </c>
      <c r="F15" s="2" t="s">
        <v>13</v>
      </c>
    </row>
    <row r="16" spans="1:6" x14ac:dyDescent="0.25">
      <c r="A16" s="2">
        <v>15</v>
      </c>
      <c r="B16" s="2" t="s">
        <v>19</v>
      </c>
      <c r="C16" s="2" t="s">
        <v>12</v>
      </c>
      <c r="D16" s="3">
        <v>6946</v>
      </c>
      <c r="E16" s="4">
        <v>42393</v>
      </c>
      <c r="F16" s="2" t="s">
        <v>20</v>
      </c>
    </row>
    <row r="17" spans="1:6" x14ac:dyDescent="0.25">
      <c r="A17" s="2">
        <v>16</v>
      </c>
      <c r="B17" s="2" t="s">
        <v>11</v>
      </c>
      <c r="C17" s="2" t="s">
        <v>12</v>
      </c>
      <c r="D17" s="3">
        <v>2320</v>
      </c>
      <c r="E17" s="4">
        <v>42396</v>
      </c>
      <c r="F17" s="2" t="s">
        <v>10</v>
      </c>
    </row>
    <row r="18" spans="1:6" x14ac:dyDescent="0.25">
      <c r="A18" s="2">
        <v>17</v>
      </c>
      <c r="B18" s="2" t="s">
        <v>11</v>
      </c>
      <c r="C18" s="2" t="s">
        <v>12</v>
      </c>
      <c r="D18" s="3">
        <v>2116</v>
      </c>
      <c r="E18" s="4">
        <v>42397</v>
      </c>
      <c r="F18" s="2" t="s">
        <v>8</v>
      </c>
    </row>
    <row r="19" spans="1:6" x14ac:dyDescent="0.25">
      <c r="A19" s="2">
        <v>18</v>
      </c>
      <c r="B19" s="2" t="s">
        <v>11</v>
      </c>
      <c r="C19" s="2" t="s">
        <v>12</v>
      </c>
      <c r="D19" s="3">
        <v>1135</v>
      </c>
      <c r="E19" s="4">
        <v>42399</v>
      </c>
      <c r="F19" s="2" t="s">
        <v>10</v>
      </c>
    </row>
    <row r="20" spans="1:6" x14ac:dyDescent="0.25">
      <c r="A20" s="2">
        <v>19</v>
      </c>
      <c r="B20" s="2" t="s">
        <v>9</v>
      </c>
      <c r="C20" s="2" t="s">
        <v>7</v>
      </c>
      <c r="D20" s="3">
        <v>3595</v>
      </c>
      <c r="E20" s="4">
        <v>42399</v>
      </c>
      <c r="F20" s="2" t="s">
        <v>10</v>
      </c>
    </row>
    <row r="21" spans="1:6" ht="15.75" customHeight="1" x14ac:dyDescent="0.25">
      <c r="A21" s="2">
        <v>20</v>
      </c>
      <c r="B21" s="2" t="s">
        <v>19</v>
      </c>
      <c r="C21" s="2" t="s">
        <v>12</v>
      </c>
      <c r="D21" s="3">
        <v>1161</v>
      </c>
      <c r="E21" s="4">
        <v>42402</v>
      </c>
      <c r="F21" s="2" t="s">
        <v>8</v>
      </c>
    </row>
    <row r="22" spans="1:6" ht="15.75" customHeight="1" x14ac:dyDescent="0.25">
      <c r="A22" s="2">
        <v>21</v>
      </c>
      <c r="B22" s="2" t="s">
        <v>16</v>
      </c>
      <c r="C22" s="2" t="s">
        <v>12</v>
      </c>
      <c r="D22" s="3">
        <v>2256</v>
      </c>
      <c r="E22" s="4">
        <v>42404</v>
      </c>
      <c r="F22" s="2" t="s">
        <v>20</v>
      </c>
    </row>
    <row r="23" spans="1:6" ht="15.75" customHeight="1" x14ac:dyDescent="0.25">
      <c r="A23" s="2">
        <v>22</v>
      </c>
      <c r="B23" s="2" t="s">
        <v>11</v>
      </c>
      <c r="C23" s="2" t="s">
        <v>12</v>
      </c>
      <c r="D23" s="3">
        <v>1004</v>
      </c>
      <c r="E23" s="4">
        <v>42411</v>
      </c>
      <c r="F23" s="2" t="s">
        <v>18</v>
      </c>
    </row>
    <row r="24" spans="1:6" ht="15.75" customHeight="1" x14ac:dyDescent="0.25">
      <c r="A24" s="2">
        <v>23</v>
      </c>
      <c r="B24" s="2" t="s">
        <v>11</v>
      </c>
      <c r="C24" s="2" t="s">
        <v>12</v>
      </c>
      <c r="D24" s="3">
        <v>3642</v>
      </c>
      <c r="E24" s="4">
        <v>42414</v>
      </c>
      <c r="F24" s="2" t="s">
        <v>13</v>
      </c>
    </row>
    <row r="25" spans="1:6" ht="15.75" customHeight="1" x14ac:dyDescent="0.25">
      <c r="A25" s="2">
        <v>24</v>
      </c>
      <c r="B25" s="2" t="s">
        <v>11</v>
      </c>
      <c r="C25" s="2" t="s">
        <v>12</v>
      </c>
      <c r="D25" s="3">
        <v>4582</v>
      </c>
      <c r="E25" s="4">
        <v>42417</v>
      </c>
      <c r="F25" s="2" t="s">
        <v>8</v>
      </c>
    </row>
    <row r="26" spans="1:6" ht="15.75" customHeight="1" x14ac:dyDescent="0.25">
      <c r="A26" s="2">
        <v>25</v>
      </c>
      <c r="B26" s="2" t="s">
        <v>14</v>
      </c>
      <c r="C26" s="2" t="s">
        <v>7</v>
      </c>
      <c r="D26" s="3">
        <v>3559</v>
      </c>
      <c r="E26" s="4">
        <v>42417</v>
      </c>
      <c r="F26" s="2" t="s">
        <v>10</v>
      </c>
    </row>
    <row r="27" spans="1:6" ht="15.75" customHeight="1" x14ac:dyDescent="0.25">
      <c r="A27" s="2">
        <v>26</v>
      </c>
      <c r="B27" s="2" t="s">
        <v>6</v>
      </c>
      <c r="C27" s="2" t="s">
        <v>7</v>
      </c>
      <c r="D27" s="3">
        <v>5154</v>
      </c>
      <c r="E27" s="4">
        <v>42417</v>
      </c>
      <c r="F27" s="2" t="s">
        <v>17</v>
      </c>
    </row>
    <row r="28" spans="1:6" ht="15.75" customHeight="1" x14ac:dyDescent="0.25">
      <c r="A28" s="2">
        <v>27</v>
      </c>
      <c r="B28" s="2" t="s">
        <v>21</v>
      </c>
      <c r="C28" s="2" t="s">
        <v>12</v>
      </c>
      <c r="D28" s="3">
        <v>7388</v>
      </c>
      <c r="E28" s="4">
        <v>42418</v>
      </c>
      <c r="F28" s="2" t="s">
        <v>20</v>
      </c>
    </row>
    <row r="29" spans="1:6" ht="15.75" customHeight="1" x14ac:dyDescent="0.25">
      <c r="A29" s="2">
        <v>28</v>
      </c>
      <c r="B29" s="2" t="s">
        <v>14</v>
      </c>
      <c r="C29" s="2" t="s">
        <v>7</v>
      </c>
      <c r="D29" s="3">
        <v>7163</v>
      </c>
      <c r="E29" s="4">
        <v>42418</v>
      </c>
      <c r="F29" s="2" t="s">
        <v>8</v>
      </c>
    </row>
    <row r="30" spans="1:6" ht="15.75" customHeight="1" x14ac:dyDescent="0.25">
      <c r="A30" s="2">
        <v>29</v>
      </c>
      <c r="B30" s="2" t="s">
        <v>14</v>
      </c>
      <c r="C30" s="2" t="s">
        <v>7</v>
      </c>
      <c r="D30" s="3">
        <v>5101</v>
      </c>
      <c r="E30" s="4">
        <v>42420</v>
      </c>
      <c r="F30" s="2" t="s">
        <v>15</v>
      </c>
    </row>
    <row r="31" spans="1:6" ht="15.75" customHeight="1" x14ac:dyDescent="0.25">
      <c r="A31" s="2">
        <v>30</v>
      </c>
      <c r="B31" s="2" t="s">
        <v>19</v>
      </c>
      <c r="C31" s="2" t="s">
        <v>12</v>
      </c>
      <c r="D31" s="3">
        <v>7602</v>
      </c>
      <c r="E31" s="4">
        <v>42421</v>
      </c>
      <c r="F31" s="2" t="s">
        <v>20</v>
      </c>
    </row>
    <row r="32" spans="1:6" ht="15.75" customHeight="1" x14ac:dyDescent="0.25">
      <c r="A32" s="2">
        <v>31</v>
      </c>
      <c r="B32" s="2" t="s">
        <v>21</v>
      </c>
      <c r="C32" s="2" t="s">
        <v>12</v>
      </c>
      <c r="D32" s="3">
        <v>1641</v>
      </c>
      <c r="E32" s="4">
        <v>42422</v>
      </c>
      <c r="F32" s="2" t="s">
        <v>8</v>
      </c>
    </row>
    <row r="33" spans="1:6" ht="15.75" customHeight="1" x14ac:dyDescent="0.25">
      <c r="A33" s="2">
        <v>32</v>
      </c>
      <c r="B33" s="2" t="s">
        <v>19</v>
      </c>
      <c r="C33" s="2" t="s">
        <v>12</v>
      </c>
      <c r="D33" s="3">
        <v>8892</v>
      </c>
      <c r="E33" s="4">
        <v>42423</v>
      </c>
      <c r="F33" s="2" t="s">
        <v>17</v>
      </c>
    </row>
    <row r="34" spans="1:6" ht="15.75" customHeight="1" x14ac:dyDescent="0.25">
      <c r="A34" s="2">
        <v>33</v>
      </c>
      <c r="B34" s="2" t="s">
        <v>19</v>
      </c>
      <c r="C34" s="2" t="s">
        <v>12</v>
      </c>
      <c r="D34" s="3">
        <v>2060</v>
      </c>
      <c r="E34" s="4">
        <v>42429</v>
      </c>
      <c r="F34" s="2" t="s">
        <v>20</v>
      </c>
    </row>
    <row r="35" spans="1:6" ht="15.75" customHeight="1" x14ac:dyDescent="0.25">
      <c r="A35" s="2">
        <v>34</v>
      </c>
      <c r="B35" s="2" t="s">
        <v>9</v>
      </c>
      <c r="C35" s="2" t="s">
        <v>7</v>
      </c>
      <c r="D35" s="3">
        <v>1557</v>
      </c>
      <c r="E35" s="4">
        <v>42429</v>
      </c>
      <c r="F35" s="2" t="s">
        <v>15</v>
      </c>
    </row>
    <row r="36" spans="1:6" ht="15.75" customHeight="1" x14ac:dyDescent="0.25">
      <c r="A36" s="2">
        <v>35</v>
      </c>
      <c r="B36" s="2" t="s">
        <v>19</v>
      </c>
      <c r="C36" s="2" t="s">
        <v>12</v>
      </c>
      <c r="D36" s="3">
        <v>6509</v>
      </c>
      <c r="E36" s="4">
        <v>42430</v>
      </c>
      <c r="F36" s="2" t="s">
        <v>20</v>
      </c>
    </row>
    <row r="37" spans="1:6" ht="15.75" customHeight="1" x14ac:dyDescent="0.25">
      <c r="A37" s="2">
        <v>36</v>
      </c>
      <c r="B37" s="2" t="s">
        <v>19</v>
      </c>
      <c r="C37" s="2" t="s">
        <v>12</v>
      </c>
      <c r="D37" s="3">
        <v>5718</v>
      </c>
      <c r="E37" s="4">
        <v>42433</v>
      </c>
      <c r="F37" s="2" t="s">
        <v>17</v>
      </c>
    </row>
    <row r="38" spans="1:6" ht="15.75" customHeight="1" x14ac:dyDescent="0.25">
      <c r="A38" s="2">
        <v>37</v>
      </c>
      <c r="B38" s="2" t="s">
        <v>19</v>
      </c>
      <c r="C38" s="2" t="s">
        <v>12</v>
      </c>
      <c r="D38" s="3">
        <v>7655</v>
      </c>
      <c r="E38" s="4">
        <v>42434</v>
      </c>
      <c r="F38" s="2" t="s">
        <v>8</v>
      </c>
    </row>
    <row r="39" spans="1:6" ht="15.75" customHeight="1" x14ac:dyDescent="0.25">
      <c r="A39" s="2">
        <v>38</v>
      </c>
      <c r="B39" s="2" t="s">
        <v>6</v>
      </c>
      <c r="C39" s="2" t="s">
        <v>7</v>
      </c>
      <c r="D39" s="3">
        <v>9116</v>
      </c>
      <c r="E39" s="4">
        <v>42434</v>
      </c>
      <c r="F39" s="2" t="s">
        <v>10</v>
      </c>
    </row>
    <row r="40" spans="1:6" ht="15.75" customHeight="1" x14ac:dyDescent="0.25">
      <c r="A40" s="2">
        <v>39</v>
      </c>
      <c r="B40" s="2" t="s">
        <v>11</v>
      </c>
      <c r="C40" s="2" t="s">
        <v>12</v>
      </c>
      <c r="D40" s="3">
        <v>2795</v>
      </c>
      <c r="E40" s="4">
        <v>42444</v>
      </c>
      <c r="F40" s="2" t="s">
        <v>8</v>
      </c>
    </row>
    <row r="41" spans="1:6" ht="15.75" customHeight="1" x14ac:dyDescent="0.25">
      <c r="A41" s="2">
        <v>40</v>
      </c>
      <c r="B41" s="2" t="s">
        <v>11</v>
      </c>
      <c r="C41" s="2" t="s">
        <v>12</v>
      </c>
      <c r="D41" s="3">
        <v>5084</v>
      </c>
      <c r="E41" s="4">
        <v>42444</v>
      </c>
      <c r="F41" s="2" t="s">
        <v>8</v>
      </c>
    </row>
    <row r="42" spans="1:6" ht="15.75" customHeight="1" x14ac:dyDescent="0.25">
      <c r="A42" s="2">
        <v>41</v>
      </c>
      <c r="B42" s="2" t="s">
        <v>6</v>
      </c>
      <c r="C42" s="2" t="s">
        <v>7</v>
      </c>
      <c r="D42" s="3">
        <v>8941</v>
      </c>
      <c r="E42" s="4">
        <v>42444</v>
      </c>
      <c r="F42" s="2" t="s">
        <v>10</v>
      </c>
    </row>
    <row r="43" spans="1:6" ht="15.75" customHeight="1" x14ac:dyDescent="0.25">
      <c r="A43" s="2">
        <v>42</v>
      </c>
      <c r="B43" s="2" t="s">
        <v>9</v>
      </c>
      <c r="C43" s="2" t="s">
        <v>7</v>
      </c>
      <c r="D43" s="3">
        <v>5341</v>
      </c>
      <c r="E43" s="4">
        <v>42445</v>
      </c>
      <c r="F43" s="2" t="s">
        <v>20</v>
      </c>
    </row>
    <row r="44" spans="1:6" ht="15.75" customHeight="1" x14ac:dyDescent="0.25">
      <c r="A44" s="2">
        <v>43</v>
      </c>
      <c r="B44" s="2" t="s">
        <v>11</v>
      </c>
      <c r="C44" s="2" t="s">
        <v>12</v>
      </c>
      <c r="D44" s="3">
        <v>135</v>
      </c>
      <c r="E44" s="4">
        <v>42448</v>
      </c>
      <c r="F44" s="2" t="s">
        <v>13</v>
      </c>
    </row>
    <row r="45" spans="1:6" ht="15.75" customHeight="1" x14ac:dyDescent="0.25">
      <c r="A45" s="2">
        <v>44</v>
      </c>
      <c r="B45" s="2" t="s">
        <v>11</v>
      </c>
      <c r="C45" s="2" t="s">
        <v>12</v>
      </c>
      <c r="D45" s="3">
        <v>9400</v>
      </c>
      <c r="E45" s="4">
        <v>42448</v>
      </c>
      <c r="F45" s="2" t="s">
        <v>17</v>
      </c>
    </row>
    <row r="46" spans="1:6" ht="15.75" customHeight="1" x14ac:dyDescent="0.25">
      <c r="A46" s="2">
        <v>45</v>
      </c>
      <c r="B46" s="2" t="s">
        <v>14</v>
      </c>
      <c r="C46" s="2" t="s">
        <v>7</v>
      </c>
      <c r="D46" s="3">
        <v>6045</v>
      </c>
      <c r="E46" s="4">
        <v>42450</v>
      </c>
      <c r="F46" s="2" t="s">
        <v>15</v>
      </c>
    </row>
    <row r="47" spans="1:6" ht="15.75" customHeight="1" x14ac:dyDescent="0.25">
      <c r="A47" s="2">
        <v>46</v>
      </c>
      <c r="B47" s="2" t="s">
        <v>19</v>
      </c>
      <c r="C47" s="2" t="s">
        <v>12</v>
      </c>
      <c r="D47" s="3">
        <v>5820</v>
      </c>
      <c r="E47" s="4">
        <v>42451</v>
      </c>
      <c r="F47" s="2" t="s">
        <v>18</v>
      </c>
    </row>
    <row r="48" spans="1:6" ht="15.75" customHeight="1" x14ac:dyDescent="0.25">
      <c r="A48" s="2">
        <v>47</v>
      </c>
      <c r="B48" s="2" t="s">
        <v>16</v>
      </c>
      <c r="C48" s="2" t="s">
        <v>12</v>
      </c>
      <c r="D48" s="3">
        <v>8887</v>
      </c>
      <c r="E48" s="4">
        <v>42452</v>
      </c>
      <c r="F48" s="2" t="s">
        <v>15</v>
      </c>
    </row>
    <row r="49" spans="1:6" ht="15.75" customHeight="1" x14ac:dyDescent="0.25">
      <c r="A49" s="2">
        <v>48</v>
      </c>
      <c r="B49" s="2" t="s">
        <v>16</v>
      </c>
      <c r="C49" s="2" t="s">
        <v>12</v>
      </c>
      <c r="D49" s="3">
        <v>6982</v>
      </c>
      <c r="E49" s="4">
        <v>42453</v>
      </c>
      <c r="F49" s="2" t="s">
        <v>8</v>
      </c>
    </row>
    <row r="50" spans="1:6" ht="15.75" customHeight="1" x14ac:dyDescent="0.25">
      <c r="A50" s="2">
        <v>49</v>
      </c>
      <c r="B50" s="2" t="s">
        <v>11</v>
      </c>
      <c r="C50" s="2" t="s">
        <v>12</v>
      </c>
      <c r="D50" s="3">
        <v>4029</v>
      </c>
      <c r="E50" s="4">
        <v>42455</v>
      </c>
      <c r="F50" s="2" t="s">
        <v>17</v>
      </c>
    </row>
    <row r="51" spans="1:6" ht="15.75" customHeight="1" x14ac:dyDescent="0.25">
      <c r="A51" s="2">
        <v>50</v>
      </c>
      <c r="B51" s="2" t="s">
        <v>6</v>
      </c>
      <c r="C51" s="2" t="s">
        <v>7</v>
      </c>
      <c r="D51" s="3">
        <v>3665</v>
      </c>
      <c r="E51" s="4">
        <v>42455</v>
      </c>
      <c r="F51" s="2" t="s">
        <v>15</v>
      </c>
    </row>
    <row r="52" spans="1:6" ht="15.75" customHeight="1" x14ac:dyDescent="0.25">
      <c r="A52" s="2">
        <v>51</v>
      </c>
      <c r="B52" s="2" t="s">
        <v>11</v>
      </c>
      <c r="C52" s="2" t="s">
        <v>12</v>
      </c>
      <c r="D52" s="3">
        <v>4781</v>
      </c>
      <c r="E52" s="4">
        <v>42458</v>
      </c>
      <c r="F52" s="2" t="s">
        <v>20</v>
      </c>
    </row>
    <row r="53" spans="1:6" ht="15.75" customHeight="1" x14ac:dyDescent="0.25">
      <c r="A53" s="2">
        <v>52</v>
      </c>
      <c r="B53" s="2" t="s">
        <v>21</v>
      </c>
      <c r="C53" s="2" t="s">
        <v>12</v>
      </c>
      <c r="D53" s="3">
        <v>3663</v>
      </c>
      <c r="E53" s="4">
        <v>42459</v>
      </c>
      <c r="F53" s="2" t="s">
        <v>17</v>
      </c>
    </row>
    <row r="54" spans="1:6" ht="15.75" customHeight="1" x14ac:dyDescent="0.25">
      <c r="A54" s="2">
        <v>53</v>
      </c>
      <c r="B54" s="2" t="s">
        <v>19</v>
      </c>
      <c r="C54" s="2" t="s">
        <v>12</v>
      </c>
      <c r="D54" s="3">
        <v>6331</v>
      </c>
      <c r="E54" s="4">
        <v>42461</v>
      </c>
      <c r="F54" s="2" t="s">
        <v>20</v>
      </c>
    </row>
    <row r="55" spans="1:6" ht="15.75" customHeight="1" x14ac:dyDescent="0.25">
      <c r="A55" s="2">
        <v>54</v>
      </c>
      <c r="B55" s="2" t="s">
        <v>19</v>
      </c>
      <c r="C55" s="2" t="s">
        <v>12</v>
      </c>
      <c r="D55" s="3">
        <v>4364</v>
      </c>
      <c r="E55" s="4">
        <v>42461</v>
      </c>
      <c r="F55" s="2" t="s">
        <v>13</v>
      </c>
    </row>
    <row r="56" spans="1:6" ht="15.75" customHeight="1" x14ac:dyDescent="0.25">
      <c r="A56" s="2">
        <v>55</v>
      </c>
      <c r="B56" s="2" t="s">
        <v>6</v>
      </c>
      <c r="C56" s="2" t="s">
        <v>7</v>
      </c>
      <c r="D56" s="3">
        <v>607</v>
      </c>
      <c r="E56" s="4">
        <v>42463</v>
      </c>
      <c r="F56" s="2" t="s">
        <v>10</v>
      </c>
    </row>
    <row r="57" spans="1:6" ht="15.75" customHeight="1" x14ac:dyDescent="0.25">
      <c r="A57" s="2">
        <v>56</v>
      </c>
      <c r="B57" s="2" t="s">
        <v>11</v>
      </c>
      <c r="C57" s="2" t="s">
        <v>12</v>
      </c>
      <c r="D57" s="3">
        <v>1054</v>
      </c>
      <c r="E57" s="4">
        <v>42466</v>
      </c>
      <c r="F57" s="2" t="s">
        <v>18</v>
      </c>
    </row>
    <row r="58" spans="1:6" ht="15.75" customHeight="1" x14ac:dyDescent="0.25">
      <c r="A58" s="2">
        <v>57</v>
      </c>
      <c r="B58" s="2" t="s">
        <v>6</v>
      </c>
      <c r="C58" s="2" t="s">
        <v>7</v>
      </c>
      <c r="D58" s="3">
        <v>7659</v>
      </c>
      <c r="E58" s="4">
        <v>42466</v>
      </c>
      <c r="F58" s="2" t="s">
        <v>8</v>
      </c>
    </row>
    <row r="59" spans="1:6" ht="15.75" customHeight="1" x14ac:dyDescent="0.25">
      <c r="A59" s="2">
        <v>58</v>
      </c>
      <c r="B59" s="2" t="s">
        <v>9</v>
      </c>
      <c r="C59" s="2" t="s">
        <v>7</v>
      </c>
      <c r="D59" s="3">
        <v>277</v>
      </c>
      <c r="E59" s="4">
        <v>42472</v>
      </c>
      <c r="F59" s="2" t="s">
        <v>15</v>
      </c>
    </row>
    <row r="60" spans="1:6" ht="15.75" customHeight="1" x14ac:dyDescent="0.25">
      <c r="A60" s="2">
        <v>59</v>
      </c>
      <c r="B60" s="2" t="s">
        <v>11</v>
      </c>
      <c r="C60" s="2" t="s">
        <v>12</v>
      </c>
      <c r="D60" s="3">
        <v>235</v>
      </c>
      <c r="E60" s="4">
        <v>42477</v>
      </c>
      <c r="F60" s="2" t="s">
        <v>8</v>
      </c>
    </row>
    <row r="61" spans="1:6" ht="15.75" customHeight="1" x14ac:dyDescent="0.25">
      <c r="A61" s="2">
        <v>60</v>
      </c>
      <c r="B61" s="2" t="s">
        <v>16</v>
      </c>
      <c r="C61" s="2" t="s">
        <v>12</v>
      </c>
      <c r="D61" s="3">
        <v>1113</v>
      </c>
      <c r="E61" s="4">
        <v>42478</v>
      </c>
      <c r="F61" s="2" t="s">
        <v>17</v>
      </c>
    </row>
    <row r="62" spans="1:6" ht="15.75" customHeight="1" x14ac:dyDescent="0.25">
      <c r="A62" s="2">
        <v>61</v>
      </c>
      <c r="B62" s="2" t="s">
        <v>19</v>
      </c>
      <c r="C62" s="2" t="s">
        <v>12</v>
      </c>
      <c r="D62" s="3">
        <v>1128</v>
      </c>
      <c r="E62" s="4">
        <v>42481</v>
      </c>
      <c r="F62" s="2" t="s">
        <v>8</v>
      </c>
    </row>
    <row r="63" spans="1:6" ht="15.75" customHeight="1" x14ac:dyDescent="0.25">
      <c r="A63" s="2">
        <v>62</v>
      </c>
      <c r="B63" s="2" t="s">
        <v>9</v>
      </c>
      <c r="C63" s="2" t="s">
        <v>7</v>
      </c>
      <c r="D63" s="3">
        <v>9231</v>
      </c>
      <c r="E63" s="4">
        <v>42482</v>
      </c>
      <c r="F63" s="2" t="s">
        <v>13</v>
      </c>
    </row>
    <row r="64" spans="1:6" ht="15.75" customHeight="1" x14ac:dyDescent="0.25">
      <c r="A64" s="2">
        <v>63</v>
      </c>
      <c r="B64" s="2" t="s">
        <v>11</v>
      </c>
      <c r="C64" s="2" t="s">
        <v>12</v>
      </c>
      <c r="D64" s="3">
        <v>4387</v>
      </c>
      <c r="E64" s="4">
        <v>42483</v>
      </c>
      <c r="F64" s="2" t="s">
        <v>8</v>
      </c>
    </row>
    <row r="65" spans="1:6" ht="15.75" customHeight="1" x14ac:dyDescent="0.25">
      <c r="A65" s="2">
        <v>64</v>
      </c>
      <c r="B65" s="2" t="s">
        <v>19</v>
      </c>
      <c r="C65" s="2" t="s">
        <v>12</v>
      </c>
      <c r="D65" s="3">
        <v>2763</v>
      </c>
      <c r="E65" s="4">
        <v>42485</v>
      </c>
      <c r="F65" s="2" t="s">
        <v>13</v>
      </c>
    </row>
    <row r="66" spans="1:6" ht="15.75" customHeight="1" x14ac:dyDescent="0.25">
      <c r="A66" s="2">
        <v>65</v>
      </c>
      <c r="B66" s="2" t="s">
        <v>11</v>
      </c>
      <c r="C66" s="2" t="s">
        <v>12</v>
      </c>
      <c r="D66" s="3">
        <v>7898</v>
      </c>
      <c r="E66" s="4">
        <v>42487</v>
      </c>
      <c r="F66" s="2" t="s">
        <v>10</v>
      </c>
    </row>
    <row r="67" spans="1:6" ht="15.75" customHeight="1" x14ac:dyDescent="0.25">
      <c r="A67" s="2">
        <v>66</v>
      </c>
      <c r="B67" s="2" t="s">
        <v>11</v>
      </c>
      <c r="C67" s="2" t="s">
        <v>12</v>
      </c>
      <c r="D67" s="3">
        <v>2427</v>
      </c>
      <c r="E67" s="4">
        <v>42490</v>
      </c>
      <c r="F67" s="2" t="s">
        <v>20</v>
      </c>
    </row>
    <row r="68" spans="1:6" ht="15.75" customHeight="1" x14ac:dyDescent="0.25">
      <c r="A68" s="2">
        <v>67</v>
      </c>
      <c r="B68" s="2" t="s">
        <v>11</v>
      </c>
      <c r="C68" s="2" t="s">
        <v>12</v>
      </c>
      <c r="D68" s="3">
        <v>8663</v>
      </c>
      <c r="E68" s="4">
        <v>42491</v>
      </c>
      <c r="F68" s="2" t="s">
        <v>18</v>
      </c>
    </row>
    <row r="69" spans="1:6" ht="15.75" customHeight="1" x14ac:dyDescent="0.25">
      <c r="A69" s="2">
        <v>68</v>
      </c>
      <c r="B69" s="2" t="s">
        <v>6</v>
      </c>
      <c r="C69" s="2" t="s">
        <v>7</v>
      </c>
      <c r="D69" s="3">
        <v>2789</v>
      </c>
      <c r="E69" s="4">
        <v>42491</v>
      </c>
      <c r="F69" s="2" t="s">
        <v>15</v>
      </c>
    </row>
    <row r="70" spans="1:6" ht="15.75" customHeight="1" x14ac:dyDescent="0.25">
      <c r="A70" s="2">
        <v>69</v>
      </c>
      <c r="B70" s="2" t="s">
        <v>11</v>
      </c>
      <c r="C70" s="2" t="s">
        <v>12</v>
      </c>
      <c r="D70" s="3">
        <v>4054</v>
      </c>
      <c r="E70" s="4">
        <v>42492</v>
      </c>
      <c r="F70" s="2" t="s">
        <v>8</v>
      </c>
    </row>
    <row r="71" spans="1:6" ht="15.75" customHeight="1" x14ac:dyDescent="0.25">
      <c r="A71" s="2">
        <v>70</v>
      </c>
      <c r="B71" s="2" t="s">
        <v>21</v>
      </c>
      <c r="C71" s="2" t="s">
        <v>12</v>
      </c>
      <c r="D71" s="3">
        <v>2262</v>
      </c>
      <c r="E71" s="4">
        <v>42492</v>
      </c>
      <c r="F71" s="2" t="s">
        <v>8</v>
      </c>
    </row>
    <row r="72" spans="1:6" ht="15.75" customHeight="1" x14ac:dyDescent="0.25">
      <c r="A72" s="2">
        <v>71</v>
      </c>
      <c r="B72" s="2" t="s">
        <v>21</v>
      </c>
      <c r="C72" s="2" t="s">
        <v>12</v>
      </c>
      <c r="D72" s="3">
        <v>5600</v>
      </c>
      <c r="E72" s="4">
        <v>42492</v>
      </c>
      <c r="F72" s="2" t="s">
        <v>10</v>
      </c>
    </row>
    <row r="73" spans="1:6" ht="15.75" customHeight="1" x14ac:dyDescent="0.25">
      <c r="A73" s="2">
        <v>72</v>
      </c>
      <c r="B73" s="2" t="s">
        <v>11</v>
      </c>
      <c r="C73" s="2" t="s">
        <v>12</v>
      </c>
      <c r="D73" s="3">
        <v>5787</v>
      </c>
      <c r="E73" s="4">
        <v>42493</v>
      </c>
      <c r="F73" s="2" t="s">
        <v>8</v>
      </c>
    </row>
    <row r="74" spans="1:6" ht="15.75" customHeight="1" x14ac:dyDescent="0.25">
      <c r="A74" s="2">
        <v>73</v>
      </c>
      <c r="B74" s="2" t="s">
        <v>16</v>
      </c>
      <c r="C74" s="2" t="s">
        <v>12</v>
      </c>
      <c r="D74" s="3">
        <v>6295</v>
      </c>
      <c r="E74" s="4">
        <v>42493</v>
      </c>
      <c r="F74" s="2" t="s">
        <v>13</v>
      </c>
    </row>
    <row r="75" spans="1:6" ht="15.75" customHeight="1" x14ac:dyDescent="0.25">
      <c r="A75" s="2">
        <v>74</v>
      </c>
      <c r="B75" s="2" t="s">
        <v>11</v>
      </c>
      <c r="C75" s="2" t="s">
        <v>12</v>
      </c>
      <c r="D75" s="3">
        <v>474</v>
      </c>
      <c r="E75" s="4">
        <v>42495</v>
      </c>
      <c r="F75" s="2" t="s">
        <v>15</v>
      </c>
    </row>
    <row r="76" spans="1:6" ht="15.75" customHeight="1" x14ac:dyDescent="0.25">
      <c r="A76" s="2">
        <v>75</v>
      </c>
      <c r="B76" s="2" t="s">
        <v>19</v>
      </c>
      <c r="C76" s="2" t="s">
        <v>12</v>
      </c>
      <c r="D76" s="3">
        <v>4325</v>
      </c>
      <c r="E76" s="4">
        <v>42495</v>
      </c>
      <c r="F76" s="2" t="s">
        <v>20</v>
      </c>
    </row>
    <row r="77" spans="1:6" ht="15.75" customHeight="1" x14ac:dyDescent="0.25">
      <c r="A77" s="2">
        <v>76</v>
      </c>
      <c r="B77" s="2" t="s">
        <v>11</v>
      </c>
      <c r="C77" s="2" t="s">
        <v>12</v>
      </c>
      <c r="D77" s="3">
        <v>592</v>
      </c>
      <c r="E77" s="4">
        <v>42496</v>
      </c>
      <c r="F77" s="2" t="s">
        <v>8</v>
      </c>
    </row>
    <row r="78" spans="1:6" ht="15.75" customHeight="1" x14ac:dyDescent="0.25">
      <c r="A78" s="2">
        <v>77</v>
      </c>
      <c r="B78" s="2" t="s">
        <v>16</v>
      </c>
      <c r="C78" s="2" t="s">
        <v>12</v>
      </c>
      <c r="D78" s="3">
        <v>4330</v>
      </c>
      <c r="E78" s="4">
        <v>42498</v>
      </c>
      <c r="F78" s="2" t="s">
        <v>8</v>
      </c>
    </row>
    <row r="79" spans="1:6" ht="15.75" customHeight="1" x14ac:dyDescent="0.25">
      <c r="A79" s="2">
        <v>78</v>
      </c>
      <c r="B79" s="2" t="s">
        <v>11</v>
      </c>
      <c r="C79" s="2" t="s">
        <v>12</v>
      </c>
      <c r="D79" s="3">
        <v>9405</v>
      </c>
      <c r="E79" s="4">
        <v>42498</v>
      </c>
      <c r="F79" s="2" t="s">
        <v>10</v>
      </c>
    </row>
    <row r="80" spans="1:6" ht="15.75" customHeight="1" x14ac:dyDescent="0.25">
      <c r="A80" s="2">
        <v>79</v>
      </c>
      <c r="B80" s="2" t="s">
        <v>19</v>
      </c>
      <c r="C80" s="2" t="s">
        <v>12</v>
      </c>
      <c r="D80" s="3">
        <v>7671</v>
      </c>
      <c r="E80" s="4">
        <v>42498</v>
      </c>
      <c r="F80" s="2" t="s">
        <v>20</v>
      </c>
    </row>
    <row r="81" spans="1:6" ht="15.75" customHeight="1" x14ac:dyDescent="0.25">
      <c r="A81" s="2">
        <v>80</v>
      </c>
      <c r="B81" s="2" t="s">
        <v>6</v>
      </c>
      <c r="C81" s="2" t="s">
        <v>7</v>
      </c>
      <c r="D81" s="3">
        <v>5791</v>
      </c>
      <c r="E81" s="4">
        <v>42498</v>
      </c>
      <c r="F81" s="2" t="s">
        <v>10</v>
      </c>
    </row>
    <row r="82" spans="1:6" ht="15.75" customHeight="1" x14ac:dyDescent="0.25">
      <c r="A82" s="2">
        <v>81</v>
      </c>
      <c r="B82" s="2" t="s">
        <v>11</v>
      </c>
      <c r="C82" s="2" t="s">
        <v>12</v>
      </c>
      <c r="D82" s="3">
        <v>6007</v>
      </c>
      <c r="E82" s="4">
        <v>42502</v>
      </c>
      <c r="F82" s="2" t="s">
        <v>13</v>
      </c>
    </row>
    <row r="83" spans="1:6" ht="15.75" customHeight="1" x14ac:dyDescent="0.25">
      <c r="A83" s="2">
        <v>82</v>
      </c>
      <c r="B83" s="2" t="s">
        <v>11</v>
      </c>
      <c r="C83" s="2" t="s">
        <v>12</v>
      </c>
      <c r="D83" s="3">
        <v>5030</v>
      </c>
      <c r="E83" s="4">
        <v>42504</v>
      </c>
      <c r="F83" s="2" t="s">
        <v>15</v>
      </c>
    </row>
    <row r="84" spans="1:6" ht="15.75" customHeight="1" x14ac:dyDescent="0.25">
      <c r="A84" s="2">
        <v>83</v>
      </c>
      <c r="B84" s="2" t="s">
        <v>6</v>
      </c>
      <c r="C84" s="2" t="s">
        <v>7</v>
      </c>
      <c r="D84" s="3">
        <v>6763</v>
      </c>
      <c r="E84" s="4">
        <v>42504</v>
      </c>
      <c r="F84" s="2" t="s">
        <v>10</v>
      </c>
    </row>
    <row r="85" spans="1:6" ht="15.75" customHeight="1" x14ac:dyDescent="0.25">
      <c r="A85" s="2">
        <v>84</v>
      </c>
      <c r="B85" s="2" t="s">
        <v>11</v>
      </c>
      <c r="C85" s="2" t="s">
        <v>12</v>
      </c>
      <c r="D85" s="3">
        <v>4248</v>
      </c>
      <c r="E85" s="4">
        <v>42505</v>
      </c>
      <c r="F85" s="2" t="s">
        <v>17</v>
      </c>
    </row>
    <row r="86" spans="1:6" ht="15.75" customHeight="1" x14ac:dyDescent="0.25">
      <c r="A86" s="2">
        <v>85</v>
      </c>
      <c r="B86" s="2" t="s">
        <v>11</v>
      </c>
      <c r="C86" s="2" t="s">
        <v>12</v>
      </c>
      <c r="D86" s="3">
        <v>9543</v>
      </c>
      <c r="E86" s="4">
        <v>42506</v>
      </c>
      <c r="F86" s="2" t="s">
        <v>20</v>
      </c>
    </row>
    <row r="87" spans="1:6" ht="15.75" customHeight="1" x14ac:dyDescent="0.25">
      <c r="A87" s="2">
        <v>86</v>
      </c>
      <c r="B87" s="2" t="s">
        <v>9</v>
      </c>
      <c r="C87" s="2" t="s">
        <v>7</v>
      </c>
      <c r="D87" s="3">
        <v>2054</v>
      </c>
      <c r="E87" s="4">
        <v>42506</v>
      </c>
      <c r="F87" s="2" t="s">
        <v>10</v>
      </c>
    </row>
    <row r="88" spans="1:6" ht="15.75" customHeight="1" x14ac:dyDescent="0.25">
      <c r="A88" s="2">
        <v>87</v>
      </c>
      <c r="B88" s="2" t="s">
        <v>14</v>
      </c>
      <c r="C88" s="2" t="s">
        <v>7</v>
      </c>
      <c r="D88" s="3">
        <v>7094</v>
      </c>
      <c r="E88" s="4">
        <v>42506</v>
      </c>
      <c r="F88" s="2" t="s">
        <v>15</v>
      </c>
    </row>
    <row r="89" spans="1:6" ht="15.75" customHeight="1" x14ac:dyDescent="0.25">
      <c r="A89" s="2">
        <v>88</v>
      </c>
      <c r="B89" s="2" t="s">
        <v>6</v>
      </c>
      <c r="C89" s="2" t="s">
        <v>7</v>
      </c>
      <c r="D89" s="3">
        <v>6087</v>
      </c>
      <c r="E89" s="4">
        <v>42508</v>
      </c>
      <c r="F89" s="2" t="s">
        <v>8</v>
      </c>
    </row>
    <row r="90" spans="1:6" ht="15.75" customHeight="1" x14ac:dyDescent="0.25">
      <c r="A90" s="2">
        <v>89</v>
      </c>
      <c r="B90" s="2" t="s">
        <v>19</v>
      </c>
      <c r="C90" s="2" t="s">
        <v>12</v>
      </c>
      <c r="D90" s="3">
        <v>4264</v>
      </c>
      <c r="E90" s="4">
        <v>42509</v>
      </c>
      <c r="F90" s="2" t="s">
        <v>17</v>
      </c>
    </row>
    <row r="91" spans="1:6" ht="15.75" customHeight="1" x14ac:dyDescent="0.25">
      <c r="A91" s="2">
        <v>90</v>
      </c>
      <c r="B91" s="2" t="s">
        <v>21</v>
      </c>
      <c r="C91" s="2" t="s">
        <v>12</v>
      </c>
      <c r="D91" s="3">
        <v>9333</v>
      </c>
      <c r="E91" s="4">
        <v>42510</v>
      </c>
      <c r="F91" s="2" t="s">
        <v>8</v>
      </c>
    </row>
    <row r="92" spans="1:6" ht="15.75" customHeight="1" x14ac:dyDescent="0.25">
      <c r="A92" s="2">
        <v>91</v>
      </c>
      <c r="B92" s="2" t="s">
        <v>21</v>
      </c>
      <c r="C92" s="2" t="s">
        <v>12</v>
      </c>
      <c r="D92" s="3">
        <v>8775</v>
      </c>
      <c r="E92" s="4">
        <v>42512</v>
      </c>
      <c r="F92" s="2" t="s">
        <v>15</v>
      </c>
    </row>
    <row r="93" spans="1:6" ht="15.75" customHeight="1" x14ac:dyDescent="0.25">
      <c r="A93" s="2">
        <v>92</v>
      </c>
      <c r="B93" s="2" t="s">
        <v>9</v>
      </c>
      <c r="C93" s="2" t="s">
        <v>7</v>
      </c>
      <c r="D93" s="3">
        <v>2011</v>
      </c>
      <c r="E93" s="4">
        <v>42513</v>
      </c>
      <c r="F93" s="2" t="s">
        <v>10</v>
      </c>
    </row>
    <row r="94" spans="1:6" ht="15.75" customHeight="1" x14ac:dyDescent="0.25">
      <c r="A94" s="2">
        <v>93</v>
      </c>
      <c r="B94" s="2" t="s">
        <v>11</v>
      </c>
      <c r="C94" s="2" t="s">
        <v>12</v>
      </c>
      <c r="D94" s="3">
        <v>5632</v>
      </c>
      <c r="E94" s="4">
        <v>42515</v>
      </c>
      <c r="F94" s="2" t="s">
        <v>8</v>
      </c>
    </row>
    <row r="95" spans="1:6" ht="15.75" customHeight="1" x14ac:dyDescent="0.25">
      <c r="A95" s="2">
        <v>94</v>
      </c>
      <c r="B95" s="2" t="s">
        <v>11</v>
      </c>
      <c r="C95" s="2" t="s">
        <v>12</v>
      </c>
      <c r="D95" s="3">
        <v>4904</v>
      </c>
      <c r="E95" s="4">
        <v>42515</v>
      </c>
      <c r="F95" s="2" t="s">
        <v>18</v>
      </c>
    </row>
    <row r="96" spans="1:6" ht="15.75" customHeight="1" x14ac:dyDescent="0.25">
      <c r="A96" s="2">
        <v>95</v>
      </c>
      <c r="B96" s="2" t="s">
        <v>14</v>
      </c>
      <c r="C96" s="2" t="s">
        <v>7</v>
      </c>
      <c r="D96" s="3">
        <v>1002</v>
      </c>
      <c r="E96" s="4">
        <v>42515</v>
      </c>
      <c r="F96" s="2" t="s">
        <v>17</v>
      </c>
    </row>
    <row r="97" spans="1:6" ht="15.75" customHeight="1" x14ac:dyDescent="0.25">
      <c r="A97" s="2">
        <v>96</v>
      </c>
      <c r="B97" s="2" t="s">
        <v>16</v>
      </c>
      <c r="C97" s="2" t="s">
        <v>12</v>
      </c>
      <c r="D97" s="3">
        <v>8141</v>
      </c>
      <c r="E97" s="4">
        <v>42516</v>
      </c>
      <c r="F97" s="2" t="s">
        <v>10</v>
      </c>
    </row>
    <row r="98" spans="1:6" ht="15.75" customHeight="1" x14ac:dyDescent="0.25">
      <c r="A98" s="2">
        <v>97</v>
      </c>
      <c r="B98" s="2" t="s">
        <v>16</v>
      </c>
      <c r="C98" s="2" t="s">
        <v>12</v>
      </c>
      <c r="D98" s="3">
        <v>3644</v>
      </c>
      <c r="E98" s="4">
        <v>42516</v>
      </c>
      <c r="F98" s="2" t="s">
        <v>13</v>
      </c>
    </row>
    <row r="99" spans="1:6" ht="15.75" customHeight="1" x14ac:dyDescent="0.25">
      <c r="A99" s="2">
        <v>98</v>
      </c>
      <c r="B99" s="2" t="s">
        <v>16</v>
      </c>
      <c r="C99" s="2" t="s">
        <v>12</v>
      </c>
      <c r="D99" s="3">
        <v>1380</v>
      </c>
      <c r="E99" s="4">
        <v>42516</v>
      </c>
      <c r="F99" s="2" t="s">
        <v>17</v>
      </c>
    </row>
    <row r="100" spans="1:6" ht="15.75" customHeight="1" x14ac:dyDescent="0.25">
      <c r="A100" s="2">
        <v>99</v>
      </c>
      <c r="B100" s="2" t="s">
        <v>9</v>
      </c>
      <c r="C100" s="2" t="s">
        <v>7</v>
      </c>
      <c r="D100" s="3">
        <v>8354</v>
      </c>
      <c r="E100" s="4">
        <v>42516</v>
      </c>
      <c r="F100" s="2" t="s">
        <v>15</v>
      </c>
    </row>
    <row r="101" spans="1:6" ht="15.75" customHeight="1" x14ac:dyDescent="0.25">
      <c r="A101" s="2">
        <v>100</v>
      </c>
      <c r="B101" s="2" t="s">
        <v>11</v>
      </c>
      <c r="C101" s="2" t="s">
        <v>12</v>
      </c>
      <c r="D101" s="3">
        <v>5182</v>
      </c>
      <c r="E101" s="4">
        <v>42517</v>
      </c>
      <c r="F101" s="2" t="s">
        <v>8</v>
      </c>
    </row>
    <row r="102" spans="1:6" ht="15.75" customHeight="1" x14ac:dyDescent="0.25">
      <c r="A102" s="2">
        <v>101</v>
      </c>
      <c r="B102" s="2" t="s">
        <v>19</v>
      </c>
      <c r="C102" s="2" t="s">
        <v>12</v>
      </c>
      <c r="D102" s="3">
        <v>2193</v>
      </c>
      <c r="E102" s="4">
        <v>42517</v>
      </c>
      <c r="F102" s="2" t="s">
        <v>20</v>
      </c>
    </row>
    <row r="103" spans="1:6" ht="15.75" customHeight="1" x14ac:dyDescent="0.25">
      <c r="A103" s="2">
        <v>102</v>
      </c>
      <c r="B103" s="2" t="s">
        <v>21</v>
      </c>
      <c r="C103" s="2" t="s">
        <v>12</v>
      </c>
      <c r="D103" s="3">
        <v>3647</v>
      </c>
      <c r="E103" s="4">
        <v>42518</v>
      </c>
      <c r="F103" s="2" t="s">
        <v>8</v>
      </c>
    </row>
    <row r="104" spans="1:6" ht="15.75" customHeight="1" x14ac:dyDescent="0.25">
      <c r="A104" s="2">
        <v>103</v>
      </c>
      <c r="B104" s="2" t="s">
        <v>19</v>
      </c>
      <c r="C104" s="2" t="s">
        <v>12</v>
      </c>
      <c r="D104" s="3">
        <v>4104</v>
      </c>
      <c r="E104" s="4">
        <v>42518</v>
      </c>
      <c r="F104" s="2" t="s">
        <v>8</v>
      </c>
    </row>
    <row r="105" spans="1:6" ht="15.75" customHeight="1" x14ac:dyDescent="0.25">
      <c r="A105" s="2">
        <v>104</v>
      </c>
      <c r="B105" s="2" t="s">
        <v>6</v>
      </c>
      <c r="C105" s="2" t="s">
        <v>7</v>
      </c>
      <c r="D105" s="3">
        <v>7457</v>
      </c>
      <c r="E105" s="4">
        <v>42518</v>
      </c>
      <c r="F105" s="2" t="s">
        <v>8</v>
      </c>
    </row>
    <row r="106" spans="1:6" ht="15.75" customHeight="1" x14ac:dyDescent="0.25">
      <c r="A106" s="2">
        <v>105</v>
      </c>
      <c r="B106" s="2" t="s">
        <v>21</v>
      </c>
      <c r="C106" s="2" t="s">
        <v>12</v>
      </c>
      <c r="D106" s="3">
        <v>3767</v>
      </c>
      <c r="E106" s="4">
        <v>42519</v>
      </c>
      <c r="F106" s="2" t="s">
        <v>13</v>
      </c>
    </row>
    <row r="107" spans="1:6" ht="15.75" customHeight="1" x14ac:dyDescent="0.25">
      <c r="A107" s="2">
        <v>106</v>
      </c>
      <c r="B107" s="2" t="s">
        <v>9</v>
      </c>
      <c r="C107" s="2" t="s">
        <v>7</v>
      </c>
      <c r="D107" s="3">
        <v>4685</v>
      </c>
      <c r="E107" s="4">
        <v>42520</v>
      </c>
      <c r="F107" s="2" t="s">
        <v>15</v>
      </c>
    </row>
    <row r="108" spans="1:6" ht="15.75" customHeight="1" x14ac:dyDescent="0.25">
      <c r="A108" s="2">
        <v>107</v>
      </c>
      <c r="B108" s="2" t="s">
        <v>11</v>
      </c>
      <c r="C108" s="2" t="s">
        <v>12</v>
      </c>
      <c r="D108" s="3">
        <v>3917</v>
      </c>
      <c r="E108" s="4">
        <v>42525</v>
      </c>
      <c r="F108" s="2" t="s">
        <v>8</v>
      </c>
    </row>
    <row r="109" spans="1:6" ht="15.75" customHeight="1" x14ac:dyDescent="0.25">
      <c r="A109" s="2">
        <v>108</v>
      </c>
      <c r="B109" s="2" t="s">
        <v>19</v>
      </c>
      <c r="C109" s="2" t="s">
        <v>12</v>
      </c>
      <c r="D109" s="3">
        <v>521</v>
      </c>
      <c r="E109" s="4">
        <v>42525</v>
      </c>
      <c r="F109" s="2" t="s">
        <v>13</v>
      </c>
    </row>
    <row r="110" spans="1:6" ht="15.75" customHeight="1" x14ac:dyDescent="0.25">
      <c r="A110" s="2">
        <v>109</v>
      </c>
      <c r="B110" s="2" t="s">
        <v>19</v>
      </c>
      <c r="C110" s="2" t="s">
        <v>12</v>
      </c>
      <c r="D110" s="3">
        <v>5605</v>
      </c>
      <c r="E110" s="4">
        <v>42531</v>
      </c>
      <c r="F110" s="2" t="s">
        <v>20</v>
      </c>
    </row>
    <row r="111" spans="1:6" ht="15.75" customHeight="1" x14ac:dyDescent="0.25">
      <c r="A111" s="2">
        <v>110</v>
      </c>
      <c r="B111" s="2" t="s">
        <v>9</v>
      </c>
      <c r="C111" s="2" t="s">
        <v>7</v>
      </c>
      <c r="D111" s="3">
        <v>9630</v>
      </c>
      <c r="E111" s="4">
        <v>42532</v>
      </c>
      <c r="F111" s="2" t="s">
        <v>15</v>
      </c>
    </row>
    <row r="112" spans="1:6" ht="15.75" customHeight="1" x14ac:dyDescent="0.25">
      <c r="A112" s="2">
        <v>111</v>
      </c>
      <c r="B112" s="2" t="s">
        <v>11</v>
      </c>
      <c r="C112" s="2" t="s">
        <v>12</v>
      </c>
      <c r="D112" s="3">
        <v>6941</v>
      </c>
      <c r="E112" s="4">
        <v>42541</v>
      </c>
      <c r="F112" s="2" t="s">
        <v>13</v>
      </c>
    </row>
    <row r="113" spans="1:6" ht="15.75" customHeight="1" x14ac:dyDescent="0.25">
      <c r="A113" s="2">
        <v>112</v>
      </c>
      <c r="B113" s="2" t="s">
        <v>9</v>
      </c>
      <c r="C113" s="2" t="s">
        <v>7</v>
      </c>
      <c r="D113" s="3">
        <v>7231</v>
      </c>
      <c r="E113" s="4">
        <v>42541</v>
      </c>
      <c r="F113" s="2" t="s">
        <v>10</v>
      </c>
    </row>
    <row r="114" spans="1:6" ht="15.75" customHeight="1" x14ac:dyDescent="0.25">
      <c r="A114" s="2">
        <v>113</v>
      </c>
      <c r="B114" s="2" t="s">
        <v>9</v>
      </c>
      <c r="C114" s="2" t="s">
        <v>7</v>
      </c>
      <c r="D114" s="3">
        <v>8891</v>
      </c>
      <c r="E114" s="4">
        <v>42544</v>
      </c>
      <c r="F114" s="2" t="s">
        <v>17</v>
      </c>
    </row>
    <row r="115" spans="1:6" ht="15.75" customHeight="1" x14ac:dyDescent="0.25">
      <c r="A115" s="2">
        <v>114</v>
      </c>
      <c r="B115" s="2" t="s">
        <v>11</v>
      </c>
      <c r="C115" s="2" t="s">
        <v>12</v>
      </c>
      <c r="D115" s="3">
        <v>107</v>
      </c>
      <c r="E115" s="4">
        <v>42546</v>
      </c>
      <c r="F115" s="2" t="s">
        <v>20</v>
      </c>
    </row>
    <row r="116" spans="1:6" ht="15.75" customHeight="1" x14ac:dyDescent="0.25">
      <c r="A116" s="2">
        <v>115</v>
      </c>
      <c r="B116" s="2" t="s">
        <v>11</v>
      </c>
      <c r="C116" s="2" t="s">
        <v>12</v>
      </c>
      <c r="D116" s="3">
        <v>4243</v>
      </c>
      <c r="E116" s="4">
        <v>42547</v>
      </c>
      <c r="F116" s="2" t="s">
        <v>8</v>
      </c>
    </row>
    <row r="117" spans="1:6" ht="15.75" customHeight="1" x14ac:dyDescent="0.25">
      <c r="A117" s="2">
        <v>116</v>
      </c>
      <c r="B117" s="2" t="s">
        <v>16</v>
      </c>
      <c r="C117" s="2" t="s">
        <v>12</v>
      </c>
      <c r="D117" s="3">
        <v>4514</v>
      </c>
      <c r="E117" s="4">
        <v>42548</v>
      </c>
      <c r="F117" s="2" t="s">
        <v>8</v>
      </c>
    </row>
    <row r="118" spans="1:6" ht="15.75" customHeight="1" x14ac:dyDescent="0.25">
      <c r="A118" s="2">
        <v>117</v>
      </c>
      <c r="B118" s="2" t="s">
        <v>21</v>
      </c>
      <c r="C118" s="2" t="s">
        <v>12</v>
      </c>
      <c r="D118" s="3">
        <v>5480</v>
      </c>
      <c r="E118" s="4">
        <v>42553</v>
      </c>
      <c r="F118" s="2" t="s">
        <v>8</v>
      </c>
    </row>
    <row r="119" spans="1:6" ht="15.75" customHeight="1" x14ac:dyDescent="0.25">
      <c r="A119" s="2">
        <v>118</v>
      </c>
      <c r="B119" s="2" t="s">
        <v>11</v>
      </c>
      <c r="C119" s="2" t="s">
        <v>12</v>
      </c>
      <c r="D119" s="3">
        <v>5002</v>
      </c>
      <c r="E119" s="4">
        <v>42553</v>
      </c>
      <c r="F119" s="2" t="s">
        <v>20</v>
      </c>
    </row>
    <row r="120" spans="1:6" ht="15.75" customHeight="1" x14ac:dyDescent="0.25">
      <c r="A120" s="2">
        <v>119</v>
      </c>
      <c r="B120" s="2" t="s">
        <v>11</v>
      </c>
      <c r="C120" s="2" t="s">
        <v>12</v>
      </c>
      <c r="D120" s="3">
        <v>8530</v>
      </c>
      <c r="E120" s="4">
        <v>42556</v>
      </c>
      <c r="F120" s="2" t="s">
        <v>13</v>
      </c>
    </row>
    <row r="121" spans="1:6" ht="15.75" customHeight="1" x14ac:dyDescent="0.25">
      <c r="A121" s="2">
        <v>120</v>
      </c>
      <c r="B121" s="2" t="s">
        <v>16</v>
      </c>
      <c r="C121" s="2" t="s">
        <v>12</v>
      </c>
      <c r="D121" s="3">
        <v>4819</v>
      </c>
      <c r="E121" s="4">
        <v>42558</v>
      </c>
      <c r="F121" s="2" t="s">
        <v>18</v>
      </c>
    </row>
    <row r="122" spans="1:6" ht="15.75" customHeight="1" x14ac:dyDescent="0.25">
      <c r="A122" s="2">
        <v>121</v>
      </c>
      <c r="B122" s="2" t="s">
        <v>9</v>
      </c>
      <c r="C122" s="2" t="s">
        <v>7</v>
      </c>
      <c r="D122" s="3">
        <v>6343</v>
      </c>
      <c r="E122" s="4">
        <v>42562</v>
      </c>
      <c r="F122" s="2" t="s">
        <v>10</v>
      </c>
    </row>
    <row r="123" spans="1:6" ht="15.75" customHeight="1" x14ac:dyDescent="0.25">
      <c r="A123" s="2">
        <v>122</v>
      </c>
      <c r="B123" s="2" t="s">
        <v>16</v>
      </c>
      <c r="C123" s="2" t="s">
        <v>12</v>
      </c>
      <c r="D123" s="3">
        <v>2318</v>
      </c>
      <c r="E123" s="4">
        <v>42564</v>
      </c>
      <c r="F123" s="2" t="s">
        <v>10</v>
      </c>
    </row>
    <row r="124" spans="1:6" ht="15.75" customHeight="1" x14ac:dyDescent="0.25">
      <c r="A124" s="2">
        <v>123</v>
      </c>
      <c r="B124" s="2" t="s">
        <v>16</v>
      </c>
      <c r="C124" s="2" t="s">
        <v>12</v>
      </c>
      <c r="D124" s="3">
        <v>220</v>
      </c>
      <c r="E124" s="4">
        <v>42571</v>
      </c>
      <c r="F124" s="2" t="s">
        <v>10</v>
      </c>
    </row>
    <row r="125" spans="1:6" ht="15.75" customHeight="1" x14ac:dyDescent="0.25">
      <c r="A125" s="2">
        <v>124</v>
      </c>
      <c r="B125" s="2" t="s">
        <v>16</v>
      </c>
      <c r="C125" s="2" t="s">
        <v>12</v>
      </c>
      <c r="D125" s="3">
        <v>6341</v>
      </c>
      <c r="E125" s="4">
        <v>42571</v>
      </c>
      <c r="F125" s="2" t="s">
        <v>18</v>
      </c>
    </row>
    <row r="126" spans="1:6" ht="15.75" customHeight="1" x14ac:dyDescent="0.25">
      <c r="A126" s="2">
        <v>125</v>
      </c>
      <c r="B126" s="2" t="s">
        <v>19</v>
      </c>
      <c r="C126" s="2" t="s">
        <v>12</v>
      </c>
      <c r="D126" s="3">
        <v>330</v>
      </c>
      <c r="E126" s="4">
        <v>42571</v>
      </c>
      <c r="F126" s="2" t="s">
        <v>15</v>
      </c>
    </row>
    <row r="127" spans="1:6" ht="15.75" customHeight="1" x14ac:dyDescent="0.25">
      <c r="A127" s="2">
        <v>126</v>
      </c>
      <c r="B127" s="2" t="s">
        <v>9</v>
      </c>
      <c r="C127" s="2" t="s">
        <v>7</v>
      </c>
      <c r="D127" s="3">
        <v>3027</v>
      </c>
      <c r="E127" s="4">
        <v>42571</v>
      </c>
      <c r="F127" s="2" t="s">
        <v>10</v>
      </c>
    </row>
    <row r="128" spans="1:6" ht="15.75" customHeight="1" x14ac:dyDescent="0.25">
      <c r="A128" s="2">
        <v>127</v>
      </c>
      <c r="B128" s="2" t="s">
        <v>16</v>
      </c>
      <c r="C128" s="2" t="s">
        <v>12</v>
      </c>
      <c r="D128" s="3">
        <v>850</v>
      </c>
      <c r="E128" s="4">
        <v>42573</v>
      </c>
      <c r="F128" s="2" t="s">
        <v>18</v>
      </c>
    </row>
    <row r="129" spans="1:6" ht="15.75" customHeight="1" x14ac:dyDescent="0.25">
      <c r="A129" s="2">
        <v>128</v>
      </c>
      <c r="B129" s="2" t="s">
        <v>11</v>
      </c>
      <c r="C129" s="2" t="s">
        <v>12</v>
      </c>
      <c r="D129" s="3">
        <v>8986</v>
      </c>
      <c r="E129" s="4">
        <v>42574</v>
      </c>
      <c r="F129" s="2" t="s">
        <v>10</v>
      </c>
    </row>
    <row r="130" spans="1:6" ht="15.75" customHeight="1" x14ac:dyDescent="0.25">
      <c r="A130" s="2">
        <v>129</v>
      </c>
      <c r="B130" s="2" t="s">
        <v>9</v>
      </c>
      <c r="C130" s="2" t="s">
        <v>7</v>
      </c>
      <c r="D130" s="3">
        <v>3800</v>
      </c>
      <c r="E130" s="4">
        <v>42576</v>
      </c>
      <c r="F130" s="2" t="s">
        <v>8</v>
      </c>
    </row>
    <row r="131" spans="1:6" ht="15.75" customHeight="1" x14ac:dyDescent="0.25">
      <c r="A131" s="2">
        <v>130</v>
      </c>
      <c r="B131" s="2" t="s">
        <v>6</v>
      </c>
      <c r="C131" s="2" t="s">
        <v>7</v>
      </c>
      <c r="D131" s="3">
        <v>5751</v>
      </c>
      <c r="E131" s="4">
        <v>42579</v>
      </c>
      <c r="F131" s="2" t="s">
        <v>10</v>
      </c>
    </row>
    <row r="132" spans="1:6" ht="15.75" customHeight="1" x14ac:dyDescent="0.25">
      <c r="A132" s="2">
        <v>131</v>
      </c>
      <c r="B132" s="2" t="s">
        <v>19</v>
      </c>
      <c r="C132" s="2" t="s">
        <v>12</v>
      </c>
      <c r="D132" s="3">
        <v>1704</v>
      </c>
      <c r="E132" s="4">
        <v>42580</v>
      </c>
      <c r="F132" s="2" t="s">
        <v>10</v>
      </c>
    </row>
    <row r="133" spans="1:6" ht="15.75" customHeight="1" x14ac:dyDescent="0.25">
      <c r="A133" s="2">
        <v>132</v>
      </c>
      <c r="B133" s="2" t="s">
        <v>11</v>
      </c>
      <c r="C133" s="2" t="s">
        <v>12</v>
      </c>
      <c r="D133" s="3">
        <v>7966</v>
      </c>
      <c r="E133" s="4">
        <v>42581</v>
      </c>
      <c r="F133" s="2" t="s">
        <v>17</v>
      </c>
    </row>
    <row r="134" spans="1:6" ht="15.75" customHeight="1" x14ac:dyDescent="0.25">
      <c r="A134" s="2">
        <v>133</v>
      </c>
      <c r="B134" s="2" t="s">
        <v>11</v>
      </c>
      <c r="C134" s="2" t="s">
        <v>12</v>
      </c>
      <c r="D134" s="3">
        <v>852</v>
      </c>
      <c r="E134" s="4">
        <v>42582</v>
      </c>
      <c r="F134" s="2" t="s">
        <v>8</v>
      </c>
    </row>
    <row r="135" spans="1:6" ht="15.75" customHeight="1" x14ac:dyDescent="0.25">
      <c r="A135" s="2">
        <v>134</v>
      </c>
      <c r="B135" s="2" t="s">
        <v>14</v>
      </c>
      <c r="C135" s="2" t="s">
        <v>7</v>
      </c>
      <c r="D135" s="3">
        <v>8416</v>
      </c>
      <c r="E135" s="4">
        <v>42582</v>
      </c>
      <c r="F135" s="2" t="s">
        <v>17</v>
      </c>
    </row>
    <row r="136" spans="1:6" ht="15.75" customHeight="1" x14ac:dyDescent="0.25">
      <c r="A136" s="2">
        <v>135</v>
      </c>
      <c r="B136" s="2" t="s">
        <v>11</v>
      </c>
      <c r="C136" s="2" t="s">
        <v>12</v>
      </c>
      <c r="D136" s="3">
        <v>7144</v>
      </c>
      <c r="E136" s="4">
        <v>42583</v>
      </c>
      <c r="F136" s="2" t="s">
        <v>20</v>
      </c>
    </row>
    <row r="137" spans="1:6" ht="15.75" customHeight="1" x14ac:dyDescent="0.25">
      <c r="A137" s="2">
        <v>136</v>
      </c>
      <c r="B137" s="2" t="s">
        <v>9</v>
      </c>
      <c r="C137" s="2" t="s">
        <v>7</v>
      </c>
      <c r="D137" s="3">
        <v>7854</v>
      </c>
      <c r="E137" s="4">
        <v>42583</v>
      </c>
      <c r="F137" s="2" t="s">
        <v>8</v>
      </c>
    </row>
    <row r="138" spans="1:6" ht="15.75" customHeight="1" x14ac:dyDescent="0.25">
      <c r="A138" s="2">
        <v>137</v>
      </c>
      <c r="B138" s="2" t="s">
        <v>16</v>
      </c>
      <c r="C138" s="2" t="s">
        <v>12</v>
      </c>
      <c r="D138" s="3">
        <v>859</v>
      </c>
      <c r="E138" s="4">
        <v>42585</v>
      </c>
      <c r="F138" s="2" t="s">
        <v>8</v>
      </c>
    </row>
    <row r="139" spans="1:6" ht="15.75" customHeight="1" x14ac:dyDescent="0.25">
      <c r="A139" s="2">
        <v>138</v>
      </c>
      <c r="B139" s="2" t="s">
        <v>9</v>
      </c>
      <c r="C139" s="2" t="s">
        <v>7</v>
      </c>
      <c r="D139" s="3">
        <v>8049</v>
      </c>
      <c r="E139" s="4">
        <v>42594</v>
      </c>
      <c r="F139" s="2" t="s">
        <v>8</v>
      </c>
    </row>
    <row r="140" spans="1:6" ht="15.75" customHeight="1" x14ac:dyDescent="0.25">
      <c r="A140" s="2">
        <v>139</v>
      </c>
      <c r="B140" s="2" t="s">
        <v>11</v>
      </c>
      <c r="C140" s="2" t="s">
        <v>12</v>
      </c>
      <c r="D140" s="3">
        <v>2836</v>
      </c>
      <c r="E140" s="4">
        <v>42595</v>
      </c>
      <c r="F140" s="2" t="s">
        <v>15</v>
      </c>
    </row>
    <row r="141" spans="1:6" ht="15.75" customHeight="1" x14ac:dyDescent="0.25">
      <c r="A141" s="2">
        <v>140</v>
      </c>
      <c r="B141" s="2" t="s">
        <v>6</v>
      </c>
      <c r="C141" s="2" t="s">
        <v>7</v>
      </c>
      <c r="D141" s="3">
        <v>1743</v>
      </c>
      <c r="E141" s="4">
        <v>42601</v>
      </c>
      <c r="F141" s="2" t="s">
        <v>8</v>
      </c>
    </row>
    <row r="142" spans="1:6" ht="15.75" customHeight="1" x14ac:dyDescent="0.25">
      <c r="A142" s="2">
        <v>141</v>
      </c>
      <c r="B142" s="2" t="s">
        <v>19</v>
      </c>
      <c r="C142" s="2" t="s">
        <v>12</v>
      </c>
      <c r="D142" s="3">
        <v>3844</v>
      </c>
      <c r="E142" s="4">
        <v>42605</v>
      </c>
      <c r="F142" s="2" t="s">
        <v>20</v>
      </c>
    </row>
    <row r="143" spans="1:6" ht="15.75" customHeight="1" x14ac:dyDescent="0.25">
      <c r="A143" s="2">
        <v>142</v>
      </c>
      <c r="B143" s="2" t="s">
        <v>19</v>
      </c>
      <c r="C143" s="2" t="s">
        <v>12</v>
      </c>
      <c r="D143" s="3">
        <v>7490</v>
      </c>
      <c r="E143" s="4">
        <v>42606</v>
      </c>
      <c r="F143" s="2" t="s">
        <v>20</v>
      </c>
    </row>
    <row r="144" spans="1:6" ht="15.75" customHeight="1" x14ac:dyDescent="0.25">
      <c r="A144" s="2">
        <v>143</v>
      </c>
      <c r="B144" s="2" t="s">
        <v>9</v>
      </c>
      <c r="C144" s="2" t="s">
        <v>7</v>
      </c>
      <c r="D144" s="3">
        <v>4483</v>
      </c>
      <c r="E144" s="4">
        <v>42607</v>
      </c>
      <c r="F144" s="2" t="s">
        <v>15</v>
      </c>
    </row>
    <row r="145" spans="1:6" ht="15.75" customHeight="1" x14ac:dyDescent="0.25">
      <c r="A145" s="2">
        <v>144</v>
      </c>
      <c r="B145" s="2" t="s">
        <v>19</v>
      </c>
      <c r="C145" s="2" t="s">
        <v>12</v>
      </c>
      <c r="D145" s="3">
        <v>7333</v>
      </c>
      <c r="E145" s="4">
        <v>42609</v>
      </c>
      <c r="F145" s="2" t="s">
        <v>13</v>
      </c>
    </row>
    <row r="146" spans="1:6" ht="15.75" customHeight="1" x14ac:dyDescent="0.25">
      <c r="A146" s="2">
        <v>145</v>
      </c>
      <c r="B146" s="2" t="s">
        <v>6</v>
      </c>
      <c r="C146" s="2" t="s">
        <v>7</v>
      </c>
      <c r="D146" s="3">
        <v>7654</v>
      </c>
      <c r="E146" s="4">
        <v>42610</v>
      </c>
      <c r="F146" s="2" t="s">
        <v>8</v>
      </c>
    </row>
    <row r="147" spans="1:6" ht="15.75" customHeight="1" x14ac:dyDescent="0.25">
      <c r="A147" s="2">
        <v>146</v>
      </c>
      <c r="B147" s="2" t="s">
        <v>19</v>
      </c>
      <c r="C147" s="2" t="s">
        <v>12</v>
      </c>
      <c r="D147" s="3">
        <v>3944</v>
      </c>
      <c r="E147" s="4">
        <v>42611</v>
      </c>
      <c r="F147" s="2" t="s">
        <v>10</v>
      </c>
    </row>
    <row r="148" spans="1:6" ht="15.75" customHeight="1" x14ac:dyDescent="0.25">
      <c r="A148" s="2">
        <v>147</v>
      </c>
      <c r="B148" s="2" t="s">
        <v>14</v>
      </c>
      <c r="C148" s="2" t="s">
        <v>7</v>
      </c>
      <c r="D148" s="3">
        <v>5761</v>
      </c>
      <c r="E148" s="4">
        <v>42611</v>
      </c>
      <c r="F148" s="2" t="s">
        <v>15</v>
      </c>
    </row>
    <row r="149" spans="1:6" ht="15.75" customHeight="1" x14ac:dyDescent="0.25">
      <c r="A149" s="2">
        <v>148</v>
      </c>
      <c r="B149" s="2" t="s">
        <v>11</v>
      </c>
      <c r="C149" s="2" t="s">
        <v>12</v>
      </c>
      <c r="D149" s="3">
        <v>6864</v>
      </c>
      <c r="E149" s="4">
        <v>42614</v>
      </c>
      <c r="F149" s="2" t="s">
        <v>18</v>
      </c>
    </row>
    <row r="150" spans="1:6" ht="15.75" customHeight="1" x14ac:dyDescent="0.25">
      <c r="A150" s="2">
        <v>149</v>
      </c>
      <c r="B150" s="2" t="s">
        <v>11</v>
      </c>
      <c r="C150" s="2" t="s">
        <v>12</v>
      </c>
      <c r="D150" s="3">
        <v>4016</v>
      </c>
      <c r="E150" s="4">
        <v>42614</v>
      </c>
      <c r="F150" s="2" t="s">
        <v>15</v>
      </c>
    </row>
    <row r="151" spans="1:6" ht="15.75" customHeight="1" x14ac:dyDescent="0.25">
      <c r="A151" s="2">
        <v>150</v>
      </c>
      <c r="B151" s="2" t="s">
        <v>11</v>
      </c>
      <c r="C151" s="2" t="s">
        <v>12</v>
      </c>
      <c r="D151" s="3">
        <v>1841</v>
      </c>
      <c r="E151" s="4">
        <v>42615</v>
      </c>
      <c r="F151" s="2" t="s">
        <v>8</v>
      </c>
    </row>
    <row r="152" spans="1:6" ht="15.75" customHeight="1" x14ac:dyDescent="0.25">
      <c r="A152" s="2">
        <v>151</v>
      </c>
      <c r="B152" s="2" t="s">
        <v>11</v>
      </c>
      <c r="C152" s="2" t="s">
        <v>12</v>
      </c>
      <c r="D152" s="3">
        <v>424</v>
      </c>
      <c r="E152" s="4">
        <v>42618</v>
      </c>
      <c r="F152" s="2" t="s">
        <v>17</v>
      </c>
    </row>
    <row r="153" spans="1:6" ht="15.75" customHeight="1" x14ac:dyDescent="0.25">
      <c r="A153" s="2">
        <v>152</v>
      </c>
      <c r="B153" s="2" t="s">
        <v>11</v>
      </c>
      <c r="C153" s="2" t="s">
        <v>12</v>
      </c>
      <c r="D153" s="3">
        <v>8765</v>
      </c>
      <c r="E153" s="4">
        <v>42620</v>
      </c>
      <c r="F153" s="2" t="s">
        <v>10</v>
      </c>
    </row>
    <row r="154" spans="1:6" ht="15.75" customHeight="1" x14ac:dyDescent="0.25">
      <c r="A154" s="2">
        <v>153</v>
      </c>
      <c r="B154" s="2" t="s">
        <v>11</v>
      </c>
      <c r="C154" s="2" t="s">
        <v>12</v>
      </c>
      <c r="D154" s="3">
        <v>5583</v>
      </c>
      <c r="E154" s="4">
        <v>42621</v>
      </c>
      <c r="F154" s="2" t="s">
        <v>8</v>
      </c>
    </row>
    <row r="155" spans="1:6" ht="15.75" customHeight="1" x14ac:dyDescent="0.25">
      <c r="A155" s="2">
        <v>154</v>
      </c>
      <c r="B155" s="2" t="s">
        <v>9</v>
      </c>
      <c r="C155" s="2" t="s">
        <v>7</v>
      </c>
      <c r="D155" s="3">
        <v>4390</v>
      </c>
      <c r="E155" s="4">
        <v>42622</v>
      </c>
      <c r="F155" s="2" t="s">
        <v>18</v>
      </c>
    </row>
    <row r="156" spans="1:6" ht="15.75" customHeight="1" x14ac:dyDescent="0.25">
      <c r="A156" s="2">
        <v>155</v>
      </c>
      <c r="B156" s="2" t="s">
        <v>9</v>
      </c>
      <c r="C156" s="2" t="s">
        <v>7</v>
      </c>
      <c r="D156" s="3">
        <v>352</v>
      </c>
      <c r="E156" s="4">
        <v>42622</v>
      </c>
      <c r="F156" s="2" t="s">
        <v>13</v>
      </c>
    </row>
    <row r="157" spans="1:6" ht="15.75" customHeight="1" x14ac:dyDescent="0.25">
      <c r="A157" s="2">
        <v>156</v>
      </c>
      <c r="B157" s="2" t="s">
        <v>19</v>
      </c>
      <c r="C157" s="2" t="s">
        <v>12</v>
      </c>
      <c r="D157" s="3">
        <v>8489</v>
      </c>
      <c r="E157" s="4">
        <v>42624</v>
      </c>
      <c r="F157" s="2" t="s">
        <v>8</v>
      </c>
    </row>
    <row r="158" spans="1:6" ht="15.75" customHeight="1" x14ac:dyDescent="0.25">
      <c r="A158" s="2">
        <v>157</v>
      </c>
      <c r="B158" s="2" t="s">
        <v>11</v>
      </c>
      <c r="C158" s="2" t="s">
        <v>12</v>
      </c>
      <c r="D158" s="3">
        <v>7090</v>
      </c>
      <c r="E158" s="4">
        <v>42624</v>
      </c>
      <c r="F158" s="2" t="s">
        <v>20</v>
      </c>
    </row>
    <row r="159" spans="1:6" ht="15.75" customHeight="1" x14ac:dyDescent="0.25">
      <c r="A159" s="2">
        <v>158</v>
      </c>
      <c r="B159" s="2" t="s">
        <v>11</v>
      </c>
      <c r="C159" s="2" t="s">
        <v>12</v>
      </c>
      <c r="D159" s="3">
        <v>7880</v>
      </c>
      <c r="E159" s="4">
        <v>42628</v>
      </c>
      <c r="F159" s="2" t="s">
        <v>8</v>
      </c>
    </row>
    <row r="160" spans="1:6" ht="15.75" customHeight="1" x14ac:dyDescent="0.25">
      <c r="A160" s="2">
        <v>159</v>
      </c>
      <c r="B160" s="2" t="s">
        <v>16</v>
      </c>
      <c r="C160" s="2" t="s">
        <v>12</v>
      </c>
      <c r="D160" s="3">
        <v>3861</v>
      </c>
      <c r="E160" s="4">
        <v>42631</v>
      </c>
      <c r="F160" s="2" t="s">
        <v>8</v>
      </c>
    </row>
    <row r="161" spans="1:6" ht="15.75" customHeight="1" x14ac:dyDescent="0.25">
      <c r="A161" s="2">
        <v>160</v>
      </c>
      <c r="B161" s="2" t="s">
        <v>9</v>
      </c>
      <c r="C161" s="2" t="s">
        <v>7</v>
      </c>
      <c r="D161" s="3">
        <v>7927</v>
      </c>
      <c r="E161" s="4">
        <v>42632</v>
      </c>
      <c r="F161" s="2" t="s">
        <v>15</v>
      </c>
    </row>
    <row r="162" spans="1:6" ht="15.75" customHeight="1" x14ac:dyDescent="0.25">
      <c r="A162" s="2">
        <v>161</v>
      </c>
      <c r="B162" s="2" t="s">
        <v>11</v>
      </c>
      <c r="C162" s="2" t="s">
        <v>12</v>
      </c>
      <c r="D162" s="3">
        <v>6162</v>
      </c>
      <c r="E162" s="4">
        <v>42633</v>
      </c>
      <c r="F162" s="2" t="s">
        <v>8</v>
      </c>
    </row>
    <row r="163" spans="1:6" ht="15.75" customHeight="1" x14ac:dyDescent="0.25">
      <c r="A163" s="2">
        <v>162</v>
      </c>
      <c r="B163" s="2" t="s">
        <v>21</v>
      </c>
      <c r="C163" s="2" t="s">
        <v>12</v>
      </c>
      <c r="D163" s="3">
        <v>5523</v>
      </c>
      <c r="E163" s="4">
        <v>42638</v>
      </c>
      <c r="F163" s="2" t="s">
        <v>17</v>
      </c>
    </row>
    <row r="164" spans="1:6" ht="15.75" customHeight="1" x14ac:dyDescent="0.25">
      <c r="A164" s="2">
        <v>163</v>
      </c>
      <c r="B164" s="2" t="s">
        <v>9</v>
      </c>
      <c r="C164" s="2" t="s">
        <v>7</v>
      </c>
      <c r="D164" s="3">
        <v>5936</v>
      </c>
      <c r="E164" s="4">
        <v>42638</v>
      </c>
      <c r="F164" s="2" t="s">
        <v>10</v>
      </c>
    </row>
    <row r="165" spans="1:6" ht="15.75" customHeight="1" x14ac:dyDescent="0.25">
      <c r="A165" s="2">
        <v>164</v>
      </c>
      <c r="B165" s="2" t="s">
        <v>6</v>
      </c>
      <c r="C165" s="2" t="s">
        <v>7</v>
      </c>
      <c r="D165" s="3">
        <v>7251</v>
      </c>
      <c r="E165" s="4">
        <v>42639</v>
      </c>
      <c r="F165" s="2" t="s">
        <v>15</v>
      </c>
    </row>
    <row r="166" spans="1:6" ht="15.75" customHeight="1" x14ac:dyDescent="0.25">
      <c r="A166" s="2">
        <v>165</v>
      </c>
      <c r="B166" s="2" t="s">
        <v>16</v>
      </c>
      <c r="C166" s="2" t="s">
        <v>12</v>
      </c>
      <c r="D166" s="3">
        <v>6187</v>
      </c>
      <c r="E166" s="4">
        <v>42640</v>
      </c>
      <c r="F166" s="2" t="s">
        <v>17</v>
      </c>
    </row>
    <row r="167" spans="1:6" ht="15.75" customHeight="1" x14ac:dyDescent="0.25">
      <c r="A167" s="2">
        <v>166</v>
      </c>
      <c r="B167" s="2" t="s">
        <v>11</v>
      </c>
      <c r="C167" s="2" t="s">
        <v>12</v>
      </c>
      <c r="D167" s="3">
        <v>3210</v>
      </c>
      <c r="E167" s="4">
        <v>42642</v>
      </c>
      <c r="F167" s="2" t="s">
        <v>15</v>
      </c>
    </row>
    <row r="168" spans="1:6" ht="15.75" customHeight="1" x14ac:dyDescent="0.25">
      <c r="A168" s="2">
        <v>167</v>
      </c>
      <c r="B168" s="2" t="s">
        <v>6</v>
      </c>
      <c r="C168" s="2" t="s">
        <v>7</v>
      </c>
      <c r="D168" s="3">
        <v>682</v>
      </c>
      <c r="E168" s="4">
        <v>42642</v>
      </c>
      <c r="F168" s="2" t="s">
        <v>15</v>
      </c>
    </row>
    <row r="169" spans="1:6" ht="15.75" customHeight="1" x14ac:dyDescent="0.25">
      <c r="A169" s="2">
        <v>168</v>
      </c>
      <c r="B169" s="2" t="s">
        <v>11</v>
      </c>
      <c r="C169" s="2" t="s">
        <v>12</v>
      </c>
      <c r="D169" s="3">
        <v>793</v>
      </c>
      <c r="E169" s="4">
        <v>42646</v>
      </c>
      <c r="F169" s="2" t="s">
        <v>17</v>
      </c>
    </row>
    <row r="170" spans="1:6" ht="15.75" customHeight="1" x14ac:dyDescent="0.25">
      <c r="A170" s="2">
        <v>169</v>
      </c>
      <c r="B170" s="2" t="s">
        <v>6</v>
      </c>
      <c r="C170" s="2" t="s">
        <v>7</v>
      </c>
      <c r="D170" s="3">
        <v>5346</v>
      </c>
      <c r="E170" s="4">
        <v>42647</v>
      </c>
      <c r="F170" s="2" t="s">
        <v>15</v>
      </c>
    </row>
    <row r="171" spans="1:6" ht="15.75" customHeight="1" x14ac:dyDescent="0.25">
      <c r="A171" s="2">
        <v>170</v>
      </c>
      <c r="B171" s="2" t="s">
        <v>11</v>
      </c>
      <c r="C171" s="2" t="s">
        <v>12</v>
      </c>
      <c r="D171" s="3">
        <v>7103</v>
      </c>
      <c r="E171" s="4">
        <v>42650</v>
      </c>
      <c r="F171" s="2" t="s">
        <v>18</v>
      </c>
    </row>
    <row r="172" spans="1:6" ht="15.75" customHeight="1" x14ac:dyDescent="0.25">
      <c r="A172" s="2">
        <v>171</v>
      </c>
      <c r="B172" s="2" t="s">
        <v>6</v>
      </c>
      <c r="C172" s="2" t="s">
        <v>7</v>
      </c>
      <c r="D172" s="3">
        <v>4603</v>
      </c>
      <c r="E172" s="4">
        <v>42653</v>
      </c>
      <c r="F172" s="2" t="s">
        <v>8</v>
      </c>
    </row>
    <row r="173" spans="1:6" ht="15.75" customHeight="1" x14ac:dyDescent="0.25">
      <c r="A173" s="2">
        <v>172</v>
      </c>
      <c r="B173" s="2" t="s">
        <v>19</v>
      </c>
      <c r="C173" s="2" t="s">
        <v>12</v>
      </c>
      <c r="D173" s="3">
        <v>8160</v>
      </c>
      <c r="E173" s="4">
        <v>42659</v>
      </c>
      <c r="F173" s="2" t="s">
        <v>20</v>
      </c>
    </row>
    <row r="174" spans="1:6" ht="15.75" customHeight="1" x14ac:dyDescent="0.25">
      <c r="A174" s="2">
        <v>173</v>
      </c>
      <c r="B174" s="2" t="s">
        <v>19</v>
      </c>
      <c r="C174" s="2" t="s">
        <v>12</v>
      </c>
      <c r="D174" s="3">
        <v>7171</v>
      </c>
      <c r="E174" s="4">
        <v>42666</v>
      </c>
      <c r="F174" s="2" t="s">
        <v>10</v>
      </c>
    </row>
    <row r="175" spans="1:6" ht="15.75" customHeight="1" x14ac:dyDescent="0.25">
      <c r="A175" s="2">
        <v>174</v>
      </c>
      <c r="B175" s="2" t="s">
        <v>11</v>
      </c>
      <c r="C175" s="2" t="s">
        <v>12</v>
      </c>
      <c r="D175" s="3">
        <v>3552</v>
      </c>
      <c r="E175" s="4">
        <v>42666</v>
      </c>
      <c r="F175" s="2" t="s">
        <v>18</v>
      </c>
    </row>
    <row r="176" spans="1:6" ht="15.75" customHeight="1" x14ac:dyDescent="0.25">
      <c r="A176" s="2">
        <v>175</v>
      </c>
      <c r="B176" s="2" t="s">
        <v>11</v>
      </c>
      <c r="C176" s="2" t="s">
        <v>12</v>
      </c>
      <c r="D176" s="3">
        <v>7273</v>
      </c>
      <c r="E176" s="4">
        <v>42668</v>
      </c>
      <c r="F176" s="2" t="s">
        <v>17</v>
      </c>
    </row>
    <row r="177" spans="1:6" ht="15.75" customHeight="1" x14ac:dyDescent="0.25">
      <c r="A177" s="2">
        <v>176</v>
      </c>
      <c r="B177" s="2" t="s">
        <v>11</v>
      </c>
      <c r="C177" s="2" t="s">
        <v>12</v>
      </c>
      <c r="D177" s="3">
        <v>2402</v>
      </c>
      <c r="E177" s="4">
        <v>42669</v>
      </c>
      <c r="F177" s="2" t="s">
        <v>15</v>
      </c>
    </row>
    <row r="178" spans="1:6" ht="15.75" customHeight="1" x14ac:dyDescent="0.25">
      <c r="A178" s="2">
        <v>177</v>
      </c>
      <c r="B178" s="2" t="s">
        <v>11</v>
      </c>
      <c r="C178" s="2" t="s">
        <v>12</v>
      </c>
      <c r="D178" s="3">
        <v>1197</v>
      </c>
      <c r="E178" s="4">
        <v>42669</v>
      </c>
      <c r="F178" s="2" t="s">
        <v>17</v>
      </c>
    </row>
    <row r="179" spans="1:6" ht="15.75" customHeight="1" x14ac:dyDescent="0.25">
      <c r="A179" s="2">
        <v>178</v>
      </c>
      <c r="B179" s="2" t="s">
        <v>14</v>
      </c>
      <c r="C179" s="2" t="s">
        <v>7</v>
      </c>
      <c r="D179" s="3">
        <v>5015</v>
      </c>
      <c r="E179" s="4">
        <v>42669</v>
      </c>
      <c r="F179" s="2" t="s">
        <v>17</v>
      </c>
    </row>
    <row r="180" spans="1:6" ht="15.75" customHeight="1" x14ac:dyDescent="0.25">
      <c r="A180" s="2">
        <v>179</v>
      </c>
      <c r="B180" s="2" t="s">
        <v>16</v>
      </c>
      <c r="C180" s="2" t="s">
        <v>12</v>
      </c>
      <c r="D180" s="3">
        <v>5818</v>
      </c>
      <c r="E180" s="4">
        <v>42676</v>
      </c>
      <c r="F180" s="2" t="s">
        <v>8</v>
      </c>
    </row>
    <row r="181" spans="1:6" ht="15.75" customHeight="1" x14ac:dyDescent="0.25">
      <c r="A181" s="2">
        <v>180</v>
      </c>
      <c r="B181" s="2" t="s">
        <v>11</v>
      </c>
      <c r="C181" s="2" t="s">
        <v>12</v>
      </c>
      <c r="D181" s="3">
        <v>4399</v>
      </c>
      <c r="E181" s="4">
        <v>42677</v>
      </c>
      <c r="F181" s="2" t="s">
        <v>10</v>
      </c>
    </row>
    <row r="182" spans="1:6" ht="15.75" customHeight="1" x14ac:dyDescent="0.25">
      <c r="A182" s="2">
        <v>181</v>
      </c>
      <c r="B182" s="2" t="s">
        <v>6</v>
      </c>
      <c r="C182" s="2" t="s">
        <v>7</v>
      </c>
      <c r="D182" s="3">
        <v>3011</v>
      </c>
      <c r="E182" s="4">
        <v>42677</v>
      </c>
      <c r="F182" s="2" t="s">
        <v>8</v>
      </c>
    </row>
    <row r="183" spans="1:6" ht="15.75" customHeight="1" x14ac:dyDescent="0.25">
      <c r="A183" s="2">
        <v>182</v>
      </c>
      <c r="B183" s="2" t="s">
        <v>19</v>
      </c>
      <c r="C183" s="2" t="s">
        <v>12</v>
      </c>
      <c r="D183" s="3">
        <v>4715</v>
      </c>
      <c r="E183" s="4">
        <v>42683</v>
      </c>
      <c r="F183" s="2" t="s">
        <v>10</v>
      </c>
    </row>
    <row r="184" spans="1:6" ht="15.75" customHeight="1" x14ac:dyDescent="0.25">
      <c r="A184" s="2">
        <v>183</v>
      </c>
      <c r="B184" s="2" t="s">
        <v>19</v>
      </c>
      <c r="C184" s="2" t="s">
        <v>12</v>
      </c>
      <c r="D184" s="3">
        <v>5321</v>
      </c>
      <c r="E184" s="4">
        <v>42686</v>
      </c>
      <c r="F184" s="2" t="s">
        <v>20</v>
      </c>
    </row>
    <row r="185" spans="1:6" ht="15.75" customHeight="1" x14ac:dyDescent="0.25">
      <c r="A185" s="2">
        <v>184</v>
      </c>
      <c r="B185" s="2" t="s">
        <v>11</v>
      </c>
      <c r="C185" s="2" t="s">
        <v>12</v>
      </c>
      <c r="D185" s="3">
        <v>8894</v>
      </c>
      <c r="E185" s="4">
        <v>42689</v>
      </c>
      <c r="F185" s="2" t="s">
        <v>8</v>
      </c>
    </row>
    <row r="186" spans="1:6" ht="15.75" customHeight="1" x14ac:dyDescent="0.25">
      <c r="A186" s="2">
        <v>185</v>
      </c>
      <c r="B186" s="2" t="s">
        <v>6</v>
      </c>
      <c r="C186" s="2" t="s">
        <v>7</v>
      </c>
      <c r="D186" s="3">
        <v>4846</v>
      </c>
      <c r="E186" s="4">
        <v>42699</v>
      </c>
      <c r="F186" s="2" t="s">
        <v>10</v>
      </c>
    </row>
    <row r="187" spans="1:6" ht="15.75" customHeight="1" x14ac:dyDescent="0.25">
      <c r="A187" s="2">
        <v>186</v>
      </c>
      <c r="B187" s="2" t="s">
        <v>9</v>
      </c>
      <c r="C187" s="2" t="s">
        <v>7</v>
      </c>
      <c r="D187" s="3">
        <v>284</v>
      </c>
      <c r="E187" s="4">
        <v>42699</v>
      </c>
      <c r="F187" s="2" t="s">
        <v>15</v>
      </c>
    </row>
    <row r="188" spans="1:6" ht="15.75" customHeight="1" x14ac:dyDescent="0.25">
      <c r="A188" s="2">
        <v>187</v>
      </c>
      <c r="B188" s="2" t="s">
        <v>16</v>
      </c>
      <c r="C188" s="2" t="s">
        <v>12</v>
      </c>
      <c r="D188" s="3">
        <v>8283</v>
      </c>
      <c r="E188" s="4">
        <v>42700</v>
      </c>
      <c r="F188" s="2" t="s">
        <v>10</v>
      </c>
    </row>
    <row r="189" spans="1:6" ht="15.75" customHeight="1" x14ac:dyDescent="0.25">
      <c r="A189" s="2">
        <v>188</v>
      </c>
      <c r="B189" s="2" t="s">
        <v>16</v>
      </c>
      <c r="C189" s="2" t="s">
        <v>12</v>
      </c>
      <c r="D189" s="3">
        <v>9990</v>
      </c>
      <c r="E189" s="4">
        <v>42702</v>
      </c>
      <c r="F189" s="2" t="s">
        <v>13</v>
      </c>
    </row>
    <row r="190" spans="1:6" ht="15.75" customHeight="1" x14ac:dyDescent="0.25">
      <c r="A190" s="2">
        <v>189</v>
      </c>
      <c r="B190" s="2" t="s">
        <v>11</v>
      </c>
      <c r="C190" s="2" t="s">
        <v>12</v>
      </c>
      <c r="D190" s="3">
        <v>9014</v>
      </c>
      <c r="E190" s="4">
        <v>42702</v>
      </c>
      <c r="F190" s="2" t="s">
        <v>17</v>
      </c>
    </row>
    <row r="191" spans="1:6" ht="15.75" customHeight="1" x14ac:dyDescent="0.25">
      <c r="A191" s="2">
        <v>190</v>
      </c>
      <c r="B191" s="2" t="s">
        <v>19</v>
      </c>
      <c r="C191" s="2" t="s">
        <v>12</v>
      </c>
      <c r="D191" s="3">
        <v>1942</v>
      </c>
      <c r="E191" s="4">
        <v>42703</v>
      </c>
      <c r="F191" s="2" t="s">
        <v>20</v>
      </c>
    </row>
    <row r="192" spans="1:6" ht="15.75" customHeight="1" x14ac:dyDescent="0.25">
      <c r="A192" s="2">
        <v>191</v>
      </c>
      <c r="B192" s="2" t="s">
        <v>11</v>
      </c>
      <c r="C192" s="2" t="s">
        <v>12</v>
      </c>
      <c r="D192" s="3">
        <v>7223</v>
      </c>
      <c r="E192" s="4">
        <v>42704</v>
      </c>
      <c r="F192" s="2" t="s">
        <v>8</v>
      </c>
    </row>
    <row r="193" spans="1:6" ht="15.75" customHeight="1" x14ac:dyDescent="0.25">
      <c r="A193" s="2">
        <v>192</v>
      </c>
      <c r="B193" s="2" t="s">
        <v>6</v>
      </c>
      <c r="C193" s="2" t="s">
        <v>7</v>
      </c>
      <c r="D193" s="3">
        <v>4673</v>
      </c>
      <c r="E193" s="4">
        <v>42706</v>
      </c>
      <c r="F193" s="2" t="s">
        <v>8</v>
      </c>
    </row>
    <row r="194" spans="1:6" ht="15.75" customHeight="1" x14ac:dyDescent="0.25">
      <c r="A194" s="2">
        <v>193</v>
      </c>
      <c r="B194" s="2" t="s">
        <v>6</v>
      </c>
      <c r="C194" s="2" t="s">
        <v>7</v>
      </c>
      <c r="D194" s="3">
        <v>9104</v>
      </c>
      <c r="E194" s="4">
        <v>42708</v>
      </c>
      <c r="F194" s="2" t="s">
        <v>20</v>
      </c>
    </row>
    <row r="195" spans="1:6" ht="15.75" customHeight="1" x14ac:dyDescent="0.25">
      <c r="A195" s="2">
        <v>194</v>
      </c>
      <c r="B195" s="2" t="s">
        <v>19</v>
      </c>
      <c r="C195" s="2" t="s">
        <v>12</v>
      </c>
      <c r="D195" s="3">
        <v>6078</v>
      </c>
      <c r="E195" s="4">
        <v>42709</v>
      </c>
      <c r="F195" s="2" t="s">
        <v>8</v>
      </c>
    </row>
    <row r="196" spans="1:6" ht="15.75" customHeight="1" x14ac:dyDescent="0.25">
      <c r="A196" s="2">
        <v>195</v>
      </c>
      <c r="B196" s="2" t="s">
        <v>14</v>
      </c>
      <c r="C196" s="2" t="s">
        <v>7</v>
      </c>
      <c r="D196" s="3">
        <v>3278</v>
      </c>
      <c r="E196" s="4">
        <v>42710</v>
      </c>
      <c r="F196" s="2" t="s">
        <v>15</v>
      </c>
    </row>
    <row r="197" spans="1:6" ht="15.75" customHeight="1" x14ac:dyDescent="0.25">
      <c r="A197" s="2">
        <v>196</v>
      </c>
      <c r="B197" s="2" t="s">
        <v>11</v>
      </c>
      <c r="C197" s="2" t="s">
        <v>12</v>
      </c>
      <c r="D197" s="3">
        <v>136</v>
      </c>
      <c r="E197" s="4">
        <v>42716</v>
      </c>
      <c r="F197" s="2" t="s">
        <v>13</v>
      </c>
    </row>
    <row r="198" spans="1:6" ht="15.75" customHeight="1" x14ac:dyDescent="0.25">
      <c r="A198" s="2">
        <v>197</v>
      </c>
      <c r="B198" s="2" t="s">
        <v>11</v>
      </c>
      <c r="C198" s="2" t="s">
        <v>12</v>
      </c>
      <c r="D198" s="3">
        <v>8377</v>
      </c>
      <c r="E198" s="4">
        <v>42716</v>
      </c>
      <c r="F198" s="2" t="s">
        <v>17</v>
      </c>
    </row>
    <row r="199" spans="1:6" ht="15.75" customHeight="1" x14ac:dyDescent="0.25">
      <c r="A199" s="2">
        <v>198</v>
      </c>
      <c r="B199" s="2" t="s">
        <v>11</v>
      </c>
      <c r="C199" s="2" t="s">
        <v>12</v>
      </c>
      <c r="D199" s="3">
        <v>2382</v>
      </c>
      <c r="E199" s="4">
        <v>42716</v>
      </c>
      <c r="F199" s="2" t="s">
        <v>8</v>
      </c>
    </row>
    <row r="200" spans="1:6" ht="15.75" customHeight="1" x14ac:dyDescent="0.25">
      <c r="A200" s="2">
        <v>199</v>
      </c>
      <c r="B200" s="2" t="s">
        <v>11</v>
      </c>
      <c r="C200" s="2" t="s">
        <v>12</v>
      </c>
      <c r="D200" s="3">
        <v>8702</v>
      </c>
      <c r="E200" s="4">
        <v>42719</v>
      </c>
      <c r="F200" s="2" t="s">
        <v>15</v>
      </c>
    </row>
    <row r="201" spans="1:6" ht="15.75" customHeight="1" x14ac:dyDescent="0.25">
      <c r="A201" s="2">
        <v>200</v>
      </c>
      <c r="B201" s="2" t="s">
        <v>11</v>
      </c>
      <c r="C201" s="2" t="s">
        <v>12</v>
      </c>
      <c r="D201" s="3">
        <v>5021</v>
      </c>
      <c r="E201" s="4">
        <v>42720</v>
      </c>
      <c r="F201" s="2" t="s">
        <v>8</v>
      </c>
    </row>
    <row r="202" spans="1:6" ht="15.75" customHeight="1" x14ac:dyDescent="0.25">
      <c r="A202" s="2">
        <v>201</v>
      </c>
      <c r="B202" s="2" t="s">
        <v>19</v>
      </c>
      <c r="C202" s="2" t="s">
        <v>12</v>
      </c>
      <c r="D202" s="3">
        <v>1760</v>
      </c>
      <c r="E202" s="4">
        <v>42720</v>
      </c>
      <c r="F202" s="2" t="s">
        <v>17</v>
      </c>
    </row>
    <row r="203" spans="1:6" ht="15.75" customHeight="1" x14ac:dyDescent="0.25">
      <c r="A203" s="2">
        <v>202</v>
      </c>
      <c r="B203" s="2" t="s">
        <v>11</v>
      </c>
      <c r="C203" s="2" t="s">
        <v>12</v>
      </c>
      <c r="D203" s="3">
        <v>4766</v>
      </c>
      <c r="E203" s="4">
        <v>42722</v>
      </c>
      <c r="F203" s="2" t="s">
        <v>15</v>
      </c>
    </row>
    <row r="204" spans="1:6" ht="15.75" customHeight="1" x14ac:dyDescent="0.25">
      <c r="A204" s="2">
        <v>203</v>
      </c>
      <c r="B204" s="2" t="s">
        <v>14</v>
      </c>
      <c r="C204" s="2" t="s">
        <v>7</v>
      </c>
      <c r="D204" s="3">
        <v>1541</v>
      </c>
      <c r="E204" s="4">
        <v>42723</v>
      </c>
      <c r="F204" s="2" t="s">
        <v>10</v>
      </c>
    </row>
    <row r="205" spans="1:6" ht="15.75" customHeight="1" x14ac:dyDescent="0.25">
      <c r="A205" s="2">
        <v>204</v>
      </c>
      <c r="B205" s="2" t="s">
        <v>16</v>
      </c>
      <c r="C205" s="2" t="s">
        <v>12</v>
      </c>
      <c r="D205" s="3">
        <v>2782</v>
      </c>
      <c r="E205" s="4">
        <v>42724</v>
      </c>
      <c r="F205" s="2" t="s">
        <v>10</v>
      </c>
    </row>
    <row r="206" spans="1:6" ht="15.75" customHeight="1" x14ac:dyDescent="0.25">
      <c r="A206" s="2">
        <v>205</v>
      </c>
      <c r="B206" s="2" t="s">
        <v>19</v>
      </c>
      <c r="C206" s="2" t="s">
        <v>12</v>
      </c>
      <c r="D206" s="3">
        <v>2455</v>
      </c>
      <c r="E206" s="4">
        <v>42724</v>
      </c>
      <c r="F206" s="2" t="s">
        <v>13</v>
      </c>
    </row>
    <row r="207" spans="1:6" ht="15.75" customHeight="1" x14ac:dyDescent="0.25">
      <c r="A207" s="2">
        <v>206</v>
      </c>
      <c r="B207" s="2" t="s">
        <v>19</v>
      </c>
      <c r="C207" s="2" t="s">
        <v>12</v>
      </c>
      <c r="D207" s="3">
        <v>4512</v>
      </c>
      <c r="E207" s="4">
        <v>42726</v>
      </c>
      <c r="F207" s="2" t="s">
        <v>18</v>
      </c>
    </row>
    <row r="208" spans="1:6" ht="15.75" customHeight="1" x14ac:dyDescent="0.25">
      <c r="A208" s="2">
        <v>207</v>
      </c>
      <c r="B208" s="2" t="s">
        <v>19</v>
      </c>
      <c r="C208" s="2" t="s">
        <v>12</v>
      </c>
      <c r="D208" s="3">
        <v>8752</v>
      </c>
      <c r="E208" s="4">
        <v>42726</v>
      </c>
      <c r="F208" s="2" t="s">
        <v>15</v>
      </c>
    </row>
    <row r="209" spans="1:6" ht="15.75" customHeight="1" x14ac:dyDescent="0.25">
      <c r="A209" s="2">
        <v>208</v>
      </c>
      <c r="B209" s="2" t="s">
        <v>6</v>
      </c>
      <c r="C209" s="2" t="s">
        <v>7</v>
      </c>
      <c r="D209" s="3">
        <v>9127</v>
      </c>
      <c r="E209" s="4">
        <v>42729</v>
      </c>
      <c r="F209" s="2" t="s">
        <v>8</v>
      </c>
    </row>
    <row r="210" spans="1:6" ht="15.75" customHeight="1" x14ac:dyDescent="0.25">
      <c r="A210" s="2">
        <v>209</v>
      </c>
      <c r="B210" s="2" t="s">
        <v>19</v>
      </c>
      <c r="C210" s="2" t="s">
        <v>12</v>
      </c>
      <c r="D210" s="3">
        <v>1777</v>
      </c>
      <c r="E210" s="4">
        <v>42732</v>
      </c>
      <c r="F210" s="2" t="s">
        <v>20</v>
      </c>
    </row>
    <row r="211" spans="1:6" ht="15.75" customHeight="1" x14ac:dyDescent="0.25">
      <c r="A211" s="2">
        <v>210</v>
      </c>
      <c r="B211" s="2" t="s">
        <v>14</v>
      </c>
      <c r="C211" s="2" t="s">
        <v>7</v>
      </c>
      <c r="D211" s="3">
        <v>680</v>
      </c>
      <c r="E211" s="4">
        <v>42732</v>
      </c>
      <c r="F211" s="2" t="s">
        <v>20</v>
      </c>
    </row>
    <row r="212" spans="1:6" ht="15.75" customHeight="1" x14ac:dyDescent="0.25">
      <c r="A212" s="2">
        <v>211</v>
      </c>
      <c r="B212" s="2" t="s">
        <v>16</v>
      </c>
      <c r="C212" s="2" t="s">
        <v>12</v>
      </c>
      <c r="D212" s="3">
        <v>958</v>
      </c>
      <c r="E212" s="4">
        <v>42733</v>
      </c>
      <c r="F212" s="2" t="s">
        <v>8</v>
      </c>
    </row>
    <row r="213" spans="1:6" ht="15.75" customHeight="1" x14ac:dyDescent="0.25">
      <c r="A213" s="2">
        <v>212</v>
      </c>
      <c r="B213" s="2" t="s">
        <v>6</v>
      </c>
      <c r="C213" s="2" t="s">
        <v>7</v>
      </c>
      <c r="D213" s="3">
        <v>2613</v>
      </c>
      <c r="E213" s="4">
        <v>42733</v>
      </c>
      <c r="F213" s="2" t="s">
        <v>17</v>
      </c>
    </row>
    <row r="214" spans="1:6" ht="15.75" customHeight="1" x14ac:dyDescent="0.25">
      <c r="A214" s="2">
        <v>213</v>
      </c>
      <c r="B214" s="2" t="s">
        <v>6</v>
      </c>
      <c r="C214" s="2" t="s">
        <v>7</v>
      </c>
      <c r="D214" s="3">
        <v>339</v>
      </c>
      <c r="E214" s="4">
        <v>42734</v>
      </c>
      <c r="F214" s="2" t="s">
        <v>17</v>
      </c>
    </row>
    <row r="215" spans="1:6" ht="15.75" customHeight="1" x14ac:dyDescent="0.25"/>
    <row r="216" spans="1:6" ht="15.75" customHeight="1" x14ac:dyDescent="0.25"/>
    <row r="217" spans="1:6" ht="15.75" customHeight="1" x14ac:dyDescent="0.25"/>
    <row r="218" spans="1:6" ht="15.75" customHeight="1" x14ac:dyDescent="0.25"/>
    <row r="219" spans="1:6" ht="15.75" customHeight="1" x14ac:dyDescent="0.25"/>
    <row r="220" spans="1:6" ht="15.75" customHeight="1" x14ac:dyDescent="0.25"/>
    <row r="221" spans="1:6" ht="15.75" customHeight="1" x14ac:dyDescent="0.25"/>
    <row r="222" spans="1:6" ht="15.75" customHeight="1" x14ac:dyDescent="0.25"/>
    <row r="223" spans="1:6" ht="15.75" customHeight="1" x14ac:dyDescent="0.25"/>
    <row r="224" spans="1: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1000"/>
  <sheetViews>
    <sheetView zoomScaleNormal="100" workbookViewId="0">
      <selection activeCell="D2" activeCellId="1" sqref="F1:F214 D2:D214"/>
    </sheetView>
  </sheetViews>
  <sheetFormatPr defaultColWidth="14.42578125" defaultRowHeight="15" customHeight="1" x14ac:dyDescent="0.25"/>
  <cols>
    <col min="1" max="1" width="10.5703125" customWidth="1"/>
    <col min="2" max="2" width="10" customWidth="1"/>
    <col min="3" max="3" width="11" customWidth="1"/>
    <col min="4" max="4" width="10.28515625" customWidth="1"/>
    <col min="5" max="5" width="10.7109375" customWidth="1"/>
    <col min="6" max="6" width="15.42578125" customWidth="1"/>
    <col min="7" max="8" width="8.7109375" customWidth="1"/>
    <col min="9" max="9" width="10.85546875" customWidth="1"/>
    <col min="10" max="12" width="8.7109375" customWidth="1"/>
    <col min="13" max="13" width="12.42578125" customWidth="1"/>
  </cols>
  <sheetData>
    <row r="1" spans="1:13" x14ac:dyDescent="0.25">
      <c r="A1" s="1" t="s">
        <v>0</v>
      </c>
      <c r="B1" s="1" t="s">
        <v>1</v>
      </c>
      <c r="C1" s="1" t="s">
        <v>2</v>
      </c>
      <c r="D1" s="1" t="s">
        <v>3</v>
      </c>
      <c r="E1" s="1" t="s">
        <v>4</v>
      </c>
      <c r="F1" s="1" t="s">
        <v>5</v>
      </c>
      <c r="G1" t="s">
        <v>41</v>
      </c>
    </row>
    <row r="2" spans="1:13" x14ac:dyDescent="0.25">
      <c r="A2" s="2">
        <v>1</v>
      </c>
      <c r="B2" s="2" t="s">
        <v>6</v>
      </c>
      <c r="C2" s="2" t="s">
        <v>7</v>
      </c>
      <c r="D2" s="3">
        <v>4270</v>
      </c>
      <c r="E2" s="4">
        <v>42375</v>
      </c>
      <c r="F2" s="2" t="s">
        <v>8</v>
      </c>
      <c r="I2" s="2" t="e">
        <f ca="1">ARRAY_CONSTRAIN(ARRAYFORMULA(_xlfn.UNIQUE(#REF!)), 2, 1)</f>
        <v>#NAME?</v>
      </c>
      <c r="K2" s="2" t="e">
        <f ca="1">ARRAY_CONSTRAIN(ARRAYFORMULA(_xlfn.UNIQUE(#REF!)), 7, 1)</f>
        <v>#NAME?</v>
      </c>
      <c r="M2" s="2" t="str">
        <f ca="1">IFERROR(__xludf.DUMMYFUNCTION("ARRAY_CONSTRAIN(ARRAYFORMULA(UNIQUE(Category)), 2, 1)"),"#NAME?")</f>
        <v>#NAME?</v>
      </c>
    </row>
    <row r="3" spans="1:13" x14ac:dyDescent="0.25">
      <c r="A3" s="2">
        <v>2</v>
      </c>
      <c r="B3" s="2" t="s">
        <v>9</v>
      </c>
      <c r="C3" s="2" t="s">
        <v>7</v>
      </c>
      <c r="D3" s="3">
        <v>8239</v>
      </c>
      <c r="E3" s="4">
        <v>42376</v>
      </c>
      <c r="F3" s="2" t="s">
        <v>10</v>
      </c>
    </row>
    <row r="4" spans="1:13" x14ac:dyDescent="0.25">
      <c r="A4" s="2">
        <v>3</v>
      </c>
      <c r="B4" s="2" t="s">
        <v>11</v>
      </c>
      <c r="C4" s="2" t="s">
        <v>12</v>
      </c>
      <c r="D4" s="3">
        <v>617</v>
      </c>
      <c r="E4" s="4">
        <v>42377</v>
      </c>
      <c r="F4" s="2" t="s">
        <v>8</v>
      </c>
    </row>
    <row r="5" spans="1:13" x14ac:dyDescent="0.25">
      <c r="A5" s="2">
        <v>4</v>
      </c>
      <c r="B5" s="2" t="s">
        <v>11</v>
      </c>
      <c r="C5" s="2" t="s">
        <v>12</v>
      </c>
      <c r="D5" s="3">
        <v>8384</v>
      </c>
      <c r="E5" s="4">
        <v>42379</v>
      </c>
      <c r="F5" s="2" t="s">
        <v>13</v>
      </c>
    </row>
    <row r="6" spans="1:13" x14ac:dyDescent="0.25">
      <c r="A6" s="2">
        <v>5</v>
      </c>
      <c r="B6" s="2" t="s">
        <v>14</v>
      </c>
      <c r="C6" s="2" t="s">
        <v>7</v>
      </c>
      <c r="D6" s="3">
        <v>2626</v>
      </c>
      <c r="E6" s="4">
        <v>42379</v>
      </c>
      <c r="F6" s="2" t="s">
        <v>15</v>
      </c>
      <c r="M6" s="2">
        <f>COUNTA(_xlfn.UNIQUE(#REF!))</f>
        <v>1</v>
      </c>
    </row>
    <row r="7" spans="1:13" x14ac:dyDescent="0.25">
      <c r="A7" s="2">
        <v>6</v>
      </c>
      <c r="B7" s="2" t="s">
        <v>16</v>
      </c>
      <c r="C7" s="2" t="s">
        <v>12</v>
      </c>
      <c r="D7" s="3">
        <v>3610</v>
      </c>
      <c r="E7" s="4">
        <v>42380</v>
      </c>
      <c r="F7" s="2" t="s">
        <v>8</v>
      </c>
    </row>
    <row r="8" spans="1:13" x14ac:dyDescent="0.25">
      <c r="A8" s="2">
        <v>7</v>
      </c>
      <c r="B8" s="2" t="s">
        <v>9</v>
      </c>
      <c r="C8" s="2" t="s">
        <v>7</v>
      </c>
      <c r="D8" s="3">
        <v>9062</v>
      </c>
      <c r="E8" s="4">
        <v>42380</v>
      </c>
      <c r="F8" s="2" t="s">
        <v>17</v>
      </c>
    </row>
    <row r="9" spans="1:13" x14ac:dyDescent="0.25">
      <c r="A9" s="2">
        <v>8</v>
      </c>
      <c r="B9" s="2" t="s">
        <v>11</v>
      </c>
      <c r="C9" s="2" t="s">
        <v>12</v>
      </c>
      <c r="D9" s="3">
        <v>6906</v>
      </c>
      <c r="E9" s="4">
        <v>42385</v>
      </c>
      <c r="F9" s="2" t="s">
        <v>18</v>
      </c>
    </row>
    <row r="10" spans="1:13" x14ac:dyDescent="0.25">
      <c r="A10" s="2">
        <v>9</v>
      </c>
      <c r="B10" s="2" t="s">
        <v>19</v>
      </c>
      <c r="C10" s="2" t="s">
        <v>12</v>
      </c>
      <c r="D10" s="3">
        <v>2417</v>
      </c>
      <c r="E10" s="4">
        <v>42385</v>
      </c>
      <c r="F10" s="2" t="s">
        <v>20</v>
      </c>
    </row>
    <row r="11" spans="1:13" x14ac:dyDescent="0.25">
      <c r="A11" s="2">
        <v>10</v>
      </c>
      <c r="B11" s="2" t="s">
        <v>19</v>
      </c>
      <c r="C11" s="2" t="s">
        <v>12</v>
      </c>
      <c r="D11" s="3">
        <v>7431</v>
      </c>
      <c r="E11" s="4">
        <v>42385</v>
      </c>
      <c r="F11" s="2" t="s">
        <v>13</v>
      </c>
    </row>
    <row r="12" spans="1:13" x14ac:dyDescent="0.25">
      <c r="A12" s="2">
        <v>11</v>
      </c>
      <c r="B12" s="2" t="s">
        <v>11</v>
      </c>
      <c r="C12" s="2" t="s">
        <v>12</v>
      </c>
      <c r="D12" s="3">
        <v>8250</v>
      </c>
      <c r="E12" s="4">
        <v>42385</v>
      </c>
      <c r="F12" s="2" t="s">
        <v>15</v>
      </c>
    </row>
    <row r="13" spans="1:13" x14ac:dyDescent="0.25">
      <c r="A13" s="2">
        <v>12</v>
      </c>
      <c r="B13" s="2" t="s">
        <v>9</v>
      </c>
      <c r="C13" s="2" t="s">
        <v>7</v>
      </c>
      <c r="D13" s="3">
        <v>7012</v>
      </c>
      <c r="E13" s="4">
        <v>42387</v>
      </c>
      <c r="F13" s="2" t="s">
        <v>8</v>
      </c>
    </row>
    <row r="14" spans="1:13" x14ac:dyDescent="0.25">
      <c r="A14" s="2">
        <v>13</v>
      </c>
      <c r="B14" s="2" t="s">
        <v>6</v>
      </c>
      <c r="C14" s="2" t="s">
        <v>7</v>
      </c>
      <c r="D14" s="3">
        <v>1903</v>
      </c>
      <c r="E14" s="4">
        <v>42389</v>
      </c>
      <c r="F14" s="2" t="s">
        <v>15</v>
      </c>
    </row>
    <row r="15" spans="1:13" x14ac:dyDescent="0.25">
      <c r="A15" s="2">
        <v>14</v>
      </c>
      <c r="B15" s="2" t="s">
        <v>9</v>
      </c>
      <c r="C15" s="2" t="s">
        <v>7</v>
      </c>
      <c r="D15" s="3">
        <v>2824</v>
      </c>
      <c r="E15" s="4">
        <v>42391</v>
      </c>
      <c r="F15" s="2" t="s">
        <v>13</v>
      </c>
    </row>
    <row r="16" spans="1:13" x14ac:dyDescent="0.25">
      <c r="A16" s="2">
        <v>15</v>
      </c>
      <c r="B16" s="2" t="s">
        <v>19</v>
      </c>
      <c r="C16" s="2" t="s">
        <v>12</v>
      </c>
      <c r="D16" s="3">
        <v>6946</v>
      </c>
      <c r="E16" s="4">
        <v>42393</v>
      </c>
      <c r="F16" s="2" t="s">
        <v>20</v>
      </c>
    </row>
    <row r="17" spans="1:6" x14ac:dyDescent="0.25">
      <c r="A17" s="2">
        <v>16</v>
      </c>
      <c r="B17" s="2" t="s">
        <v>11</v>
      </c>
      <c r="C17" s="2" t="s">
        <v>12</v>
      </c>
      <c r="D17" s="3">
        <v>2320</v>
      </c>
      <c r="E17" s="4">
        <v>42396</v>
      </c>
      <c r="F17" s="2" t="s">
        <v>10</v>
      </c>
    </row>
    <row r="18" spans="1:6" x14ac:dyDescent="0.25">
      <c r="A18" s="2">
        <v>17</v>
      </c>
      <c r="B18" s="2" t="s">
        <v>11</v>
      </c>
      <c r="C18" s="2" t="s">
        <v>12</v>
      </c>
      <c r="D18" s="3">
        <v>2116</v>
      </c>
      <c r="E18" s="4">
        <v>42397</v>
      </c>
      <c r="F18" s="2" t="s">
        <v>8</v>
      </c>
    </row>
    <row r="19" spans="1:6" x14ac:dyDescent="0.25">
      <c r="A19" s="2">
        <v>18</v>
      </c>
      <c r="B19" s="2" t="s">
        <v>11</v>
      </c>
      <c r="C19" s="2" t="s">
        <v>12</v>
      </c>
      <c r="D19" s="3">
        <v>1135</v>
      </c>
      <c r="E19" s="4">
        <v>42399</v>
      </c>
      <c r="F19" s="2" t="s">
        <v>10</v>
      </c>
    </row>
    <row r="20" spans="1:6" x14ac:dyDescent="0.25">
      <c r="A20" s="2">
        <v>19</v>
      </c>
      <c r="B20" s="2" t="s">
        <v>9</v>
      </c>
      <c r="C20" s="2" t="s">
        <v>7</v>
      </c>
      <c r="D20" s="3">
        <v>3595</v>
      </c>
      <c r="E20" s="4">
        <v>42399</v>
      </c>
      <c r="F20" s="2" t="s">
        <v>10</v>
      </c>
    </row>
    <row r="21" spans="1:6" ht="15.75" customHeight="1" x14ac:dyDescent="0.25">
      <c r="A21" s="2">
        <v>20</v>
      </c>
      <c r="B21" s="2" t="s">
        <v>19</v>
      </c>
      <c r="C21" s="2" t="s">
        <v>12</v>
      </c>
      <c r="D21" s="3">
        <v>1161</v>
      </c>
      <c r="E21" s="4">
        <v>42402</v>
      </c>
      <c r="F21" s="2" t="s">
        <v>8</v>
      </c>
    </row>
    <row r="22" spans="1:6" ht="15.75" customHeight="1" x14ac:dyDescent="0.25">
      <c r="A22" s="2">
        <v>21</v>
      </c>
      <c r="B22" s="2" t="s">
        <v>16</v>
      </c>
      <c r="C22" s="2" t="s">
        <v>12</v>
      </c>
      <c r="D22" s="3">
        <v>2256</v>
      </c>
      <c r="E22" s="4">
        <v>42404</v>
      </c>
      <c r="F22" s="2" t="s">
        <v>20</v>
      </c>
    </row>
    <row r="23" spans="1:6" ht="15.75" customHeight="1" x14ac:dyDescent="0.25">
      <c r="A23" s="2">
        <v>22</v>
      </c>
      <c r="B23" s="2" t="s">
        <v>11</v>
      </c>
      <c r="C23" s="2" t="s">
        <v>12</v>
      </c>
      <c r="D23" s="3">
        <v>1004</v>
      </c>
      <c r="E23" s="4">
        <v>42411</v>
      </c>
      <c r="F23" s="2" t="s">
        <v>18</v>
      </c>
    </row>
    <row r="24" spans="1:6" ht="15.75" customHeight="1" x14ac:dyDescent="0.25">
      <c r="A24" s="2">
        <v>23</v>
      </c>
      <c r="B24" s="2" t="s">
        <v>11</v>
      </c>
      <c r="C24" s="2" t="s">
        <v>12</v>
      </c>
      <c r="D24" s="3">
        <v>3642</v>
      </c>
      <c r="E24" s="4">
        <v>42414</v>
      </c>
      <c r="F24" s="2" t="s">
        <v>13</v>
      </c>
    </row>
    <row r="25" spans="1:6" ht="15.75" customHeight="1" x14ac:dyDescent="0.25">
      <c r="A25" s="2">
        <v>24</v>
      </c>
      <c r="B25" s="2" t="s">
        <v>11</v>
      </c>
      <c r="C25" s="2" t="s">
        <v>12</v>
      </c>
      <c r="D25" s="3">
        <v>4582</v>
      </c>
      <c r="E25" s="4">
        <v>42417</v>
      </c>
      <c r="F25" s="2" t="s">
        <v>8</v>
      </c>
    </row>
    <row r="26" spans="1:6" ht="15.75" customHeight="1" x14ac:dyDescent="0.25">
      <c r="A26" s="2">
        <v>25</v>
      </c>
      <c r="B26" s="2" t="s">
        <v>14</v>
      </c>
      <c r="C26" s="2" t="s">
        <v>7</v>
      </c>
      <c r="D26" s="3">
        <v>3559</v>
      </c>
      <c r="E26" s="4">
        <v>42417</v>
      </c>
      <c r="F26" s="2" t="s">
        <v>10</v>
      </c>
    </row>
    <row r="27" spans="1:6" ht="15.75" customHeight="1" x14ac:dyDescent="0.25">
      <c r="A27" s="2">
        <v>26</v>
      </c>
      <c r="B27" s="2" t="s">
        <v>6</v>
      </c>
      <c r="C27" s="2" t="s">
        <v>7</v>
      </c>
      <c r="D27" s="3">
        <v>5154</v>
      </c>
      <c r="E27" s="4">
        <v>42417</v>
      </c>
      <c r="F27" s="2" t="s">
        <v>17</v>
      </c>
    </row>
    <row r="28" spans="1:6" ht="15.75" customHeight="1" x14ac:dyDescent="0.25">
      <c r="A28" s="2">
        <v>27</v>
      </c>
      <c r="B28" s="2" t="s">
        <v>21</v>
      </c>
      <c r="C28" s="2" t="s">
        <v>12</v>
      </c>
      <c r="D28" s="3">
        <v>7388</v>
      </c>
      <c r="E28" s="4">
        <v>42418</v>
      </c>
      <c r="F28" s="2" t="s">
        <v>20</v>
      </c>
    </row>
    <row r="29" spans="1:6" ht="15.75" customHeight="1" x14ac:dyDescent="0.25">
      <c r="A29" s="2">
        <v>28</v>
      </c>
      <c r="B29" s="2" t="s">
        <v>14</v>
      </c>
      <c r="C29" s="2" t="s">
        <v>7</v>
      </c>
      <c r="D29" s="3">
        <v>7163</v>
      </c>
      <c r="E29" s="4">
        <v>42418</v>
      </c>
      <c r="F29" s="2" t="s">
        <v>8</v>
      </c>
    </row>
    <row r="30" spans="1:6" ht="15.75" customHeight="1" x14ac:dyDescent="0.25">
      <c r="A30" s="2">
        <v>29</v>
      </c>
      <c r="B30" s="2" t="s">
        <v>14</v>
      </c>
      <c r="C30" s="2" t="s">
        <v>7</v>
      </c>
      <c r="D30" s="3">
        <v>5101</v>
      </c>
      <c r="E30" s="4">
        <v>42420</v>
      </c>
      <c r="F30" s="2" t="s">
        <v>15</v>
      </c>
    </row>
    <row r="31" spans="1:6" ht="15.75" customHeight="1" x14ac:dyDescent="0.25">
      <c r="A31" s="2">
        <v>30</v>
      </c>
      <c r="B31" s="2" t="s">
        <v>19</v>
      </c>
      <c r="C31" s="2" t="s">
        <v>12</v>
      </c>
      <c r="D31" s="3">
        <v>7602</v>
      </c>
      <c r="E31" s="4">
        <v>42421</v>
      </c>
      <c r="F31" s="2" t="s">
        <v>20</v>
      </c>
    </row>
    <row r="32" spans="1:6" ht="15.75" customHeight="1" x14ac:dyDescent="0.25">
      <c r="A32" s="2">
        <v>31</v>
      </c>
      <c r="B32" s="2" t="s">
        <v>21</v>
      </c>
      <c r="C32" s="2" t="s">
        <v>12</v>
      </c>
      <c r="D32" s="3">
        <v>1641</v>
      </c>
      <c r="E32" s="4">
        <v>42422</v>
      </c>
      <c r="F32" s="2" t="s">
        <v>8</v>
      </c>
    </row>
    <row r="33" spans="1:6" ht="15.75" customHeight="1" x14ac:dyDescent="0.25">
      <c r="A33" s="2">
        <v>32</v>
      </c>
      <c r="B33" s="2" t="s">
        <v>19</v>
      </c>
      <c r="C33" s="2" t="s">
        <v>12</v>
      </c>
      <c r="D33" s="3">
        <v>8892</v>
      </c>
      <c r="E33" s="4">
        <v>42423</v>
      </c>
      <c r="F33" s="2" t="s">
        <v>17</v>
      </c>
    </row>
    <row r="34" spans="1:6" ht="15.75" customHeight="1" x14ac:dyDescent="0.25">
      <c r="A34" s="2">
        <v>33</v>
      </c>
      <c r="B34" s="2" t="s">
        <v>19</v>
      </c>
      <c r="C34" s="2" t="s">
        <v>12</v>
      </c>
      <c r="D34" s="3">
        <v>2060</v>
      </c>
      <c r="E34" s="4">
        <v>42429</v>
      </c>
      <c r="F34" s="2" t="s">
        <v>20</v>
      </c>
    </row>
    <row r="35" spans="1:6" ht="15.75" customHeight="1" x14ac:dyDescent="0.25">
      <c r="A35" s="2">
        <v>34</v>
      </c>
      <c r="B35" s="2" t="s">
        <v>9</v>
      </c>
      <c r="C35" s="2" t="s">
        <v>7</v>
      </c>
      <c r="D35" s="3">
        <v>1557</v>
      </c>
      <c r="E35" s="4">
        <v>42429</v>
      </c>
      <c r="F35" s="2" t="s">
        <v>15</v>
      </c>
    </row>
    <row r="36" spans="1:6" ht="15.75" customHeight="1" x14ac:dyDescent="0.25">
      <c r="A36" s="2">
        <v>35</v>
      </c>
      <c r="B36" s="2" t="s">
        <v>19</v>
      </c>
      <c r="C36" s="2" t="s">
        <v>12</v>
      </c>
      <c r="D36" s="3">
        <v>6509</v>
      </c>
      <c r="E36" s="4">
        <v>42430</v>
      </c>
      <c r="F36" s="2" t="s">
        <v>20</v>
      </c>
    </row>
    <row r="37" spans="1:6" ht="15.75" customHeight="1" x14ac:dyDescent="0.25">
      <c r="A37" s="2">
        <v>36</v>
      </c>
      <c r="B37" s="2" t="s">
        <v>19</v>
      </c>
      <c r="C37" s="2" t="s">
        <v>12</v>
      </c>
      <c r="D37" s="3">
        <v>5718</v>
      </c>
      <c r="E37" s="4">
        <v>42433</v>
      </c>
      <c r="F37" s="2" t="s">
        <v>17</v>
      </c>
    </row>
    <row r="38" spans="1:6" ht="15.75" customHeight="1" x14ac:dyDescent="0.25">
      <c r="A38" s="2">
        <v>37</v>
      </c>
      <c r="B38" s="2" t="s">
        <v>19</v>
      </c>
      <c r="C38" s="2" t="s">
        <v>12</v>
      </c>
      <c r="D38" s="3">
        <v>7655</v>
      </c>
      <c r="E38" s="4">
        <v>42434</v>
      </c>
      <c r="F38" s="2" t="s">
        <v>8</v>
      </c>
    </row>
    <row r="39" spans="1:6" ht="15.75" customHeight="1" x14ac:dyDescent="0.25">
      <c r="A39" s="2">
        <v>38</v>
      </c>
      <c r="B39" s="2" t="s">
        <v>6</v>
      </c>
      <c r="C39" s="2" t="s">
        <v>7</v>
      </c>
      <c r="D39" s="3">
        <v>9116</v>
      </c>
      <c r="E39" s="4">
        <v>42434</v>
      </c>
      <c r="F39" s="2" t="s">
        <v>10</v>
      </c>
    </row>
    <row r="40" spans="1:6" ht="15.75" customHeight="1" x14ac:dyDescent="0.25">
      <c r="A40" s="2">
        <v>39</v>
      </c>
      <c r="B40" s="2" t="s">
        <v>11</v>
      </c>
      <c r="C40" s="2" t="s">
        <v>12</v>
      </c>
      <c r="D40" s="3">
        <v>2795</v>
      </c>
      <c r="E40" s="4">
        <v>42444</v>
      </c>
      <c r="F40" s="2" t="s">
        <v>8</v>
      </c>
    </row>
    <row r="41" spans="1:6" ht="15.75" customHeight="1" x14ac:dyDescent="0.25">
      <c r="A41" s="2">
        <v>40</v>
      </c>
      <c r="B41" s="2" t="s">
        <v>11</v>
      </c>
      <c r="C41" s="2" t="s">
        <v>12</v>
      </c>
      <c r="D41" s="3">
        <v>5084</v>
      </c>
      <c r="E41" s="4">
        <v>42444</v>
      </c>
      <c r="F41" s="2" t="s">
        <v>8</v>
      </c>
    </row>
    <row r="42" spans="1:6" ht="15.75" customHeight="1" x14ac:dyDescent="0.25">
      <c r="A42" s="2">
        <v>41</v>
      </c>
      <c r="B42" s="2" t="s">
        <v>6</v>
      </c>
      <c r="C42" s="2" t="s">
        <v>7</v>
      </c>
      <c r="D42" s="3">
        <v>8941</v>
      </c>
      <c r="E42" s="4">
        <v>42444</v>
      </c>
      <c r="F42" s="2" t="s">
        <v>10</v>
      </c>
    </row>
    <row r="43" spans="1:6" ht="15.75" customHeight="1" x14ac:dyDescent="0.25">
      <c r="A43" s="2">
        <v>42</v>
      </c>
      <c r="B43" s="2" t="s">
        <v>9</v>
      </c>
      <c r="C43" s="2" t="s">
        <v>7</v>
      </c>
      <c r="D43" s="3">
        <v>5341</v>
      </c>
      <c r="E43" s="4">
        <v>42445</v>
      </c>
      <c r="F43" s="2" t="s">
        <v>20</v>
      </c>
    </row>
    <row r="44" spans="1:6" ht="15.75" customHeight="1" x14ac:dyDescent="0.25">
      <c r="A44" s="2">
        <v>43</v>
      </c>
      <c r="B44" s="2" t="s">
        <v>11</v>
      </c>
      <c r="C44" s="2" t="s">
        <v>12</v>
      </c>
      <c r="D44" s="3">
        <v>135</v>
      </c>
      <c r="E44" s="4">
        <v>42448</v>
      </c>
      <c r="F44" s="2" t="s">
        <v>13</v>
      </c>
    </row>
    <row r="45" spans="1:6" ht="15.75" customHeight="1" x14ac:dyDescent="0.25">
      <c r="A45" s="2">
        <v>44</v>
      </c>
      <c r="B45" s="2" t="s">
        <v>11</v>
      </c>
      <c r="C45" s="2" t="s">
        <v>12</v>
      </c>
      <c r="D45" s="3">
        <v>9400</v>
      </c>
      <c r="E45" s="4">
        <v>42448</v>
      </c>
      <c r="F45" s="2" t="s">
        <v>17</v>
      </c>
    </row>
    <row r="46" spans="1:6" ht="15.75" customHeight="1" x14ac:dyDescent="0.25">
      <c r="A46" s="2">
        <v>45</v>
      </c>
      <c r="B46" s="2" t="s">
        <v>14</v>
      </c>
      <c r="C46" s="2" t="s">
        <v>7</v>
      </c>
      <c r="D46" s="3">
        <v>6045</v>
      </c>
      <c r="E46" s="4">
        <v>42450</v>
      </c>
      <c r="F46" s="2" t="s">
        <v>15</v>
      </c>
    </row>
    <row r="47" spans="1:6" ht="15.75" customHeight="1" x14ac:dyDescent="0.25">
      <c r="A47" s="2">
        <v>46</v>
      </c>
      <c r="B47" s="2" t="s">
        <v>19</v>
      </c>
      <c r="C47" s="2" t="s">
        <v>12</v>
      </c>
      <c r="D47" s="3">
        <v>5820</v>
      </c>
      <c r="E47" s="4">
        <v>42451</v>
      </c>
      <c r="F47" s="2" t="s">
        <v>18</v>
      </c>
    </row>
    <row r="48" spans="1:6" ht="15.75" customHeight="1" x14ac:dyDescent="0.25">
      <c r="A48" s="2">
        <v>47</v>
      </c>
      <c r="B48" s="2" t="s">
        <v>16</v>
      </c>
      <c r="C48" s="2" t="s">
        <v>12</v>
      </c>
      <c r="D48" s="3">
        <v>8887</v>
      </c>
      <c r="E48" s="4">
        <v>42452</v>
      </c>
      <c r="F48" s="2" t="s">
        <v>15</v>
      </c>
    </row>
    <row r="49" spans="1:6" ht="15.75" customHeight="1" x14ac:dyDescent="0.25">
      <c r="A49" s="2">
        <v>48</v>
      </c>
      <c r="B49" s="2" t="s">
        <v>16</v>
      </c>
      <c r="C49" s="2" t="s">
        <v>12</v>
      </c>
      <c r="D49" s="3">
        <v>6982</v>
      </c>
      <c r="E49" s="4">
        <v>42453</v>
      </c>
      <c r="F49" s="2" t="s">
        <v>8</v>
      </c>
    </row>
    <row r="50" spans="1:6" ht="15.75" customHeight="1" x14ac:dyDescent="0.25">
      <c r="A50" s="2">
        <v>49</v>
      </c>
      <c r="B50" s="2" t="s">
        <v>11</v>
      </c>
      <c r="C50" s="2" t="s">
        <v>12</v>
      </c>
      <c r="D50" s="3">
        <v>4029</v>
      </c>
      <c r="E50" s="4">
        <v>42455</v>
      </c>
      <c r="F50" s="2" t="s">
        <v>17</v>
      </c>
    </row>
    <row r="51" spans="1:6" ht="15.75" customHeight="1" x14ac:dyDescent="0.25">
      <c r="A51" s="2">
        <v>50</v>
      </c>
      <c r="B51" s="2" t="s">
        <v>6</v>
      </c>
      <c r="C51" s="2" t="s">
        <v>7</v>
      </c>
      <c r="D51" s="3">
        <v>3665</v>
      </c>
      <c r="E51" s="4">
        <v>42455</v>
      </c>
      <c r="F51" s="2" t="s">
        <v>15</v>
      </c>
    </row>
    <row r="52" spans="1:6" ht="15.75" customHeight="1" x14ac:dyDescent="0.25">
      <c r="A52" s="2">
        <v>51</v>
      </c>
      <c r="B52" s="2" t="s">
        <v>11</v>
      </c>
      <c r="C52" s="2" t="s">
        <v>12</v>
      </c>
      <c r="D52" s="3">
        <v>4781</v>
      </c>
      <c r="E52" s="4">
        <v>42458</v>
      </c>
      <c r="F52" s="2" t="s">
        <v>20</v>
      </c>
    </row>
    <row r="53" spans="1:6" ht="15.75" customHeight="1" x14ac:dyDescent="0.25">
      <c r="A53" s="2">
        <v>52</v>
      </c>
      <c r="B53" s="2" t="s">
        <v>21</v>
      </c>
      <c r="C53" s="2" t="s">
        <v>12</v>
      </c>
      <c r="D53" s="3">
        <v>3663</v>
      </c>
      <c r="E53" s="4">
        <v>42459</v>
      </c>
      <c r="F53" s="2" t="s">
        <v>17</v>
      </c>
    </row>
    <row r="54" spans="1:6" ht="15.75" customHeight="1" x14ac:dyDescent="0.25">
      <c r="A54" s="2">
        <v>53</v>
      </c>
      <c r="B54" s="2" t="s">
        <v>19</v>
      </c>
      <c r="C54" s="2" t="s">
        <v>12</v>
      </c>
      <c r="D54" s="3">
        <v>6331</v>
      </c>
      <c r="E54" s="4">
        <v>42461</v>
      </c>
      <c r="F54" s="2" t="s">
        <v>20</v>
      </c>
    </row>
    <row r="55" spans="1:6" ht="15.75" customHeight="1" x14ac:dyDescent="0.25">
      <c r="A55" s="2">
        <v>54</v>
      </c>
      <c r="B55" s="2" t="s">
        <v>19</v>
      </c>
      <c r="C55" s="2" t="s">
        <v>12</v>
      </c>
      <c r="D55" s="3">
        <v>4364</v>
      </c>
      <c r="E55" s="4">
        <v>42461</v>
      </c>
      <c r="F55" s="2" t="s">
        <v>13</v>
      </c>
    </row>
    <row r="56" spans="1:6" ht="15.75" customHeight="1" x14ac:dyDescent="0.25">
      <c r="A56" s="2">
        <v>55</v>
      </c>
      <c r="B56" s="2" t="s">
        <v>6</v>
      </c>
      <c r="C56" s="2" t="s">
        <v>7</v>
      </c>
      <c r="D56" s="3">
        <v>607</v>
      </c>
      <c r="E56" s="4">
        <v>42463</v>
      </c>
      <c r="F56" s="2" t="s">
        <v>10</v>
      </c>
    </row>
    <row r="57" spans="1:6" ht="15.75" customHeight="1" x14ac:dyDescent="0.25">
      <c r="A57" s="2">
        <v>56</v>
      </c>
      <c r="B57" s="2" t="s">
        <v>11</v>
      </c>
      <c r="C57" s="2" t="s">
        <v>12</v>
      </c>
      <c r="D57" s="3">
        <v>1054</v>
      </c>
      <c r="E57" s="4">
        <v>42466</v>
      </c>
      <c r="F57" s="2" t="s">
        <v>18</v>
      </c>
    </row>
    <row r="58" spans="1:6" ht="15.75" customHeight="1" x14ac:dyDescent="0.25">
      <c r="A58" s="2">
        <v>57</v>
      </c>
      <c r="B58" s="2" t="s">
        <v>6</v>
      </c>
      <c r="C58" s="2" t="s">
        <v>7</v>
      </c>
      <c r="D58" s="3">
        <v>7659</v>
      </c>
      <c r="E58" s="4">
        <v>42466</v>
      </c>
      <c r="F58" s="2" t="s">
        <v>8</v>
      </c>
    </row>
    <row r="59" spans="1:6" ht="15.75" customHeight="1" x14ac:dyDescent="0.25">
      <c r="A59" s="2">
        <v>58</v>
      </c>
      <c r="B59" s="2" t="s">
        <v>9</v>
      </c>
      <c r="C59" s="2" t="s">
        <v>7</v>
      </c>
      <c r="D59" s="3">
        <v>277</v>
      </c>
      <c r="E59" s="4">
        <v>42472</v>
      </c>
      <c r="F59" s="2" t="s">
        <v>15</v>
      </c>
    </row>
    <row r="60" spans="1:6" ht="15.75" customHeight="1" x14ac:dyDescent="0.25">
      <c r="A60" s="2">
        <v>59</v>
      </c>
      <c r="B60" s="2" t="s">
        <v>11</v>
      </c>
      <c r="C60" s="2" t="s">
        <v>12</v>
      </c>
      <c r="D60" s="3">
        <v>235</v>
      </c>
      <c r="E60" s="4">
        <v>42477</v>
      </c>
      <c r="F60" s="2" t="s">
        <v>8</v>
      </c>
    </row>
    <row r="61" spans="1:6" ht="15.75" customHeight="1" x14ac:dyDescent="0.25">
      <c r="A61" s="2">
        <v>60</v>
      </c>
      <c r="B61" s="2" t="s">
        <v>16</v>
      </c>
      <c r="C61" s="2" t="s">
        <v>12</v>
      </c>
      <c r="D61" s="3">
        <v>1113</v>
      </c>
      <c r="E61" s="4">
        <v>42478</v>
      </c>
      <c r="F61" s="2" t="s">
        <v>17</v>
      </c>
    </row>
    <row r="62" spans="1:6" ht="15.75" customHeight="1" x14ac:dyDescent="0.25">
      <c r="A62" s="2">
        <v>61</v>
      </c>
      <c r="B62" s="2" t="s">
        <v>19</v>
      </c>
      <c r="C62" s="2" t="s">
        <v>12</v>
      </c>
      <c r="D62" s="3">
        <v>1128</v>
      </c>
      <c r="E62" s="4">
        <v>42481</v>
      </c>
      <c r="F62" s="2" t="s">
        <v>8</v>
      </c>
    </row>
    <row r="63" spans="1:6" ht="15.75" customHeight="1" x14ac:dyDescent="0.25">
      <c r="A63" s="2">
        <v>62</v>
      </c>
      <c r="B63" s="2" t="s">
        <v>9</v>
      </c>
      <c r="C63" s="2" t="s">
        <v>7</v>
      </c>
      <c r="D63" s="3">
        <v>9231</v>
      </c>
      <c r="E63" s="4">
        <v>42482</v>
      </c>
      <c r="F63" s="2" t="s">
        <v>13</v>
      </c>
    </row>
    <row r="64" spans="1:6" ht="15.75" customHeight="1" x14ac:dyDescent="0.25">
      <c r="A64" s="2">
        <v>63</v>
      </c>
      <c r="B64" s="2" t="s">
        <v>11</v>
      </c>
      <c r="C64" s="2" t="s">
        <v>12</v>
      </c>
      <c r="D64" s="3">
        <v>4387</v>
      </c>
      <c r="E64" s="4">
        <v>42483</v>
      </c>
      <c r="F64" s="2" t="s">
        <v>8</v>
      </c>
    </row>
    <row r="65" spans="1:6" ht="15.75" customHeight="1" x14ac:dyDescent="0.25">
      <c r="A65" s="2">
        <v>64</v>
      </c>
      <c r="B65" s="2" t="s">
        <v>19</v>
      </c>
      <c r="C65" s="2" t="s">
        <v>12</v>
      </c>
      <c r="D65" s="3">
        <v>2763</v>
      </c>
      <c r="E65" s="4">
        <v>42485</v>
      </c>
      <c r="F65" s="2" t="s">
        <v>13</v>
      </c>
    </row>
    <row r="66" spans="1:6" ht="15.75" customHeight="1" x14ac:dyDescent="0.25">
      <c r="A66" s="2">
        <v>65</v>
      </c>
      <c r="B66" s="2" t="s">
        <v>11</v>
      </c>
      <c r="C66" s="2" t="s">
        <v>12</v>
      </c>
      <c r="D66" s="3">
        <v>7898</v>
      </c>
      <c r="E66" s="4">
        <v>42487</v>
      </c>
      <c r="F66" s="2" t="s">
        <v>10</v>
      </c>
    </row>
    <row r="67" spans="1:6" ht="15.75" customHeight="1" x14ac:dyDescent="0.25">
      <c r="A67" s="2">
        <v>66</v>
      </c>
      <c r="B67" s="2" t="s">
        <v>11</v>
      </c>
      <c r="C67" s="2" t="s">
        <v>12</v>
      </c>
      <c r="D67" s="3">
        <v>2427</v>
      </c>
      <c r="E67" s="4">
        <v>42490</v>
      </c>
      <c r="F67" s="2" t="s">
        <v>20</v>
      </c>
    </row>
    <row r="68" spans="1:6" ht="15.75" customHeight="1" x14ac:dyDescent="0.25">
      <c r="A68" s="2">
        <v>67</v>
      </c>
      <c r="B68" s="2" t="s">
        <v>11</v>
      </c>
      <c r="C68" s="2" t="s">
        <v>12</v>
      </c>
      <c r="D68" s="3">
        <v>8663</v>
      </c>
      <c r="E68" s="4">
        <v>42491</v>
      </c>
      <c r="F68" s="2" t="s">
        <v>18</v>
      </c>
    </row>
    <row r="69" spans="1:6" ht="15.75" customHeight="1" x14ac:dyDescent="0.25">
      <c r="A69" s="2">
        <v>68</v>
      </c>
      <c r="B69" s="2" t="s">
        <v>6</v>
      </c>
      <c r="C69" s="2" t="s">
        <v>7</v>
      </c>
      <c r="D69" s="3">
        <v>2789</v>
      </c>
      <c r="E69" s="4">
        <v>42491</v>
      </c>
      <c r="F69" s="2" t="s">
        <v>15</v>
      </c>
    </row>
    <row r="70" spans="1:6" ht="15.75" customHeight="1" x14ac:dyDescent="0.25">
      <c r="A70" s="2">
        <v>69</v>
      </c>
      <c r="B70" s="2" t="s">
        <v>11</v>
      </c>
      <c r="C70" s="2" t="s">
        <v>12</v>
      </c>
      <c r="D70" s="3">
        <v>4054</v>
      </c>
      <c r="E70" s="4">
        <v>42492</v>
      </c>
      <c r="F70" s="2" t="s">
        <v>8</v>
      </c>
    </row>
    <row r="71" spans="1:6" ht="15.75" customHeight="1" x14ac:dyDescent="0.25">
      <c r="A71" s="2">
        <v>70</v>
      </c>
      <c r="B71" s="2" t="s">
        <v>21</v>
      </c>
      <c r="C71" s="2" t="s">
        <v>12</v>
      </c>
      <c r="D71" s="3">
        <v>2262</v>
      </c>
      <c r="E71" s="4">
        <v>42492</v>
      </c>
      <c r="F71" s="2" t="s">
        <v>8</v>
      </c>
    </row>
    <row r="72" spans="1:6" ht="15.75" customHeight="1" x14ac:dyDescent="0.25">
      <c r="A72" s="2">
        <v>71</v>
      </c>
      <c r="B72" s="2" t="s">
        <v>21</v>
      </c>
      <c r="C72" s="2" t="s">
        <v>12</v>
      </c>
      <c r="D72" s="3">
        <v>5600</v>
      </c>
      <c r="E72" s="4">
        <v>42492</v>
      </c>
      <c r="F72" s="2" t="s">
        <v>10</v>
      </c>
    </row>
    <row r="73" spans="1:6" ht="15.75" customHeight="1" x14ac:dyDescent="0.25">
      <c r="A73" s="2">
        <v>72</v>
      </c>
      <c r="B73" s="2" t="s">
        <v>11</v>
      </c>
      <c r="C73" s="2" t="s">
        <v>12</v>
      </c>
      <c r="D73" s="3">
        <v>5787</v>
      </c>
      <c r="E73" s="4">
        <v>42493</v>
      </c>
      <c r="F73" s="2" t="s">
        <v>8</v>
      </c>
    </row>
    <row r="74" spans="1:6" ht="15.75" customHeight="1" x14ac:dyDescent="0.25">
      <c r="A74" s="2">
        <v>73</v>
      </c>
      <c r="B74" s="2" t="s">
        <v>16</v>
      </c>
      <c r="C74" s="2" t="s">
        <v>12</v>
      </c>
      <c r="D74" s="3">
        <v>6295</v>
      </c>
      <c r="E74" s="4">
        <v>42493</v>
      </c>
      <c r="F74" s="2" t="s">
        <v>13</v>
      </c>
    </row>
    <row r="75" spans="1:6" ht="15.75" customHeight="1" x14ac:dyDescent="0.25">
      <c r="A75" s="2">
        <v>74</v>
      </c>
      <c r="B75" s="2" t="s">
        <v>11</v>
      </c>
      <c r="C75" s="2" t="s">
        <v>12</v>
      </c>
      <c r="D75" s="3">
        <v>474</v>
      </c>
      <c r="E75" s="4">
        <v>42495</v>
      </c>
      <c r="F75" s="2" t="s">
        <v>15</v>
      </c>
    </row>
    <row r="76" spans="1:6" ht="15.75" customHeight="1" x14ac:dyDescent="0.25">
      <c r="A76" s="2">
        <v>75</v>
      </c>
      <c r="B76" s="2" t="s">
        <v>19</v>
      </c>
      <c r="C76" s="2" t="s">
        <v>12</v>
      </c>
      <c r="D76" s="3">
        <v>4325</v>
      </c>
      <c r="E76" s="4">
        <v>42495</v>
      </c>
      <c r="F76" s="2" t="s">
        <v>20</v>
      </c>
    </row>
    <row r="77" spans="1:6" ht="15.75" customHeight="1" x14ac:dyDescent="0.25">
      <c r="A77" s="2">
        <v>76</v>
      </c>
      <c r="B77" s="2" t="s">
        <v>11</v>
      </c>
      <c r="C77" s="2" t="s">
        <v>12</v>
      </c>
      <c r="D77" s="3">
        <v>592</v>
      </c>
      <c r="E77" s="4">
        <v>42496</v>
      </c>
      <c r="F77" s="2" t="s">
        <v>8</v>
      </c>
    </row>
    <row r="78" spans="1:6" ht="15.75" customHeight="1" x14ac:dyDescent="0.25">
      <c r="A78" s="2">
        <v>77</v>
      </c>
      <c r="B78" s="2" t="s">
        <v>16</v>
      </c>
      <c r="C78" s="2" t="s">
        <v>12</v>
      </c>
      <c r="D78" s="3">
        <v>4330</v>
      </c>
      <c r="E78" s="4">
        <v>42498</v>
      </c>
      <c r="F78" s="2" t="s">
        <v>8</v>
      </c>
    </row>
    <row r="79" spans="1:6" ht="15.75" customHeight="1" x14ac:dyDescent="0.25">
      <c r="A79" s="2">
        <v>78</v>
      </c>
      <c r="B79" s="2" t="s">
        <v>11</v>
      </c>
      <c r="C79" s="2" t="s">
        <v>12</v>
      </c>
      <c r="D79" s="3">
        <v>9405</v>
      </c>
      <c r="E79" s="4">
        <v>42498</v>
      </c>
      <c r="F79" s="2" t="s">
        <v>10</v>
      </c>
    </row>
    <row r="80" spans="1:6" ht="15.75" customHeight="1" x14ac:dyDescent="0.25">
      <c r="A80" s="2">
        <v>79</v>
      </c>
      <c r="B80" s="2" t="s">
        <v>19</v>
      </c>
      <c r="C80" s="2" t="s">
        <v>12</v>
      </c>
      <c r="D80" s="3">
        <v>7671</v>
      </c>
      <c r="E80" s="4">
        <v>42498</v>
      </c>
      <c r="F80" s="2" t="s">
        <v>20</v>
      </c>
    </row>
    <row r="81" spans="1:6" ht="15.75" customHeight="1" x14ac:dyDescent="0.25">
      <c r="A81" s="2">
        <v>80</v>
      </c>
      <c r="B81" s="2" t="s">
        <v>6</v>
      </c>
      <c r="C81" s="2" t="s">
        <v>7</v>
      </c>
      <c r="D81" s="3">
        <v>5791</v>
      </c>
      <c r="E81" s="4">
        <v>42498</v>
      </c>
      <c r="F81" s="2" t="s">
        <v>10</v>
      </c>
    </row>
    <row r="82" spans="1:6" ht="15.75" customHeight="1" x14ac:dyDescent="0.25">
      <c r="A82" s="2">
        <v>81</v>
      </c>
      <c r="B82" s="2" t="s">
        <v>11</v>
      </c>
      <c r="C82" s="2" t="s">
        <v>12</v>
      </c>
      <c r="D82" s="3">
        <v>6007</v>
      </c>
      <c r="E82" s="4">
        <v>42502</v>
      </c>
      <c r="F82" s="2" t="s">
        <v>13</v>
      </c>
    </row>
    <row r="83" spans="1:6" ht="15.75" customHeight="1" x14ac:dyDescent="0.25">
      <c r="A83" s="2">
        <v>82</v>
      </c>
      <c r="B83" s="2" t="s">
        <v>11</v>
      </c>
      <c r="C83" s="2" t="s">
        <v>12</v>
      </c>
      <c r="D83" s="3">
        <v>5030</v>
      </c>
      <c r="E83" s="4">
        <v>42504</v>
      </c>
      <c r="F83" s="2" t="s">
        <v>15</v>
      </c>
    </row>
    <row r="84" spans="1:6" ht="15.75" customHeight="1" x14ac:dyDescent="0.25">
      <c r="A84" s="2">
        <v>83</v>
      </c>
      <c r="B84" s="2" t="s">
        <v>6</v>
      </c>
      <c r="C84" s="2" t="s">
        <v>7</v>
      </c>
      <c r="D84" s="3">
        <v>6763</v>
      </c>
      <c r="E84" s="4">
        <v>42504</v>
      </c>
      <c r="F84" s="2" t="s">
        <v>10</v>
      </c>
    </row>
    <row r="85" spans="1:6" ht="15.75" customHeight="1" x14ac:dyDescent="0.25">
      <c r="A85" s="2">
        <v>84</v>
      </c>
      <c r="B85" s="2" t="s">
        <v>11</v>
      </c>
      <c r="C85" s="2" t="s">
        <v>12</v>
      </c>
      <c r="D85" s="3">
        <v>4248</v>
      </c>
      <c r="E85" s="4">
        <v>42505</v>
      </c>
      <c r="F85" s="2" t="s">
        <v>17</v>
      </c>
    </row>
    <row r="86" spans="1:6" ht="15.75" customHeight="1" x14ac:dyDescent="0.25">
      <c r="A86" s="2">
        <v>85</v>
      </c>
      <c r="B86" s="2" t="s">
        <v>11</v>
      </c>
      <c r="C86" s="2" t="s">
        <v>12</v>
      </c>
      <c r="D86" s="3">
        <v>9543</v>
      </c>
      <c r="E86" s="4">
        <v>42506</v>
      </c>
      <c r="F86" s="2" t="s">
        <v>20</v>
      </c>
    </row>
    <row r="87" spans="1:6" ht="15.75" customHeight="1" x14ac:dyDescent="0.25">
      <c r="A87" s="2">
        <v>86</v>
      </c>
      <c r="B87" s="2" t="s">
        <v>9</v>
      </c>
      <c r="C87" s="2" t="s">
        <v>7</v>
      </c>
      <c r="D87" s="3">
        <v>2054</v>
      </c>
      <c r="E87" s="4">
        <v>42506</v>
      </c>
      <c r="F87" s="2" t="s">
        <v>10</v>
      </c>
    </row>
    <row r="88" spans="1:6" ht="15.75" customHeight="1" x14ac:dyDescent="0.25">
      <c r="A88" s="2">
        <v>87</v>
      </c>
      <c r="B88" s="2" t="s">
        <v>14</v>
      </c>
      <c r="C88" s="2" t="s">
        <v>7</v>
      </c>
      <c r="D88" s="3">
        <v>7094</v>
      </c>
      <c r="E88" s="4">
        <v>42506</v>
      </c>
      <c r="F88" s="2" t="s">
        <v>15</v>
      </c>
    </row>
    <row r="89" spans="1:6" ht="15.75" customHeight="1" x14ac:dyDescent="0.25">
      <c r="A89" s="2">
        <v>88</v>
      </c>
      <c r="B89" s="2" t="s">
        <v>6</v>
      </c>
      <c r="C89" s="2" t="s">
        <v>7</v>
      </c>
      <c r="D89" s="3">
        <v>6087</v>
      </c>
      <c r="E89" s="4">
        <v>42508</v>
      </c>
      <c r="F89" s="2" t="s">
        <v>8</v>
      </c>
    </row>
    <row r="90" spans="1:6" ht="15.75" customHeight="1" x14ac:dyDescent="0.25">
      <c r="A90" s="2">
        <v>89</v>
      </c>
      <c r="B90" s="2" t="s">
        <v>19</v>
      </c>
      <c r="C90" s="2" t="s">
        <v>12</v>
      </c>
      <c r="D90" s="3">
        <v>4264</v>
      </c>
      <c r="E90" s="4">
        <v>42509</v>
      </c>
      <c r="F90" s="2" t="s">
        <v>17</v>
      </c>
    </row>
    <row r="91" spans="1:6" ht="15.75" customHeight="1" x14ac:dyDescent="0.25">
      <c r="A91" s="2">
        <v>90</v>
      </c>
      <c r="B91" s="2" t="s">
        <v>21</v>
      </c>
      <c r="C91" s="2" t="s">
        <v>12</v>
      </c>
      <c r="D91" s="3">
        <v>9333</v>
      </c>
      <c r="E91" s="4">
        <v>42510</v>
      </c>
      <c r="F91" s="2" t="s">
        <v>8</v>
      </c>
    </row>
    <row r="92" spans="1:6" ht="15.75" customHeight="1" x14ac:dyDescent="0.25">
      <c r="A92" s="2">
        <v>91</v>
      </c>
      <c r="B92" s="2" t="s">
        <v>21</v>
      </c>
      <c r="C92" s="2" t="s">
        <v>12</v>
      </c>
      <c r="D92" s="3">
        <v>8775</v>
      </c>
      <c r="E92" s="4">
        <v>42512</v>
      </c>
      <c r="F92" s="2" t="s">
        <v>15</v>
      </c>
    </row>
    <row r="93" spans="1:6" ht="15.75" customHeight="1" x14ac:dyDescent="0.25">
      <c r="A93" s="2">
        <v>92</v>
      </c>
      <c r="B93" s="2" t="s">
        <v>9</v>
      </c>
      <c r="C93" s="2" t="s">
        <v>7</v>
      </c>
      <c r="D93" s="3">
        <v>2011</v>
      </c>
      <c r="E93" s="4">
        <v>42513</v>
      </c>
      <c r="F93" s="2" t="s">
        <v>10</v>
      </c>
    </row>
    <row r="94" spans="1:6" ht="15.75" customHeight="1" x14ac:dyDescent="0.25">
      <c r="A94" s="2">
        <v>93</v>
      </c>
      <c r="B94" s="2" t="s">
        <v>11</v>
      </c>
      <c r="C94" s="2" t="s">
        <v>12</v>
      </c>
      <c r="D94" s="3">
        <v>5632</v>
      </c>
      <c r="E94" s="4">
        <v>42515</v>
      </c>
      <c r="F94" s="2" t="s">
        <v>8</v>
      </c>
    </row>
    <row r="95" spans="1:6" ht="15.75" customHeight="1" x14ac:dyDescent="0.25">
      <c r="A95" s="2">
        <v>94</v>
      </c>
      <c r="B95" s="2" t="s">
        <v>11</v>
      </c>
      <c r="C95" s="2" t="s">
        <v>12</v>
      </c>
      <c r="D95" s="3">
        <v>4904</v>
      </c>
      <c r="E95" s="4">
        <v>42515</v>
      </c>
      <c r="F95" s="2" t="s">
        <v>18</v>
      </c>
    </row>
    <row r="96" spans="1:6" ht="15.75" customHeight="1" x14ac:dyDescent="0.25">
      <c r="A96" s="2">
        <v>95</v>
      </c>
      <c r="B96" s="2" t="s">
        <v>14</v>
      </c>
      <c r="C96" s="2" t="s">
        <v>7</v>
      </c>
      <c r="D96" s="3">
        <v>1002</v>
      </c>
      <c r="E96" s="4">
        <v>42515</v>
      </c>
      <c r="F96" s="2" t="s">
        <v>17</v>
      </c>
    </row>
    <row r="97" spans="1:6" ht="15.75" customHeight="1" x14ac:dyDescent="0.25">
      <c r="A97" s="2">
        <v>96</v>
      </c>
      <c r="B97" s="2" t="s">
        <v>16</v>
      </c>
      <c r="C97" s="2" t="s">
        <v>12</v>
      </c>
      <c r="D97" s="3">
        <v>8141</v>
      </c>
      <c r="E97" s="4">
        <v>42516</v>
      </c>
      <c r="F97" s="2" t="s">
        <v>10</v>
      </c>
    </row>
    <row r="98" spans="1:6" ht="15.75" customHeight="1" x14ac:dyDescent="0.25">
      <c r="A98" s="2">
        <v>97</v>
      </c>
      <c r="B98" s="2" t="s">
        <v>16</v>
      </c>
      <c r="C98" s="2" t="s">
        <v>12</v>
      </c>
      <c r="D98" s="3">
        <v>3644</v>
      </c>
      <c r="E98" s="4">
        <v>42516</v>
      </c>
      <c r="F98" s="2" t="s">
        <v>13</v>
      </c>
    </row>
    <row r="99" spans="1:6" ht="15.75" customHeight="1" x14ac:dyDescent="0.25">
      <c r="A99" s="2">
        <v>98</v>
      </c>
      <c r="B99" s="2" t="s">
        <v>16</v>
      </c>
      <c r="C99" s="2" t="s">
        <v>12</v>
      </c>
      <c r="D99" s="3">
        <v>1380</v>
      </c>
      <c r="E99" s="4">
        <v>42516</v>
      </c>
      <c r="F99" s="2" t="s">
        <v>17</v>
      </c>
    </row>
    <row r="100" spans="1:6" ht="15.75" customHeight="1" x14ac:dyDescent="0.25">
      <c r="A100" s="2">
        <v>99</v>
      </c>
      <c r="B100" s="2" t="s">
        <v>9</v>
      </c>
      <c r="C100" s="2" t="s">
        <v>7</v>
      </c>
      <c r="D100" s="3">
        <v>8354</v>
      </c>
      <c r="E100" s="4">
        <v>42516</v>
      </c>
      <c r="F100" s="2" t="s">
        <v>15</v>
      </c>
    </row>
    <row r="101" spans="1:6" ht="15.75" customHeight="1" x14ac:dyDescent="0.25">
      <c r="A101" s="2">
        <v>100</v>
      </c>
      <c r="B101" s="2" t="s">
        <v>11</v>
      </c>
      <c r="C101" s="2" t="s">
        <v>12</v>
      </c>
      <c r="D101" s="3">
        <v>5182</v>
      </c>
      <c r="E101" s="4">
        <v>42517</v>
      </c>
      <c r="F101" s="2" t="s">
        <v>8</v>
      </c>
    </row>
    <row r="102" spans="1:6" ht="15.75" customHeight="1" x14ac:dyDescent="0.25">
      <c r="A102" s="2">
        <v>101</v>
      </c>
      <c r="B102" s="2" t="s">
        <v>19</v>
      </c>
      <c r="C102" s="2" t="s">
        <v>12</v>
      </c>
      <c r="D102" s="3">
        <v>2193</v>
      </c>
      <c r="E102" s="4">
        <v>42517</v>
      </c>
      <c r="F102" s="2" t="s">
        <v>20</v>
      </c>
    </row>
    <row r="103" spans="1:6" ht="15.75" customHeight="1" x14ac:dyDescent="0.25">
      <c r="A103" s="2">
        <v>102</v>
      </c>
      <c r="B103" s="2" t="s">
        <v>21</v>
      </c>
      <c r="C103" s="2" t="s">
        <v>12</v>
      </c>
      <c r="D103" s="3">
        <v>3647</v>
      </c>
      <c r="E103" s="4">
        <v>42518</v>
      </c>
      <c r="F103" s="2" t="s">
        <v>8</v>
      </c>
    </row>
    <row r="104" spans="1:6" ht="15.75" customHeight="1" x14ac:dyDescent="0.25">
      <c r="A104" s="2">
        <v>103</v>
      </c>
      <c r="B104" s="2" t="s">
        <v>19</v>
      </c>
      <c r="C104" s="2" t="s">
        <v>12</v>
      </c>
      <c r="D104" s="3">
        <v>4104</v>
      </c>
      <c r="E104" s="4">
        <v>42518</v>
      </c>
      <c r="F104" s="2" t="s">
        <v>8</v>
      </c>
    </row>
    <row r="105" spans="1:6" ht="15.75" customHeight="1" x14ac:dyDescent="0.25">
      <c r="A105" s="2">
        <v>104</v>
      </c>
      <c r="B105" s="2" t="s">
        <v>6</v>
      </c>
      <c r="C105" s="2" t="s">
        <v>7</v>
      </c>
      <c r="D105" s="3">
        <v>7457</v>
      </c>
      <c r="E105" s="4">
        <v>42518</v>
      </c>
      <c r="F105" s="2" t="s">
        <v>8</v>
      </c>
    </row>
    <row r="106" spans="1:6" ht="15.75" customHeight="1" x14ac:dyDescent="0.25">
      <c r="A106" s="2">
        <v>105</v>
      </c>
      <c r="B106" s="2" t="s">
        <v>21</v>
      </c>
      <c r="C106" s="2" t="s">
        <v>12</v>
      </c>
      <c r="D106" s="3">
        <v>3767</v>
      </c>
      <c r="E106" s="4">
        <v>42519</v>
      </c>
      <c r="F106" s="2" t="s">
        <v>13</v>
      </c>
    </row>
    <row r="107" spans="1:6" ht="15.75" customHeight="1" x14ac:dyDescent="0.25">
      <c r="A107" s="2">
        <v>106</v>
      </c>
      <c r="B107" s="2" t="s">
        <v>9</v>
      </c>
      <c r="C107" s="2" t="s">
        <v>7</v>
      </c>
      <c r="D107" s="3">
        <v>4685</v>
      </c>
      <c r="E107" s="4">
        <v>42520</v>
      </c>
      <c r="F107" s="2" t="s">
        <v>15</v>
      </c>
    </row>
    <row r="108" spans="1:6" ht="15.75" customHeight="1" x14ac:dyDescent="0.25">
      <c r="A108" s="2">
        <v>107</v>
      </c>
      <c r="B108" s="2" t="s">
        <v>11</v>
      </c>
      <c r="C108" s="2" t="s">
        <v>12</v>
      </c>
      <c r="D108" s="3">
        <v>3917</v>
      </c>
      <c r="E108" s="4">
        <v>42525</v>
      </c>
      <c r="F108" s="2" t="s">
        <v>8</v>
      </c>
    </row>
    <row r="109" spans="1:6" ht="15.75" customHeight="1" x14ac:dyDescent="0.25">
      <c r="A109" s="2">
        <v>108</v>
      </c>
      <c r="B109" s="2" t="s">
        <v>19</v>
      </c>
      <c r="C109" s="2" t="s">
        <v>12</v>
      </c>
      <c r="D109" s="3">
        <v>521</v>
      </c>
      <c r="E109" s="4">
        <v>42525</v>
      </c>
      <c r="F109" s="2" t="s">
        <v>13</v>
      </c>
    </row>
    <row r="110" spans="1:6" ht="15.75" customHeight="1" x14ac:dyDescent="0.25">
      <c r="A110" s="2">
        <v>109</v>
      </c>
      <c r="B110" s="2" t="s">
        <v>19</v>
      </c>
      <c r="C110" s="2" t="s">
        <v>12</v>
      </c>
      <c r="D110" s="3">
        <v>5605</v>
      </c>
      <c r="E110" s="4">
        <v>42531</v>
      </c>
      <c r="F110" s="2" t="s">
        <v>20</v>
      </c>
    </row>
    <row r="111" spans="1:6" ht="15.75" customHeight="1" x14ac:dyDescent="0.25">
      <c r="A111" s="2">
        <v>110</v>
      </c>
      <c r="B111" s="2" t="s">
        <v>9</v>
      </c>
      <c r="C111" s="2" t="s">
        <v>7</v>
      </c>
      <c r="D111" s="3">
        <v>9630</v>
      </c>
      <c r="E111" s="4">
        <v>42532</v>
      </c>
      <c r="F111" s="2" t="s">
        <v>15</v>
      </c>
    </row>
    <row r="112" spans="1:6" ht="15.75" customHeight="1" x14ac:dyDescent="0.25">
      <c r="A112" s="2">
        <v>111</v>
      </c>
      <c r="B112" s="2" t="s">
        <v>11</v>
      </c>
      <c r="C112" s="2" t="s">
        <v>12</v>
      </c>
      <c r="D112" s="3">
        <v>6941</v>
      </c>
      <c r="E112" s="4">
        <v>42541</v>
      </c>
      <c r="F112" s="2" t="s">
        <v>13</v>
      </c>
    </row>
    <row r="113" spans="1:6" ht="15.75" customHeight="1" x14ac:dyDescent="0.25">
      <c r="A113" s="2">
        <v>112</v>
      </c>
      <c r="B113" s="2" t="s">
        <v>9</v>
      </c>
      <c r="C113" s="2" t="s">
        <v>7</v>
      </c>
      <c r="D113" s="3">
        <v>7231</v>
      </c>
      <c r="E113" s="4">
        <v>42541</v>
      </c>
      <c r="F113" s="2" t="s">
        <v>10</v>
      </c>
    </row>
    <row r="114" spans="1:6" ht="15.75" customHeight="1" x14ac:dyDescent="0.25">
      <c r="A114" s="2">
        <v>113</v>
      </c>
      <c r="B114" s="2" t="s">
        <v>9</v>
      </c>
      <c r="C114" s="2" t="s">
        <v>7</v>
      </c>
      <c r="D114" s="3">
        <v>8891</v>
      </c>
      <c r="E114" s="4">
        <v>42544</v>
      </c>
      <c r="F114" s="2" t="s">
        <v>17</v>
      </c>
    </row>
    <row r="115" spans="1:6" ht="15.75" customHeight="1" x14ac:dyDescent="0.25">
      <c r="A115" s="2">
        <v>114</v>
      </c>
      <c r="B115" s="2" t="s">
        <v>11</v>
      </c>
      <c r="C115" s="2" t="s">
        <v>12</v>
      </c>
      <c r="D115" s="3">
        <v>107</v>
      </c>
      <c r="E115" s="4">
        <v>42546</v>
      </c>
      <c r="F115" s="2" t="s">
        <v>20</v>
      </c>
    </row>
    <row r="116" spans="1:6" ht="15.75" customHeight="1" x14ac:dyDescent="0.25">
      <c r="A116" s="2">
        <v>115</v>
      </c>
      <c r="B116" s="2" t="s">
        <v>11</v>
      </c>
      <c r="C116" s="2" t="s">
        <v>12</v>
      </c>
      <c r="D116" s="3">
        <v>4243</v>
      </c>
      <c r="E116" s="4">
        <v>42547</v>
      </c>
      <c r="F116" s="2" t="s">
        <v>8</v>
      </c>
    </row>
    <row r="117" spans="1:6" ht="15.75" customHeight="1" x14ac:dyDescent="0.25">
      <c r="A117" s="2">
        <v>116</v>
      </c>
      <c r="B117" s="2" t="s">
        <v>16</v>
      </c>
      <c r="C117" s="2" t="s">
        <v>12</v>
      </c>
      <c r="D117" s="3">
        <v>4514</v>
      </c>
      <c r="E117" s="4">
        <v>42548</v>
      </c>
      <c r="F117" s="2" t="s">
        <v>8</v>
      </c>
    </row>
    <row r="118" spans="1:6" ht="15.75" customHeight="1" x14ac:dyDescent="0.25">
      <c r="A118" s="2">
        <v>117</v>
      </c>
      <c r="B118" s="2" t="s">
        <v>21</v>
      </c>
      <c r="C118" s="2" t="s">
        <v>12</v>
      </c>
      <c r="D118" s="3">
        <v>5480</v>
      </c>
      <c r="E118" s="4">
        <v>42553</v>
      </c>
      <c r="F118" s="2" t="s">
        <v>8</v>
      </c>
    </row>
    <row r="119" spans="1:6" ht="15.75" customHeight="1" x14ac:dyDescent="0.25">
      <c r="A119" s="2">
        <v>118</v>
      </c>
      <c r="B119" s="2" t="s">
        <v>11</v>
      </c>
      <c r="C119" s="2" t="s">
        <v>12</v>
      </c>
      <c r="D119" s="3">
        <v>5002</v>
      </c>
      <c r="E119" s="4">
        <v>42553</v>
      </c>
      <c r="F119" s="2" t="s">
        <v>20</v>
      </c>
    </row>
    <row r="120" spans="1:6" ht="15.75" customHeight="1" x14ac:dyDescent="0.25">
      <c r="A120" s="2">
        <v>119</v>
      </c>
      <c r="B120" s="2" t="s">
        <v>11</v>
      </c>
      <c r="C120" s="2" t="s">
        <v>12</v>
      </c>
      <c r="D120" s="3">
        <v>8530</v>
      </c>
      <c r="E120" s="4">
        <v>42556</v>
      </c>
      <c r="F120" s="2" t="s">
        <v>13</v>
      </c>
    </row>
    <row r="121" spans="1:6" ht="15.75" customHeight="1" x14ac:dyDescent="0.25">
      <c r="A121" s="2">
        <v>120</v>
      </c>
      <c r="B121" s="2" t="s">
        <v>16</v>
      </c>
      <c r="C121" s="2" t="s">
        <v>12</v>
      </c>
      <c r="D121" s="3">
        <v>4819</v>
      </c>
      <c r="E121" s="4">
        <v>42558</v>
      </c>
      <c r="F121" s="2" t="s">
        <v>18</v>
      </c>
    </row>
    <row r="122" spans="1:6" ht="15.75" customHeight="1" x14ac:dyDescent="0.25">
      <c r="A122" s="2">
        <v>121</v>
      </c>
      <c r="B122" s="2" t="s">
        <v>9</v>
      </c>
      <c r="C122" s="2" t="s">
        <v>7</v>
      </c>
      <c r="D122" s="3">
        <v>6343</v>
      </c>
      <c r="E122" s="4">
        <v>42562</v>
      </c>
      <c r="F122" s="2" t="s">
        <v>10</v>
      </c>
    </row>
    <row r="123" spans="1:6" ht="15.75" customHeight="1" x14ac:dyDescent="0.25">
      <c r="A123" s="2">
        <v>122</v>
      </c>
      <c r="B123" s="2" t="s">
        <v>16</v>
      </c>
      <c r="C123" s="2" t="s">
        <v>12</v>
      </c>
      <c r="D123" s="3">
        <v>2318</v>
      </c>
      <c r="E123" s="4">
        <v>42564</v>
      </c>
      <c r="F123" s="2" t="s">
        <v>10</v>
      </c>
    </row>
    <row r="124" spans="1:6" ht="15.75" customHeight="1" x14ac:dyDescent="0.25">
      <c r="A124" s="2">
        <v>123</v>
      </c>
      <c r="B124" s="2" t="s">
        <v>16</v>
      </c>
      <c r="C124" s="2" t="s">
        <v>12</v>
      </c>
      <c r="D124" s="3">
        <v>220</v>
      </c>
      <c r="E124" s="4">
        <v>42571</v>
      </c>
      <c r="F124" s="2" t="s">
        <v>10</v>
      </c>
    </row>
    <row r="125" spans="1:6" ht="15.75" customHeight="1" x14ac:dyDescent="0.25">
      <c r="A125" s="2">
        <v>124</v>
      </c>
      <c r="B125" s="2" t="s">
        <v>16</v>
      </c>
      <c r="C125" s="2" t="s">
        <v>12</v>
      </c>
      <c r="D125" s="3">
        <v>6341</v>
      </c>
      <c r="E125" s="4">
        <v>42571</v>
      </c>
      <c r="F125" s="2" t="s">
        <v>18</v>
      </c>
    </row>
    <row r="126" spans="1:6" ht="15.75" customHeight="1" x14ac:dyDescent="0.25">
      <c r="A126" s="2">
        <v>125</v>
      </c>
      <c r="B126" s="2" t="s">
        <v>19</v>
      </c>
      <c r="C126" s="2" t="s">
        <v>12</v>
      </c>
      <c r="D126" s="3">
        <v>330</v>
      </c>
      <c r="E126" s="4">
        <v>42571</v>
      </c>
      <c r="F126" s="2" t="s">
        <v>15</v>
      </c>
    </row>
    <row r="127" spans="1:6" ht="15.75" customHeight="1" x14ac:dyDescent="0.25">
      <c r="A127" s="2">
        <v>126</v>
      </c>
      <c r="B127" s="2" t="s">
        <v>9</v>
      </c>
      <c r="C127" s="2" t="s">
        <v>7</v>
      </c>
      <c r="D127" s="3">
        <v>3027</v>
      </c>
      <c r="E127" s="4">
        <v>42571</v>
      </c>
      <c r="F127" s="2" t="s">
        <v>10</v>
      </c>
    </row>
    <row r="128" spans="1:6" ht="15.75" customHeight="1" x14ac:dyDescent="0.25">
      <c r="A128" s="2">
        <v>127</v>
      </c>
      <c r="B128" s="2" t="s">
        <v>16</v>
      </c>
      <c r="C128" s="2" t="s">
        <v>12</v>
      </c>
      <c r="D128" s="3">
        <v>850</v>
      </c>
      <c r="E128" s="4">
        <v>42573</v>
      </c>
      <c r="F128" s="2" t="s">
        <v>18</v>
      </c>
    </row>
    <row r="129" spans="1:6" ht="15.75" customHeight="1" x14ac:dyDescent="0.25">
      <c r="A129" s="2">
        <v>128</v>
      </c>
      <c r="B129" s="2" t="s">
        <v>11</v>
      </c>
      <c r="C129" s="2" t="s">
        <v>12</v>
      </c>
      <c r="D129" s="3">
        <v>8986</v>
      </c>
      <c r="E129" s="4">
        <v>42574</v>
      </c>
      <c r="F129" s="2" t="s">
        <v>10</v>
      </c>
    </row>
    <row r="130" spans="1:6" ht="15.75" customHeight="1" x14ac:dyDescent="0.25">
      <c r="A130" s="2">
        <v>129</v>
      </c>
      <c r="B130" s="2" t="s">
        <v>9</v>
      </c>
      <c r="C130" s="2" t="s">
        <v>7</v>
      </c>
      <c r="D130" s="3">
        <v>3800</v>
      </c>
      <c r="E130" s="4">
        <v>42576</v>
      </c>
      <c r="F130" s="2" t="s">
        <v>8</v>
      </c>
    </row>
    <row r="131" spans="1:6" ht="15.75" customHeight="1" x14ac:dyDescent="0.25">
      <c r="A131" s="2">
        <v>130</v>
      </c>
      <c r="B131" s="2" t="s">
        <v>6</v>
      </c>
      <c r="C131" s="2" t="s">
        <v>7</v>
      </c>
      <c r="D131" s="3">
        <v>5751</v>
      </c>
      <c r="E131" s="4">
        <v>42579</v>
      </c>
      <c r="F131" s="2" t="s">
        <v>10</v>
      </c>
    </row>
    <row r="132" spans="1:6" ht="15.75" customHeight="1" x14ac:dyDescent="0.25">
      <c r="A132" s="2">
        <v>131</v>
      </c>
      <c r="B132" s="2" t="s">
        <v>19</v>
      </c>
      <c r="C132" s="2" t="s">
        <v>12</v>
      </c>
      <c r="D132" s="3">
        <v>1704</v>
      </c>
      <c r="E132" s="4">
        <v>42580</v>
      </c>
      <c r="F132" s="2" t="s">
        <v>10</v>
      </c>
    </row>
    <row r="133" spans="1:6" ht="15.75" customHeight="1" x14ac:dyDescent="0.25">
      <c r="A133" s="2">
        <v>132</v>
      </c>
      <c r="B133" s="2" t="s">
        <v>11</v>
      </c>
      <c r="C133" s="2" t="s">
        <v>12</v>
      </c>
      <c r="D133" s="3">
        <v>7966</v>
      </c>
      <c r="E133" s="4">
        <v>42581</v>
      </c>
      <c r="F133" s="2" t="s">
        <v>17</v>
      </c>
    </row>
    <row r="134" spans="1:6" ht="15.75" customHeight="1" x14ac:dyDescent="0.25">
      <c r="A134" s="2">
        <v>133</v>
      </c>
      <c r="B134" s="2" t="s">
        <v>11</v>
      </c>
      <c r="C134" s="2" t="s">
        <v>12</v>
      </c>
      <c r="D134" s="3">
        <v>852</v>
      </c>
      <c r="E134" s="4">
        <v>42582</v>
      </c>
      <c r="F134" s="2" t="s">
        <v>8</v>
      </c>
    </row>
    <row r="135" spans="1:6" ht="15.75" customHeight="1" x14ac:dyDescent="0.25">
      <c r="A135" s="2">
        <v>134</v>
      </c>
      <c r="B135" s="2" t="s">
        <v>14</v>
      </c>
      <c r="C135" s="2" t="s">
        <v>7</v>
      </c>
      <c r="D135" s="3">
        <v>8416</v>
      </c>
      <c r="E135" s="4">
        <v>42582</v>
      </c>
      <c r="F135" s="2" t="s">
        <v>17</v>
      </c>
    </row>
    <row r="136" spans="1:6" ht="15.75" customHeight="1" x14ac:dyDescent="0.25">
      <c r="A136" s="2">
        <v>135</v>
      </c>
      <c r="B136" s="2" t="s">
        <v>11</v>
      </c>
      <c r="C136" s="2" t="s">
        <v>12</v>
      </c>
      <c r="D136" s="3">
        <v>7144</v>
      </c>
      <c r="E136" s="4">
        <v>42583</v>
      </c>
      <c r="F136" s="2" t="s">
        <v>20</v>
      </c>
    </row>
    <row r="137" spans="1:6" ht="15.75" customHeight="1" x14ac:dyDescent="0.25">
      <c r="A137" s="2">
        <v>136</v>
      </c>
      <c r="B137" s="2" t="s">
        <v>9</v>
      </c>
      <c r="C137" s="2" t="s">
        <v>7</v>
      </c>
      <c r="D137" s="3">
        <v>7854</v>
      </c>
      <c r="E137" s="4">
        <v>42583</v>
      </c>
      <c r="F137" s="2" t="s">
        <v>8</v>
      </c>
    </row>
    <row r="138" spans="1:6" ht="15.75" customHeight="1" x14ac:dyDescent="0.25">
      <c r="A138" s="2">
        <v>137</v>
      </c>
      <c r="B138" s="2" t="s">
        <v>16</v>
      </c>
      <c r="C138" s="2" t="s">
        <v>12</v>
      </c>
      <c r="D138" s="3">
        <v>859</v>
      </c>
      <c r="E138" s="4">
        <v>42585</v>
      </c>
      <c r="F138" s="2" t="s">
        <v>8</v>
      </c>
    </row>
    <row r="139" spans="1:6" ht="15.75" customHeight="1" x14ac:dyDescent="0.25">
      <c r="A139" s="2">
        <v>138</v>
      </c>
      <c r="B139" s="2" t="s">
        <v>9</v>
      </c>
      <c r="C139" s="2" t="s">
        <v>7</v>
      </c>
      <c r="D139" s="3">
        <v>8049</v>
      </c>
      <c r="E139" s="4">
        <v>42594</v>
      </c>
      <c r="F139" s="2" t="s">
        <v>8</v>
      </c>
    </row>
    <row r="140" spans="1:6" ht="15.75" customHeight="1" x14ac:dyDescent="0.25">
      <c r="A140" s="2">
        <v>139</v>
      </c>
      <c r="B140" s="2" t="s">
        <v>11</v>
      </c>
      <c r="C140" s="2" t="s">
        <v>12</v>
      </c>
      <c r="D140" s="3">
        <v>2836</v>
      </c>
      <c r="E140" s="4">
        <v>42595</v>
      </c>
      <c r="F140" s="2" t="s">
        <v>15</v>
      </c>
    </row>
    <row r="141" spans="1:6" ht="15.75" customHeight="1" x14ac:dyDescent="0.25">
      <c r="A141" s="2">
        <v>140</v>
      </c>
      <c r="B141" s="2" t="s">
        <v>6</v>
      </c>
      <c r="C141" s="2" t="s">
        <v>7</v>
      </c>
      <c r="D141" s="3">
        <v>1743</v>
      </c>
      <c r="E141" s="4">
        <v>42601</v>
      </c>
      <c r="F141" s="2" t="s">
        <v>8</v>
      </c>
    </row>
    <row r="142" spans="1:6" ht="15.75" customHeight="1" x14ac:dyDescent="0.25">
      <c r="A142" s="2">
        <v>141</v>
      </c>
      <c r="B142" s="2" t="s">
        <v>19</v>
      </c>
      <c r="C142" s="2" t="s">
        <v>12</v>
      </c>
      <c r="D142" s="3">
        <v>3844</v>
      </c>
      <c r="E142" s="4">
        <v>42605</v>
      </c>
      <c r="F142" s="2" t="s">
        <v>20</v>
      </c>
    </row>
    <row r="143" spans="1:6" ht="15.75" customHeight="1" x14ac:dyDescent="0.25">
      <c r="A143" s="2">
        <v>142</v>
      </c>
      <c r="B143" s="2" t="s">
        <v>19</v>
      </c>
      <c r="C143" s="2" t="s">
        <v>12</v>
      </c>
      <c r="D143" s="3">
        <v>7490</v>
      </c>
      <c r="E143" s="4">
        <v>42606</v>
      </c>
      <c r="F143" s="2" t="s">
        <v>20</v>
      </c>
    </row>
    <row r="144" spans="1:6" ht="15.75" customHeight="1" x14ac:dyDescent="0.25">
      <c r="A144" s="2">
        <v>143</v>
      </c>
      <c r="B144" s="2" t="s">
        <v>9</v>
      </c>
      <c r="C144" s="2" t="s">
        <v>7</v>
      </c>
      <c r="D144" s="3">
        <v>4483</v>
      </c>
      <c r="E144" s="4">
        <v>42607</v>
      </c>
      <c r="F144" s="2" t="s">
        <v>15</v>
      </c>
    </row>
    <row r="145" spans="1:6" ht="15.75" customHeight="1" x14ac:dyDescent="0.25">
      <c r="A145" s="2">
        <v>144</v>
      </c>
      <c r="B145" s="2" t="s">
        <v>19</v>
      </c>
      <c r="C145" s="2" t="s">
        <v>12</v>
      </c>
      <c r="D145" s="3">
        <v>7333</v>
      </c>
      <c r="E145" s="4">
        <v>42609</v>
      </c>
      <c r="F145" s="2" t="s">
        <v>13</v>
      </c>
    </row>
    <row r="146" spans="1:6" ht="15.75" customHeight="1" x14ac:dyDescent="0.25">
      <c r="A146" s="2">
        <v>145</v>
      </c>
      <c r="B146" s="2" t="s">
        <v>6</v>
      </c>
      <c r="C146" s="2" t="s">
        <v>7</v>
      </c>
      <c r="D146" s="3">
        <v>7654</v>
      </c>
      <c r="E146" s="4">
        <v>42610</v>
      </c>
      <c r="F146" s="2" t="s">
        <v>8</v>
      </c>
    </row>
    <row r="147" spans="1:6" ht="15.75" customHeight="1" x14ac:dyDescent="0.25">
      <c r="A147" s="2">
        <v>146</v>
      </c>
      <c r="B147" s="2" t="s">
        <v>19</v>
      </c>
      <c r="C147" s="2" t="s">
        <v>12</v>
      </c>
      <c r="D147" s="3">
        <v>3944</v>
      </c>
      <c r="E147" s="4">
        <v>42611</v>
      </c>
      <c r="F147" s="2" t="s">
        <v>10</v>
      </c>
    </row>
    <row r="148" spans="1:6" ht="15.75" customHeight="1" x14ac:dyDescent="0.25">
      <c r="A148" s="2">
        <v>147</v>
      </c>
      <c r="B148" s="2" t="s">
        <v>14</v>
      </c>
      <c r="C148" s="2" t="s">
        <v>7</v>
      </c>
      <c r="D148" s="3">
        <v>5761</v>
      </c>
      <c r="E148" s="4">
        <v>42611</v>
      </c>
      <c r="F148" s="2" t="s">
        <v>15</v>
      </c>
    </row>
    <row r="149" spans="1:6" ht="15.75" customHeight="1" x14ac:dyDescent="0.25">
      <c r="A149" s="2">
        <v>148</v>
      </c>
      <c r="B149" s="2" t="s">
        <v>11</v>
      </c>
      <c r="C149" s="2" t="s">
        <v>12</v>
      </c>
      <c r="D149" s="3">
        <v>6864</v>
      </c>
      <c r="E149" s="4">
        <v>42614</v>
      </c>
      <c r="F149" s="2" t="s">
        <v>18</v>
      </c>
    </row>
    <row r="150" spans="1:6" ht="15.75" customHeight="1" x14ac:dyDescent="0.25">
      <c r="A150" s="2">
        <v>149</v>
      </c>
      <c r="B150" s="2" t="s">
        <v>11</v>
      </c>
      <c r="C150" s="2" t="s">
        <v>12</v>
      </c>
      <c r="D150" s="3">
        <v>4016</v>
      </c>
      <c r="E150" s="4">
        <v>42614</v>
      </c>
      <c r="F150" s="2" t="s">
        <v>15</v>
      </c>
    </row>
    <row r="151" spans="1:6" ht="15.75" customHeight="1" x14ac:dyDescent="0.25">
      <c r="A151" s="2">
        <v>150</v>
      </c>
      <c r="B151" s="2" t="s">
        <v>11</v>
      </c>
      <c r="C151" s="2" t="s">
        <v>12</v>
      </c>
      <c r="D151" s="3">
        <v>1841</v>
      </c>
      <c r="E151" s="4">
        <v>42615</v>
      </c>
      <c r="F151" s="2" t="s">
        <v>8</v>
      </c>
    </row>
    <row r="152" spans="1:6" ht="15.75" customHeight="1" x14ac:dyDescent="0.25">
      <c r="A152" s="2">
        <v>151</v>
      </c>
      <c r="B152" s="2" t="s">
        <v>11</v>
      </c>
      <c r="C152" s="2" t="s">
        <v>12</v>
      </c>
      <c r="D152" s="3">
        <v>424</v>
      </c>
      <c r="E152" s="4">
        <v>42618</v>
      </c>
      <c r="F152" s="2" t="s">
        <v>17</v>
      </c>
    </row>
    <row r="153" spans="1:6" ht="15.75" customHeight="1" x14ac:dyDescent="0.25">
      <c r="A153" s="2">
        <v>152</v>
      </c>
      <c r="B153" s="2" t="s">
        <v>11</v>
      </c>
      <c r="C153" s="2" t="s">
        <v>12</v>
      </c>
      <c r="D153" s="3">
        <v>8765</v>
      </c>
      <c r="E153" s="4">
        <v>42620</v>
      </c>
      <c r="F153" s="2" t="s">
        <v>10</v>
      </c>
    </row>
    <row r="154" spans="1:6" ht="15.75" customHeight="1" x14ac:dyDescent="0.25">
      <c r="A154" s="2">
        <v>153</v>
      </c>
      <c r="B154" s="2" t="s">
        <v>11</v>
      </c>
      <c r="C154" s="2" t="s">
        <v>12</v>
      </c>
      <c r="D154" s="3">
        <v>5583</v>
      </c>
      <c r="E154" s="4">
        <v>42621</v>
      </c>
      <c r="F154" s="2" t="s">
        <v>8</v>
      </c>
    </row>
    <row r="155" spans="1:6" ht="15.75" customHeight="1" x14ac:dyDescent="0.25">
      <c r="A155" s="2">
        <v>154</v>
      </c>
      <c r="B155" s="2" t="s">
        <v>9</v>
      </c>
      <c r="C155" s="2" t="s">
        <v>7</v>
      </c>
      <c r="D155" s="3">
        <v>4390</v>
      </c>
      <c r="E155" s="4">
        <v>42622</v>
      </c>
      <c r="F155" s="2" t="s">
        <v>18</v>
      </c>
    </row>
    <row r="156" spans="1:6" ht="15.75" customHeight="1" x14ac:dyDescent="0.25">
      <c r="A156" s="2">
        <v>155</v>
      </c>
      <c r="B156" s="2" t="s">
        <v>9</v>
      </c>
      <c r="C156" s="2" t="s">
        <v>7</v>
      </c>
      <c r="D156" s="3">
        <v>352</v>
      </c>
      <c r="E156" s="4">
        <v>42622</v>
      </c>
      <c r="F156" s="2" t="s">
        <v>13</v>
      </c>
    </row>
    <row r="157" spans="1:6" ht="15.75" customHeight="1" x14ac:dyDescent="0.25">
      <c r="A157" s="2">
        <v>156</v>
      </c>
      <c r="B157" s="2" t="s">
        <v>19</v>
      </c>
      <c r="C157" s="2" t="s">
        <v>12</v>
      </c>
      <c r="D157" s="3">
        <v>8489</v>
      </c>
      <c r="E157" s="4">
        <v>42624</v>
      </c>
      <c r="F157" s="2" t="s">
        <v>8</v>
      </c>
    </row>
    <row r="158" spans="1:6" ht="15.75" customHeight="1" x14ac:dyDescent="0.25">
      <c r="A158" s="2">
        <v>157</v>
      </c>
      <c r="B158" s="2" t="s">
        <v>11</v>
      </c>
      <c r="C158" s="2" t="s">
        <v>12</v>
      </c>
      <c r="D158" s="3">
        <v>7090</v>
      </c>
      <c r="E158" s="4">
        <v>42624</v>
      </c>
      <c r="F158" s="2" t="s">
        <v>20</v>
      </c>
    </row>
    <row r="159" spans="1:6" ht="15.75" customHeight="1" x14ac:dyDescent="0.25">
      <c r="A159" s="2">
        <v>158</v>
      </c>
      <c r="B159" s="2" t="s">
        <v>11</v>
      </c>
      <c r="C159" s="2" t="s">
        <v>12</v>
      </c>
      <c r="D159" s="3">
        <v>7880</v>
      </c>
      <c r="E159" s="4">
        <v>42628</v>
      </c>
      <c r="F159" s="2" t="s">
        <v>8</v>
      </c>
    </row>
    <row r="160" spans="1:6" ht="15.75" customHeight="1" x14ac:dyDescent="0.25">
      <c r="A160" s="2">
        <v>159</v>
      </c>
      <c r="B160" s="2" t="s">
        <v>16</v>
      </c>
      <c r="C160" s="2" t="s">
        <v>12</v>
      </c>
      <c r="D160" s="3">
        <v>3861</v>
      </c>
      <c r="E160" s="4">
        <v>42631</v>
      </c>
      <c r="F160" s="2" t="s">
        <v>8</v>
      </c>
    </row>
    <row r="161" spans="1:6" ht="15.75" customHeight="1" x14ac:dyDescent="0.25">
      <c r="A161" s="2">
        <v>160</v>
      </c>
      <c r="B161" s="2" t="s">
        <v>9</v>
      </c>
      <c r="C161" s="2" t="s">
        <v>7</v>
      </c>
      <c r="D161" s="3">
        <v>7927</v>
      </c>
      <c r="E161" s="4">
        <v>42632</v>
      </c>
      <c r="F161" s="2" t="s">
        <v>15</v>
      </c>
    </row>
    <row r="162" spans="1:6" ht="15.75" customHeight="1" x14ac:dyDescent="0.25">
      <c r="A162" s="2">
        <v>161</v>
      </c>
      <c r="B162" s="2" t="s">
        <v>11</v>
      </c>
      <c r="C162" s="2" t="s">
        <v>12</v>
      </c>
      <c r="D162" s="3">
        <v>6162</v>
      </c>
      <c r="E162" s="4">
        <v>42633</v>
      </c>
      <c r="F162" s="2" t="s">
        <v>8</v>
      </c>
    </row>
    <row r="163" spans="1:6" ht="15.75" customHeight="1" x14ac:dyDescent="0.25">
      <c r="A163" s="2">
        <v>162</v>
      </c>
      <c r="B163" s="2" t="s">
        <v>21</v>
      </c>
      <c r="C163" s="2" t="s">
        <v>12</v>
      </c>
      <c r="D163" s="3">
        <v>5523</v>
      </c>
      <c r="E163" s="4">
        <v>42638</v>
      </c>
      <c r="F163" s="2" t="s">
        <v>17</v>
      </c>
    </row>
    <row r="164" spans="1:6" ht="15.75" customHeight="1" x14ac:dyDescent="0.25">
      <c r="A164" s="2">
        <v>163</v>
      </c>
      <c r="B164" s="2" t="s">
        <v>9</v>
      </c>
      <c r="C164" s="2" t="s">
        <v>7</v>
      </c>
      <c r="D164" s="3">
        <v>5936</v>
      </c>
      <c r="E164" s="4">
        <v>42638</v>
      </c>
      <c r="F164" s="2" t="s">
        <v>10</v>
      </c>
    </row>
    <row r="165" spans="1:6" ht="15.75" customHeight="1" x14ac:dyDescent="0.25">
      <c r="A165" s="2">
        <v>164</v>
      </c>
      <c r="B165" s="2" t="s">
        <v>6</v>
      </c>
      <c r="C165" s="2" t="s">
        <v>7</v>
      </c>
      <c r="D165" s="3">
        <v>7251</v>
      </c>
      <c r="E165" s="4">
        <v>42639</v>
      </c>
      <c r="F165" s="2" t="s">
        <v>15</v>
      </c>
    </row>
    <row r="166" spans="1:6" ht="15.75" customHeight="1" x14ac:dyDescent="0.25">
      <c r="A166" s="2">
        <v>165</v>
      </c>
      <c r="B166" s="2" t="s">
        <v>16</v>
      </c>
      <c r="C166" s="2" t="s">
        <v>12</v>
      </c>
      <c r="D166" s="3">
        <v>6187</v>
      </c>
      <c r="E166" s="4">
        <v>42640</v>
      </c>
      <c r="F166" s="2" t="s">
        <v>17</v>
      </c>
    </row>
    <row r="167" spans="1:6" ht="15.75" customHeight="1" x14ac:dyDescent="0.25">
      <c r="A167" s="2">
        <v>166</v>
      </c>
      <c r="B167" s="2" t="s">
        <v>11</v>
      </c>
      <c r="C167" s="2" t="s">
        <v>12</v>
      </c>
      <c r="D167" s="3">
        <v>3210</v>
      </c>
      <c r="E167" s="4">
        <v>42642</v>
      </c>
      <c r="F167" s="2" t="s">
        <v>15</v>
      </c>
    </row>
    <row r="168" spans="1:6" ht="15.75" customHeight="1" x14ac:dyDescent="0.25">
      <c r="A168" s="2">
        <v>167</v>
      </c>
      <c r="B168" s="2" t="s">
        <v>6</v>
      </c>
      <c r="C168" s="2" t="s">
        <v>7</v>
      </c>
      <c r="D168" s="3">
        <v>682</v>
      </c>
      <c r="E168" s="4">
        <v>42642</v>
      </c>
      <c r="F168" s="2" t="s">
        <v>15</v>
      </c>
    </row>
    <row r="169" spans="1:6" ht="15.75" customHeight="1" x14ac:dyDescent="0.25">
      <c r="A169" s="2">
        <v>168</v>
      </c>
      <c r="B169" s="2" t="s">
        <v>11</v>
      </c>
      <c r="C169" s="2" t="s">
        <v>12</v>
      </c>
      <c r="D169" s="3">
        <v>793</v>
      </c>
      <c r="E169" s="4">
        <v>42646</v>
      </c>
      <c r="F169" s="2" t="s">
        <v>17</v>
      </c>
    </row>
    <row r="170" spans="1:6" ht="15.75" customHeight="1" x14ac:dyDescent="0.25">
      <c r="A170" s="2">
        <v>169</v>
      </c>
      <c r="B170" s="2" t="s">
        <v>6</v>
      </c>
      <c r="C170" s="2" t="s">
        <v>7</v>
      </c>
      <c r="D170" s="3">
        <v>5346</v>
      </c>
      <c r="E170" s="4">
        <v>42647</v>
      </c>
      <c r="F170" s="2" t="s">
        <v>15</v>
      </c>
    </row>
    <row r="171" spans="1:6" ht="15.75" customHeight="1" x14ac:dyDescent="0.25">
      <c r="A171" s="2">
        <v>170</v>
      </c>
      <c r="B171" s="2" t="s">
        <v>11</v>
      </c>
      <c r="C171" s="2" t="s">
        <v>12</v>
      </c>
      <c r="D171" s="3">
        <v>7103</v>
      </c>
      <c r="E171" s="4">
        <v>42650</v>
      </c>
      <c r="F171" s="2" t="s">
        <v>18</v>
      </c>
    </row>
    <row r="172" spans="1:6" ht="15.75" customHeight="1" x14ac:dyDescent="0.25">
      <c r="A172" s="2">
        <v>171</v>
      </c>
      <c r="B172" s="2" t="s">
        <v>6</v>
      </c>
      <c r="C172" s="2" t="s">
        <v>7</v>
      </c>
      <c r="D172" s="3">
        <v>4603</v>
      </c>
      <c r="E172" s="4">
        <v>42653</v>
      </c>
      <c r="F172" s="2" t="s">
        <v>8</v>
      </c>
    </row>
    <row r="173" spans="1:6" ht="15.75" customHeight="1" x14ac:dyDescent="0.25">
      <c r="A173" s="2">
        <v>172</v>
      </c>
      <c r="B173" s="2" t="s">
        <v>19</v>
      </c>
      <c r="C173" s="2" t="s">
        <v>12</v>
      </c>
      <c r="D173" s="3">
        <v>8160</v>
      </c>
      <c r="E173" s="4">
        <v>42659</v>
      </c>
      <c r="F173" s="2" t="s">
        <v>20</v>
      </c>
    </row>
    <row r="174" spans="1:6" ht="15.75" customHeight="1" x14ac:dyDescent="0.25">
      <c r="A174" s="2">
        <v>173</v>
      </c>
      <c r="B174" s="2" t="s">
        <v>19</v>
      </c>
      <c r="C174" s="2" t="s">
        <v>12</v>
      </c>
      <c r="D174" s="3">
        <v>7171</v>
      </c>
      <c r="E174" s="4">
        <v>42666</v>
      </c>
      <c r="F174" s="2" t="s">
        <v>10</v>
      </c>
    </row>
    <row r="175" spans="1:6" ht="15.75" customHeight="1" x14ac:dyDescent="0.25">
      <c r="A175" s="2">
        <v>174</v>
      </c>
      <c r="B175" s="2" t="s">
        <v>11</v>
      </c>
      <c r="C175" s="2" t="s">
        <v>12</v>
      </c>
      <c r="D175" s="3">
        <v>3552</v>
      </c>
      <c r="E175" s="4">
        <v>42666</v>
      </c>
      <c r="F175" s="2" t="s">
        <v>18</v>
      </c>
    </row>
    <row r="176" spans="1:6" ht="15.75" customHeight="1" x14ac:dyDescent="0.25">
      <c r="A176" s="2">
        <v>175</v>
      </c>
      <c r="B176" s="2" t="s">
        <v>11</v>
      </c>
      <c r="C176" s="2" t="s">
        <v>12</v>
      </c>
      <c r="D176" s="3">
        <v>7273</v>
      </c>
      <c r="E176" s="4">
        <v>42668</v>
      </c>
      <c r="F176" s="2" t="s">
        <v>17</v>
      </c>
    </row>
    <row r="177" spans="1:6" ht="15.75" customHeight="1" x14ac:dyDescent="0.25">
      <c r="A177" s="2">
        <v>176</v>
      </c>
      <c r="B177" s="2" t="s">
        <v>11</v>
      </c>
      <c r="C177" s="2" t="s">
        <v>12</v>
      </c>
      <c r="D177" s="3">
        <v>2402</v>
      </c>
      <c r="E177" s="4">
        <v>42669</v>
      </c>
      <c r="F177" s="2" t="s">
        <v>15</v>
      </c>
    </row>
    <row r="178" spans="1:6" ht="15.75" customHeight="1" x14ac:dyDescent="0.25">
      <c r="A178" s="2">
        <v>177</v>
      </c>
      <c r="B178" s="2" t="s">
        <v>11</v>
      </c>
      <c r="C178" s="2" t="s">
        <v>12</v>
      </c>
      <c r="D178" s="3">
        <v>1197</v>
      </c>
      <c r="E178" s="4">
        <v>42669</v>
      </c>
      <c r="F178" s="2" t="s">
        <v>17</v>
      </c>
    </row>
    <row r="179" spans="1:6" ht="15.75" customHeight="1" x14ac:dyDescent="0.25">
      <c r="A179" s="2">
        <v>178</v>
      </c>
      <c r="B179" s="2" t="s">
        <v>14</v>
      </c>
      <c r="C179" s="2" t="s">
        <v>7</v>
      </c>
      <c r="D179" s="3">
        <v>5015</v>
      </c>
      <c r="E179" s="4">
        <v>42669</v>
      </c>
      <c r="F179" s="2" t="s">
        <v>17</v>
      </c>
    </row>
    <row r="180" spans="1:6" ht="15.75" customHeight="1" x14ac:dyDescent="0.25">
      <c r="A180" s="2">
        <v>179</v>
      </c>
      <c r="B180" s="2" t="s">
        <v>16</v>
      </c>
      <c r="C180" s="2" t="s">
        <v>12</v>
      </c>
      <c r="D180" s="3">
        <v>5818</v>
      </c>
      <c r="E180" s="4">
        <v>42676</v>
      </c>
      <c r="F180" s="2" t="s">
        <v>8</v>
      </c>
    </row>
    <row r="181" spans="1:6" ht="15.75" customHeight="1" x14ac:dyDescent="0.25">
      <c r="A181" s="2">
        <v>180</v>
      </c>
      <c r="B181" s="2" t="s">
        <v>11</v>
      </c>
      <c r="C181" s="2" t="s">
        <v>12</v>
      </c>
      <c r="D181" s="3">
        <v>4399</v>
      </c>
      <c r="E181" s="4">
        <v>42677</v>
      </c>
      <c r="F181" s="2" t="s">
        <v>10</v>
      </c>
    </row>
    <row r="182" spans="1:6" ht="15.75" customHeight="1" x14ac:dyDescent="0.25">
      <c r="A182" s="2">
        <v>181</v>
      </c>
      <c r="B182" s="2" t="s">
        <v>6</v>
      </c>
      <c r="C182" s="2" t="s">
        <v>7</v>
      </c>
      <c r="D182" s="3">
        <v>3011</v>
      </c>
      <c r="E182" s="4">
        <v>42677</v>
      </c>
      <c r="F182" s="2" t="s">
        <v>8</v>
      </c>
    </row>
    <row r="183" spans="1:6" ht="15.75" customHeight="1" x14ac:dyDescent="0.25">
      <c r="A183" s="2">
        <v>182</v>
      </c>
      <c r="B183" s="2" t="s">
        <v>19</v>
      </c>
      <c r="C183" s="2" t="s">
        <v>12</v>
      </c>
      <c r="D183" s="3">
        <v>4715</v>
      </c>
      <c r="E183" s="4">
        <v>42683</v>
      </c>
      <c r="F183" s="2" t="s">
        <v>10</v>
      </c>
    </row>
    <row r="184" spans="1:6" ht="15.75" customHeight="1" x14ac:dyDescent="0.25">
      <c r="A184" s="2">
        <v>183</v>
      </c>
      <c r="B184" s="2" t="s">
        <v>19</v>
      </c>
      <c r="C184" s="2" t="s">
        <v>12</v>
      </c>
      <c r="D184" s="3">
        <v>5321</v>
      </c>
      <c r="E184" s="4">
        <v>42686</v>
      </c>
      <c r="F184" s="2" t="s">
        <v>20</v>
      </c>
    </row>
    <row r="185" spans="1:6" ht="15.75" customHeight="1" x14ac:dyDescent="0.25">
      <c r="A185" s="2">
        <v>184</v>
      </c>
      <c r="B185" s="2" t="s">
        <v>11</v>
      </c>
      <c r="C185" s="2" t="s">
        <v>12</v>
      </c>
      <c r="D185" s="3">
        <v>8894</v>
      </c>
      <c r="E185" s="4">
        <v>42689</v>
      </c>
      <c r="F185" s="2" t="s">
        <v>8</v>
      </c>
    </row>
    <row r="186" spans="1:6" ht="15.75" customHeight="1" x14ac:dyDescent="0.25">
      <c r="A186" s="2">
        <v>185</v>
      </c>
      <c r="B186" s="2" t="s">
        <v>6</v>
      </c>
      <c r="C186" s="2" t="s">
        <v>7</v>
      </c>
      <c r="D186" s="3">
        <v>4846</v>
      </c>
      <c r="E186" s="4">
        <v>42699</v>
      </c>
      <c r="F186" s="2" t="s">
        <v>10</v>
      </c>
    </row>
    <row r="187" spans="1:6" ht="15.75" customHeight="1" x14ac:dyDescent="0.25">
      <c r="A187" s="2">
        <v>186</v>
      </c>
      <c r="B187" s="2" t="s">
        <v>9</v>
      </c>
      <c r="C187" s="2" t="s">
        <v>7</v>
      </c>
      <c r="D187" s="3">
        <v>284</v>
      </c>
      <c r="E187" s="4">
        <v>42699</v>
      </c>
      <c r="F187" s="2" t="s">
        <v>15</v>
      </c>
    </row>
    <row r="188" spans="1:6" ht="15.75" customHeight="1" x14ac:dyDescent="0.25">
      <c r="A188" s="2">
        <v>187</v>
      </c>
      <c r="B188" s="2" t="s">
        <v>16</v>
      </c>
      <c r="C188" s="2" t="s">
        <v>12</v>
      </c>
      <c r="D188" s="3">
        <v>8283</v>
      </c>
      <c r="E188" s="4">
        <v>42700</v>
      </c>
      <c r="F188" s="2" t="s">
        <v>10</v>
      </c>
    </row>
    <row r="189" spans="1:6" ht="15.75" customHeight="1" x14ac:dyDescent="0.25">
      <c r="A189" s="2">
        <v>188</v>
      </c>
      <c r="B189" s="2" t="s">
        <v>16</v>
      </c>
      <c r="C189" s="2" t="s">
        <v>12</v>
      </c>
      <c r="D189" s="3">
        <v>9990</v>
      </c>
      <c r="E189" s="4">
        <v>42702</v>
      </c>
      <c r="F189" s="2" t="s">
        <v>13</v>
      </c>
    </row>
    <row r="190" spans="1:6" ht="15.75" customHeight="1" x14ac:dyDescent="0.25">
      <c r="A190" s="2">
        <v>189</v>
      </c>
      <c r="B190" s="2" t="s">
        <v>11</v>
      </c>
      <c r="C190" s="2" t="s">
        <v>12</v>
      </c>
      <c r="D190" s="3">
        <v>9014</v>
      </c>
      <c r="E190" s="4">
        <v>42702</v>
      </c>
      <c r="F190" s="2" t="s">
        <v>17</v>
      </c>
    </row>
    <row r="191" spans="1:6" ht="15.75" customHeight="1" x14ac:dyDescent="0.25">
      <c r="A191" s="2">
        <v>190</v>
      </c>
      <c r="B191" s="2" t="s">
        <v>19</v>
      </c>
      <c r="C191" s="2" t="s">
        <v>12</v>
      </c>
      <c r="D191" s="3">
        <v>1942</v>
      </c>
      <c r="E191" s="4">
        <v>42703</v>
      </c>
      <c r="F191" s="2" t="s">
        <v>20</v>
      </c>
    </row>
    <row r="192" spans="1:6" ht="15.75" customHeight="1" x14ac:dyDescent="0.25">
      <c r="A192" s="2">
        <v>191</v>
      </c>
      <c r="B192" s="2" t="s">
        <v>11</v>
      </c>
      <c r="C192" s="2" t="s">
        <v>12</v>
      </c>
      <c r="D192" s="3">
        <v>7223</v>
      </c>
      <c r="E192" s="4">
        <v>42704</v>
      </c>
      <c r="F192" s="2" t="s">
        <v>8</v>
      </c>
    </row>
    <row r="193" spans="1:6" ht="15.75" customHeight="1" x14ac:dyDescent="0.25">
      <c r="A193" s="2">
        <v>192</v>
      </c>
      <c r="B193" s="2" t="s">
        <v>6</v>
      </c>
      <c r="C193" s="2" t="s">
        <v>7</v>
      </c>
      <c r="D193" s="3">
        <v>4673</v>
      </c>
      <c r="E193" s="4">
        <v>42706</v>
      </c>
      <c r="F193" s="2" t="s">
        <v>8</v>
      </c>
    </row>
    <row r="194" spans="1:6" ht="15.75" customHeight="1" x14ac:dyDescent="0.25">
      <c r="A194" s="2">
        <v>193</v>
      </c>
      <c r="B194" s="2" t="s">
        <v>6</v>
      </c>
      <c r="C194" s="2" t="s">
        <v>7</v>
      </c>
      <c r="D194" s="3">
        <v>9104</v>
      </c>
      <c r="E194" s="4">
        <v>42708</v>
      </c>
      <c r="F194" s="2" t="s">
        <v>20</v>
      </c>
    </row>
    <row r="195" spans="1:6" ht="15.75" customHeight="1" x14ac:dyDescent="0.25">
      <c r="A195" s="2">
        <v>194</v>
      </c>
      <c r="B195" s="2" t="s">
        <v>19</v>
      </c>
      <c r="C195" s="2" t="s">
        <v>12</v>
      </c>
      <c r="D195" s="3">
        <v>6078</v>
      </c>
      <c r="E195" s="4">
        <v>42709</v>
      </c>
      <c r="F195" s="2" t="s">
        <v>8</v>
      </c>
    </row>
    <row r="196" spans="1:6" ht="15.75" customHeight="1" x14ac:dyDescent="0.25">
      <c r="A196" s="2">
        <v>195</v>
      </c>
      <c r="B196" s="2" t="s">
        <v>14</v>
      </c>
      <c r="C196" s="2" t="s">
        <v>7</v>
      </c>
      <c r="D196" s="3">
        <v>3278</v>
      </c>
      <c r="E196" s="4">
        <v>42710</v>
      </c>
      <c r="F196" s="2" t="s">
        <v>15</v>
      </c>
    </row>
    <row r="197" spans="1:6" ht="15.75" customHeight="1" x14ac:dyDescent="0.25">
      <c r="A197" s="2">
        <v>196</v>
      </c>
      <c r="B197" s="2" t="s">
        <v>11</v>
      </c>
      <c r="C197" s="2" t="s">
        <v>12</v>
      </c>
      <c r="D197" s="3">
        <v>136</v>
      </c>
      <c r="E197" s="4">
        <v>42716</v>
      </c>
      <c r="F197" s="2" t="s">
        <v>13</v>
      </c>
    </row>
    <row r="198" spans="1:6" ht="15.75" customHeight="1" x14ac:dyDescent="0.25">
      <c r="A198" s="2">
        <v>197</v>
      </c>
      <c r="B198" s="2" t="s">
        <v>11</v>
      </c>
      <c r="C198" s="2" t="s">
        <v>12</v>
      </c>
      <c r="D198" s="3">
        <v>8377</v>
      </c>
      <c r="E198" s="4">
        <v>42716</v>
      </c>
      <c r="F198" s="2" t="s">
        <v>17</v>
      </c>
    </row>
    <row r="199" spans="1:6" ht="15.75" customHeight="1" x14ac:dyDescent="0.25">
      <c r="A199" s="2">
        <v>198</v>
      </c>
      <c r="B199" s="2" t="s">
        <v>11</v>
      </c>
      <c r="C199" s="2" t="s">
        <v>12</v>
      </c>
      <c r="D199" s="3">
        <v>2382</v>
      </c>
      <c r="E199" s="4">
        <v>42716</v>
      </c>
      <c r="F199" s="2" t="s">
        <v>8</v>
      </c>
    </row>
    <row r="200" spans="1:6" ht="15.75" customHeight="1" x14ac:dyDescent="0.25">
      <c r="A200" s="2">
        <v>199</v>
      </c>
      <c r="B200" s="2" t="s">
        <v>11</v>
      </c>
      <c r="C200" s="2" t="s">
        <v>12</v>
      </c>
      <c r="D200" s="3">
        <v>8702</v>
      </c>
      <c r="E200" s="4">
        <v>42719</v>
      </c>
      <c r="F200" s="2" t="s">
        <v>15</v>
      </c>
    </row>
    <row r="201" spans="1:6" ht="15.75" customHeight="1" x14ac:dyDescent="0.25">
      <c r="A201" s="2">
        <v>200</v>
      </c>
      <c r="B201" s="2" t="s">
        <v>11</v>
      </c>
      <c r="C201" s="2" t="s">
        <v>12</v>
      </c>
      <c r="D201" s="3">
        <v>5021</v>
      </c>
      <c r="E201" s="4">
        <v>42720</v>
      </c>
      <c r="F201" s="2" t="s">
        <v>8</v>
      </c>
    </row>
    <row r="202" spans="1:6" ht="15.75" customHeight="1" x14ac:dyDescent="0.25">
      <c r="A202" s="2">
        <v>201</v>
      </c>
      <c r="B202" s="2" t="s">
        <v>19</v>
      </c>
      <c r="C202" s="2" t="s">
        <v>12</v>
      </c>
      <c r="D202" s="3">
        <v>1760</v>
      </c>
      <c r="E202" s="4">
        <v>42720</v>
      </c>
      <c r="F202" s="2" t="s">
        <v>17</v>
      </c>
    </row>
    <row r="203" spans="1:6" ht="15.75" customHeight="1" x14ac:dyDescent="0.25">
      <c r="A203" s="2">
        <v>202</v>
      </c>
      <c r="B203" s="2" t="s">
        <v>11</v>
      </c>
      <c r="C203" s="2" t="s">
        <v>12</v>
      </c>
      <c r="D203" s="3">
        <v>4766</v>
      </c>
      <c r="E203" s="4">
        <v>42722</v>
      </c>
      <c r="F203" s="2" t="s">
        <v>15</v>
      </c>
    </row>
    <row r="204" spans="1:6" ht="15.75" customHeight="1" x14ac:dyDescent="0.25">
      <c r="A204" s="2">
        <v>203</v>
      </c>
      <c r="B204" s="2" t="s">
        <v>14</v>
      </c>
      <c r="C204" s="2" t="s">
        <v>7</v>
      </c>
      <c r="D204" s="3">
        <v>1541</v>
      </c>
      <c r="E204" s="4">
        <v>42723</v>
      </c>
      <c r="F204" s="2" t="s">
        <v>10</v>
      </c>
    </row>
    <row r="205" spans="1:6" ht="15.75" customHeight="1" x14ac:dyDescent="0.25">
      <c r="A205" s="2">
        <v>204</v>
      </c>
      <c r="B205" s="2" t="s">
        <v>16</v>
      </c>
      <c r="C205" s="2" t="s">
        <v>12</v>
      </c>
      <c r="D205" s="3">
        <v>2782</v>
      </c>
      <c r="E205" s="4">
        <v>42724</v>
      </c>
      <c r="F205" s="2" t="s">
        <v>10</v>
      </c>
    </row>
    <row r="206" spans="1:6" ht="15.75" customHeight="1" x14ac:dyDescent="0.25">
      <c r="A206" s="2">
        <v>205</v>
      </c>
      <c r="B206" s="2" t="s">
        <v>19</v>
      </c>
      <c r="C206" s="2" t="s">
        <v>12</v>
      </c>
      <c r="D206" s="3">
        <v>2455</v>
      </c>
      <c r="E206" s="4">
        <v>42724</v>
      </c>
      <c r="F206" s="2" t="s">
        <v>13</v>
      </c>
    </row>
    <row r="207" spans="1:6" ht="15.75" customHeight="1" x14ac:dyDescent="0.25">
      <c r="A207" s="2">
        <v>206</v>
      </c>
      <c r="B207" s="2" t="s">
        <v>19</v>
      </c>
      <c r="C207" s="2" t="s">
        <v>12</v>
      </c>
      <c r="D207" s="3">
        <v>4512</v>
      </c>
      <c r="E207" s="4">
        <v>42726</v>
      </c>
      <c r="F207" s="2" t="s">
        <v>18</v>
      </c>
    </row>
    <row r="208" spans="1:6" ht="15.75" customHeight="1" x14ac:dyDescent="0.25">
      <c r="A208" s="2">
        <v>207</v>
      </c>
      <c r="B208" s="2" t="s">
        <v>19</v>
      </c>
      <c r="C208" s="2" t="s">
        <v>12</v>
      </c>
      <c r="D208" s="3">
        <v>8752</v>
      </c>
      <c r="E208" s="4">
        <v>42726</v>
      </c>
      <c r="F208" s="2" t="s">
        <v>15</v>
      </c>
    </row>
    <row r="209" spans="1:6" ht="15.75" customHeight="1" x14ac:dyDescent="0.25">
      <c r="A209" s="2">
        <v>208</v>
      </c>
      <c r="B209" s="2" t="s">
        <v>6</v>
      </c>
      <c r="C209" s="2" t="s">
        <v>7</v>
      </c>
      <c r="D209" s="3">
        <v>9127</v>
      </c>
      <c r="E209" s="4">
        <v>42729</v>
      </c>
      <c r="F209" s="2" t="s">
        <v>8</v>
      </c>
    </row>
    <row r="210" spans="1:6" ht="15.75" customHeight="1" x14ac:dyDescent="0.25">
      <c r="A210" s="2">
        <v>209</v>
      </c>
      <c r="B210" s="2" t="s">
        <v>19</v>
      </c>
      <c r="C210" s="2" t="s">
        <v>12</v>
      </c>
      <c r="D210" s="3">
        <v>1777</v>
      </c>
      <c r="E210" s="4">
        <v>42732</v>
      </c>
      <c r="F210" s="2" t="s">
        <v>20</v>
      </c>
    </row>
    <row r="211" spans="1:6" ht="15.75" customHeight="1" x14ac:dyDescent="0.25">
      <c r="A211" s="2">
        <v>210</v>
      </c>
      <c r="B211" s="2" t="s">
        <v>14</v>
      </c>
      <c r="C211" s="2" t="s">
        <v>7</v>
      </c>
      <c r="D211" s="3">
        <v>680</v>
      </c>
      <c r="E211" s="4">
        <v>42732</v>
      </c>
      <c r="F211" s="2" t="s">
        <v>20</v>
      </c>
    </row>
    <row r="212" spans="1:6" ht="15.75" customHeight="1" x14ac:dyDescent="0.25">
      <c r="A212" s="2">
        <v>211</v>
      </c>
      <c r="B212" s="2" t="s">
        <v>16</v>
      </c>
      <c r="C212" s="2" t="s">
        <v>12</v>
      </c>
      <c r="D212" s="3">
        <v>958</v>
      </c>
      <c r="E212" s="4">
        <v>42733</v>
      </c>
      <c r="F212" s="2" t="s">
        <v>8</v>
      </c>
    </row>
    <row r="213" spans="1:6" ht="15.75" customHeight="1" x14ac:dyDescent="0.25">
      <c r="A213" s="2">
        <v>212</v>
      </c>
      <c r="B213" s="2" t="s">
        <v>6</v>
      </c>
      <c r="C213" s="2" t="s">
        <v>7</v>
      </c>
      <c r="D213" s="3">
        <v>2613</v>
      </c>
      <c r="E213" s="4">
        <v>42733</v>
      </c>
      <c r="F213" s="2" t="s">
        <v>17</v>
      </c>
    </row>
    <row r="214" spans="1:6" ht="15.75" customHeight="1" x14ac:dyDescent="0.25">
      <c r="A214" s="2">
        <v>213</v>
      </c>
      <c r="B214" s="2" t="s">
        <v>6</v>
      </c>
      <c r="C214" s="2" t="s">
        <v>7</v>
      </c>
      <c r="D214" s="3">
        <v>339</v>
      </c>
      <c r="E214" s="4">
        <v>42734</v>
      </c>
      <c r="F214" s="2" t="s">
        <v>17</v>
      </c>
    </row>
    <row r="215" spans="1:6" ht="15.75" customHeight="1" x14ac:dyDescent="0.25"/>
    <row r="216" spans="1:6" ht="15.75" customHeight="1" x14ac:dyDescent="0.25"/>
    <row r="217" spans="1:6" ht="15.75" customHeight="1" x14ac:dyDescent="0.25"/>
    <row r="218" spans="1:6" ht="15.75" customHeight="1" x14ac:dyDescent="0.25"/>
    <row r="219" spans="1:6" ht="15.75" customHeight="1" x14ac:dyDescent="0.25"/>
    <row r="220" spans="1:6" ht="15.75" customHeight="1" x14ac:dyDescent="0.25"/>
    <row r="221" spans="1:6" ht="15.75" customHeight="1" x14ac:dyDescent="0.25"/>
    <row r="222" spans="1:6" ht="15.75" customHeight="1" x14ac:dyDescent="0.25"/>
    <row r="223" spans="1:6" ht="15.75" customHeight="1" x14ac:dyDescent="0.25"/>
    <row r="224" spans="1: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M1000"/>
  <sheetViews>
    <sheetView workbookViewId="0">
      <selection activeCell="M34" sqref="M34"/>
    </sheetView>
  </sheetViews>
  <sheetFormatPr defaultColWidth="14.42578125" defaultRowHeight="15" customHeight="1" x14ac:dyDescent="0.25"/>
  <cols>
    <col min="1" max="1" width="10.140625" bestFit="1" customWidth="1"/>
    <col min="2" max="2" width="16.5703125" bestFit="1" customWidth="1"/>
    <col min="3" max="3" width="7.42578125" bestFit="1" customWidth="1"/>
    <col min="4" max="4" width="6.28515625" bestFit="1" customWidth="1"/>
    <col min="5" max="5" width="15.42578125" bestFit="1" customWidth="1"/>
    <col min="6" max="6" width="14.7109375" bestFit="1" customWidth="1"/>
    <col min="7" max="7" width="3" bestFit="1" customWidth="1"/>
    <col min="8" max="8" width="15.42578125" bestFit="1" customWidth="1"/>
    <col min="9" max="9" width="18.42578125" bestFit="1" customWidth="1"/>
    <col min="10" max="10" width="18.28515625" customWidth="1"/>
    <col min="11" max="11" width="3" bestFit="1" customWidth="1"/>
    <col min="12" max="12" width="11.140625" bestFit="1" customWidth="1"/>
    <col min="13" max="13" width="16.5703125" bestFit="1" customWidth="1"/>
    <col min="14" max="14" width="7.42578125" bestFit="1" customWidth="1"/>
    <col min="15" max="15" width="6.28515625" bestFit="1" customWidth="1"/>
    <col min="16" max="16" width="8.5703125" bestFit="1" customWidth="1"/>
    <col min="17" max="17" width="7.28515625" bestFit="1" customWidth="1"/>
    <col min="18" max="18" width="7" bestFit="1" customWidth="1"/>
    <col min="19" max="19" width="7.42578125" bestFit="1" customWidth="1"/>
    <col min="20" max="20" width="11.140625" bestFit="1" customWidth="1"/>
    <col min="21" max="80" width="16.28515625" bestFit="1" customWidth="1"/>
    <col min="81" max="81" width="11.140625" bestFit="1" customWidth="1"/>
    <col min="82" max="82" width="7.42578125" bestFit="1" customWidth="1"/>
    <col min="83" max="90" width="6.7109375" bestFit="1" customWidth="1"/>
    <col min="91" max="103" width="6.140625" bestFit="1" customWidth="1"/>
    <col min="104" max="114" width="7.140625" bestFit="1" customWidth="1"/>
    <col min="115" max="129" width="7" bestFit="1" customWidth="1"/>
    <col min="130" max="137" width="6.7109375" bestFit="1" customWidth="1"/>
    <col min="138" max="147" width="7.28515625" bestFit="1" customWidth="1"/>
    <col min="148" max="162" width="7" bestFit="1" customWidth="1"/>
    <col min="163" max="163" width="11.140625" bestFit="1" customWidth="1"/>
    <col min="164" max="214" width="4" bestFit="1" customWidth="1"/>
    <col min="215" max="215" width="11.140625" bestFit="1" customWidth="1"/>
    <col min="216" max="218" width="4" bestFit="1" customWidth="1"/>
    <col min="219" max="219" width="11.140625" bestFit="1" customWidth="1"/>
  </cols>
  <sheetData>
    <row r="2" spans="1:13" ht="15" customHeight="1" x14ac:dyDescent="0.25">
      <c r="A2" t="s">
        <v>24</v>
      </c>
      <c r="E2" t="s">
        <v>26</v>
      </c>
    </row>
    <row r="3" spans="1:13" ht="15" customHeight="1" x14ac:dyDescent="0.25">
      <c r="A3" s="7" t="s">
        <v>1</v>
      </c>
      <c r="B3" s="14" t="s">
        <v>23</v>
      </c>
      <c r="E3" s="16" t="s">
        <v>5</v>
      </c>
      <c r="F3" s="17" t="s">
        <v>51</v>
      </c>
      <c r="I3" t="s">
        <v>5</v>
      </c>
      <c r="J3" t="s">
        <v>42</v>
      </c>
    </row>
    <row r="4" spans="1:13" ht="15" customHeight="1" x14ac:dyDescent="0.25">
      <c r="A4" s="8" t="s">
        <v>19</v>
      </c>
      <c r="B4" s="14">
        <v>191257</v>
      </c>
      <c r="E4" s="18" t="s">
        <v>17</v>
      </c>
      <c r="F4" s="44">
        <v>7</v>
      </c>
      <c r="H4" s="6"/>
      <c r="I4" t="s">
        <v>17</v>
      </c>
      <c r="J4">
        <v>27</v>
      </c>
      <c r="M4" t="s">
        <v>43</v>
      </c>
    </row>
    <row r="5" spans="1:13" ht="15" customHeight="1" x14ac:dyDescent="0.25">
      <c r="A5" s="8" t="s">
        <v>11</v>
      </c>
      <c r="B5" s="14">
        <v>340295</v>
      </c>
      <c r="E5" s="19" t="s">
        <v>13</v>
      </c>
      <c r="F5" s="46">
        <v>4</v>
      </c>
      <c r="I5" t="s">
        <v>13</v>
      </c>
      <c r="J5">
        <v>20</v>
      </c>
      <c r="M5" s="14">
        <f>SUM(B4:B10)</f>
        <v>1029734</v>
      </c>
    </row>
    <row r="6" spans="1:13" ht="15" customHeight="1" x14ac:dyDescent="0.25">
      <c r="A6" s="8" t="s">
        <v>14</v>
      </c>
      <c r="B6" s="14">
        <v>57281</v>
      </c>
      <c r="E6" s="19" t="s">
        <v>20</v>
      </c>
      <c r="F6" s="46">
        <v>9</v>
      </c>
      <c r="I6" t="s">
        <v>20</v>
      </c>
      <c r="J6">
        <v>28</v>
      </c>
    </row>
    <row r="7" spans="1:13" ht="15" customHeight="1" x14ac:dyDescent="0.25">
      <c r="A7" s="8" t="s">
        <v>9</v>
      </c>
      <c r="B7" s="14">
        <v>142439</v>
      </c>
      <c r="E7" s="19" t="s">
        <v>15</v>
      </c>
      <c r="F7" s="46">
        <v>5</v>
      </c>
      <c r="I7" t="s">
        <v>15</v>
      </c>
      <c r="J7">
        <v>33</v>
      </c>
      <c r="M7" t="s">
        <v>44</v>
      </c>
    </row>
    <row r="8" spans="1:13" ht="15" customHeight="1" x14ac:dyDescent="0.25">
      <c r="A8" s="8" t="s">
        <v>6</v>
      </c>
      <c r="B8" s="14">
        <v>136945</v>
      </c>
      <c r="E8" s="19" t="s">
        <v>18</v>
      </c>
      <c r="F8" s="46">
        <v>8</v>
      </c>
      <c r="I8" t="s">
        <v>18</v>
      </c>
      <c r="J8">
        <v>14</v>
      </c>
      <c r="M8" s="14">
        <f>MAX(B4:B10)</f>
        <v>340295</v>
      </c>
    </row>
    <row r="9" spans="1:13" ht="15" customHeight="1" x14ac:dyDescent="0.25">
      <c r="A9" s="8" t="s">
        <v>21</v>
      </c>
      <c r="B9" s="14">
        <v>57079</v>
      </c>
      <c r="E9" s="19" t="s">
        <v>10</v>
      </c>
      <c r="F9" s="46">
        <v>2</v>
      </c>
      <c r="I9" t="s">
        <v>10</v>
      </c>
      <c r="J9">
        <v>34</v>
      </c>
    </row>
    <row r="10" spans="1:13" ht="15" customHeight="1" x14ac:dyDescent="0.25">
      <c r="A10" s="8" t="s">
        <v>16</v>
      </c>
      <c r="B10" s="14">
        <v>104438</v>
      </c>
      <c r="E10" s="20" t="s">
        <v>8</v>
      </c>
      <c r="F10" s="47">
        <v>1</v>
      </c>
      <c r="I10" t="s">
        <v>8</v>
      </c>
      <c r="J10">
        <v>57</v>
      </c>
      <c r="M10" t="s">
        <v>45</v>
      </c>
    </row>
    <row r="11" spans="1:13" ht="15" customHeight="1" x14ac:dyDescent="0.25">
      <c r="M11" s="14">
        <f>MIN(B4:B10)</f>
        <v>57079</v>
      </c>
    </row>
    <row r="15" spans="1:13" ht="15" customHeight="1" x14ac:dyDescent="0.25">
      <c r="A15" s="16" t="s">
        <v>1</v>
      </c>
      <c r="B15" s="17" t="s">
        <v>25</v>
      </c>
      <c r="E15" s="16" t="s">
        <v>2</v>
      </c>
      <c r="F15" s="17" t="s">
        <v>50</v>
      </c>
      <c r="H15" s="16" t="s">
        <v>5</v>
      </c>
      <c r="I15" s="17" t="s">
        <v>39</v>
      </c>
      <c r="L15" s="16" t="s">
        <v>40</v>
      </c>
      <c r="M15" s="17" t="s">
        <v>25</v>
      </c>
    </row>
    <row r="16" spans="1:13" ht="15" customHeight="1" x14ac:dyDescent="0.25">
      <c r="A16" s="18" t="s">
        <v>19</v>
      </c>
      <c r="B16" s="44">
        <v>40</v>
      </c>
      <c r="E16" s="18" t="s">
        <v>12</v>
      </c>
      <c r="F16" s="44">
        <v>15657</v>
      </c>
      <c r="H16" s="18" t="s">
        <v>17</v>
      </c>
      <c r="I16" s="38">
        <v>4878.2592592592591</v>
      </c>
      <c r="L16" s="18" t="s">
        <v>27</v>
      </c>
      <c r="M16" s="44">
        <v>19</v>
      </c>
    </row>
    <row r="17" spans="1:13" ht="15" customHeight="1" x14ac:dyDescent="0.25">
      <c r="A17" s="19" t="s">
        <v>11</v>
      </c>
      <c r="B17" s="46">
        <v>71</v>
      </c>
      <c r="E17" s="20" t="s">
        <v>7</v>
      </c>
      <c r="F17" s="47">
        <v>7134</v>
      </c>
      <c r="H17" s="19" t="s">
        <v>13</v>
      </c>
      <c r="I17" s="42">
        <v>4737.25</v>
      </c>
      <c r="L17" s="19" t="s">
        <v>28</v>
      </c>
      <c r="M17" s="46">
        <v>15</v>
      </c>
    </row>
    <row r="18" spans="1:13" ht="15" customHeight="1" x14ac:dyDescent="0.25">
      <c r="A18" s="19" t="s">
        <v>14</v>
      </c>
      <c r="B18" s="46">
        <v>13</v>
      </c>
      <c r="H18" s="19" t="s">
        <v>20</v>
      </c>
      <c r="I18" s="42">
        <v>5037.7142857142853</v>
      </c>
      <c r="L18" s="19" t="s">
        <v>29</v>
      </c>
      <c r="M18" s="46">
        <v>18</v>
      </c>
    </row>
    <row r="19" spans="1:13" ht="15" customHeight="1" x14ac:dyDescent="0.25">
      <c r="A19" s="19" t="s">
        <v>9</v>
      </c>
      <c r="B19" s="46">
        <v>27</v>
      </c>
      <c r="H19" s="19" t="s">
        <v>15</v>
      </c>
      <c r="I19" s="42">
        <v>4702.060606060606</v>
      </c>
      <c r="L19" s="19" t="s">
        <v>30</v>
      </c>
      <c r="M19" s="46">
        <v>14</v>
      </c>
    </row>
    <row r="20" spans="1:13" ht="15" customHeight="1" x14ac:dyDescent="0.25">
      <c r="A20" s="19" t="s">
        <v>6</v>
      </c>
      <c r="B20" s="46">
        <v>27</v>
      </c>
      <c r="H20" s="19" t="s">
        <v>18</v>
      </c>
      <c r="I20" s="42">
        <v>4770.1428571428569</v>
      </c>
      <c r="L20" s="19" t="s">
        <v>31</v>
      </c>
      <c r="M20" s="46">
        <v>40</v>
      </c>
    </row>
    <row r="21" spans="1:13" ht="15.75" customHeight="1" x14ac:dyDescent="0.25">
      <c r="A21" s="19" t="s">
        <v>21</v>
      </c>
      <c r="B21" s="46">
        <v>11</v>
      </c>
      <c r="H21" s="19" t="s">
        <v>10</v>
      </c>
      <c r="I21" s="42">
        <v>5092.2647058823532</v>
      </c>
      <c r="L21" s="19" t="s">
        <v>32</v>
      </c>
      <c r="M21" s="46">
        <v>10</v>
      </c>
    </row>
    <row r="22" spans="1:13" ht="15.75" customHeight="1" x14ac:dyDescent="0.25">
      <c r="A22" s="20" t="s">
        <v>16</v>
      </c>
      <c r="B22" s="47">
        <v>24</v>
      </c>
      <c r="H22" s="20" t="s">
        <v>8</v>
      </c>
      <c r="I22" s="43">
        <v>4686.5438596491231</v>
      </c>
      <c r="L22" s="19" t="s">
        <v>33</v>
      </c>
      <c r="M22" s="46">
        <v>18</v>
      </c>
    </row>
    <row r="23" spans="1:13" ht="15.75" customHeight="1" x14ac:dyDescent="0.25">
      <c r="L23" s="19" t="s">
        <v>34</v>
      </c>
      <c r="M23" s="46">
        <v>13</v>
      </c>
    </row>
    <row r="24" spans="1:13" ht="15.75" customHeight="1" x14ac:dyDescent="0.25">
      <c r="L24" s="19" t="s">
        <v>35</v>
      </c>
      <c r="M24" s="46">
        <v>20</v>
      </c>
    </row>
    <row r="25" spans="1:13" ht="15.75" customHeight="1" x14ac:dyDescent="0.25">
      <c r="L25" s="19" t="s">
        <v>36</v>
      </c>
      <c r="M25" s="46">
        <v>11</v>
      </c>
    </row>
    <row r="26" spans="1:13" ht="15.75" customHeight="1" x14ac:dyDescent="0.25">
      <c r="L26" s="19" t="s">
        <v>37</v>
      </c>
      <c r="M26" s="46">
        <v>13</v>
      </c>
    </row>
    <row r="27" spans="1:13" ht="15.75" customHeight="1" x14ac:dyDescent="0.25">
      <c r="L27" s="19" t="s">
        <v>38</v>
      </c>
      <c r="M27" s="46">
        <v>22</v>
      </c>
    </row>
    <row r="28" spans="1:13" ht="15.75" customHeight="1" x14ac:dyDescent="0.25">
      <c r="E28" s="16" t="s">
        <v>52</v>
      </c>
      <c r="F28" s="17" t="s">
        <v>53</v>
      </c>
      <c r="L28" s="24" t="s">
        <v>22</v>
      </c>
      <c r="M28" s="45">
        <v>213</v>
      </c>
    </row>
    <row r="29" spans="1:13" ht="15.75" customHeight="1" x14ac:dyDescent="0.25">
      <c r="E29" s="18" t="s">
        <v>17</v>
      </c>
      <c r="F29" s="44">
        <v>27</v>
      </c>
    </row>
    <row r="30" spans="1:13" ht="15.75" customHeight="1" x14ac:dyDescent="0.25">
      <c r="E30" s="19" t="s">
        <v>13</v>
      </c>
      <c r="F30" s="46">
        <v>20</v>
      </c>
    </row>
    <row r="31" spans="1:13" ht="15.75" customHeight="1" x14ac:dyDescent="0.25">
      <c r="E31" s="19" t="s">
        <v>20</v>
      </c>
      <c r="F31" s="46">
        <v>28</v>
      </c>
    </row>
    <row r="32" spans="1:13" ht="15.75" customHeight="1" x14ac:dyDescent="0.25">
      <c r="E32" s="19" t="s">
        <v>15</v>
      </c>
      <c r="F32" s="46">
        <v>33</v>
      </c>
    </row>
    <row r="33" spans="5:6" ht="15.75" customHeight="1" x14ac:dyDescent="0.25">
      <c r="E33" s="19" t="s">
        <v>18</v>
      </c>
      <c r="F33" s="46">
        <v>14</v>
      </c>
    </row>
    <row r="34" spans="5:6" ht="15.75" customHeight="1" x14ac:dyDescent="0.25">
      <c r="E34" s="19" t="s">
        <v>10</v>
      </c>
      <c r="F34" s="46">
        <v>34</v>
      </c>
    </row>
    <row r="35" spans="5:6" ht="15.75" customHeight="1" x14ac:dyDescent="0.25">
      <c r="E35" s="20" t="s">
        <v>8</v>
      </c>
      <c r="F35" s="47">
        <v>57</v>
      </c>
    </row>
    <row r="36" spans="5:6" ht="15.75" customHeight="1" x14ac:dyDescent="0.25"/>
    <row r="37" spans="5:6" ht="15.75" customHeight="1" x14ac:dyDescent="0.25"/>
    <row r="38" spans="5:6" ht="15.75" customHeight="1" x14ac:dyDescent="0.25"/>
    <row r="39" spans="5:6" ht="15.75" customHeight="1" x14ac:dyDescent="0.25"/>
    <row r="40" spans="5:6" ht="15.75" customHeight="1" x14ac:dyDescent="0.25"/>
    <row r="41" spans="5:6" ht="15.75" customHeight="1" x14ac:dyDescent="0.25"/>
    <row r="42" spans="5:6" ht="15.75" customHeight="1" x14ac:dyDescent="0.25"/>
    <row r="43" spans="5:6" ht="15.75" customHeight="1" x14ac:dyDescent="0.25"/>
    <row r="44" spans="5:6" ht="15.75" customHeight="1" x14ac:dyDescent="0.25"/>
    <row r="45" spans="5:6" ht="15.75" customHeight="1" x14ac:dyDescent="0.25"/>
    <row r="46" spans="5:6" ht="15.75" customHeight="1" x14ac:dyDescent="0.25"/>
    <row r="47" spans="5:6" ht="15.75" customHeight="1" x14ac:dyDescent="0.25"/>
    <row r="48" spans="5:6"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tableParts count="1">
    <tablePart r:id="rId8"/>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H1:AQ1000"/>
  <sheetViews>
    <sheetView topLeftCell="AB22" workbookViewId="0">
      <selection activeCell="I9" sqref="I9"/>
    </sheetView>
  </sheetViews>
  <sheetFormatPr defaultColWidth="14.42578125" defaultRowHeight="15" customHeight="1" x14ac:dyDescent="0.25"/>
  <cols>
    <col min="1" max="1" width="15.42578125" customWidth="1"/>
    <col min="2" max="2" width="16.28515625" customWidth="1"/>
    <col min="3" max="3" width="7.42578125" customWidth="1"/>
    <col min="4" max="4" width="6.28515625" customWidth="1"/>
    <col min="5" max="5" width="7.28515625" customWidth="1"/>
    <col min="6" max="6" width="7.140625" customWidth="1"/>
    <col min="8" max="8" width="16.5703125" bestFit="1" customWidth="1"/>
    <col min="9" max="9" width="16.28515625" bestFit="1" customWidth="1"/>
    <col min="10" max="10" width="7.42578125" bestFit="1" customWidth="1"/>
    <col min="11" max="11" width="6.85546875" bestFit="1" customWidth="1"/>
    <col min="12" max="12" width="9" bestFit="1" customWidth="1"/>
    <col min="13" max="13" width="12.5703125" bestFit="1" customWidth="1"/>
    <col min="14" max="14" width="15.42578125" bestFit="1" customWidth="1"/>
    <col min="15" max="15" width="12.85546875" bestFit="1" customWidth="1"/>
    <col min="26" max="26" width="11.140625" bestFit="1" customWidth="1"/>
    <col min="27" max="27" width="16.28515625" bestFit="1" customWidth="1"/>
    <col min="31" max="31" width="10.140625" bestFit="1" customWidth="1"/>
    <col min="32" max="32" width="14.85546875" bestFit="1" customWidth="1"/>
    <col min="33" max="33" width="16.5703125" bestFit="1" customWidth="1"/>
    <col min="34" max="35" width="16.5703125" customWidth="1"/>
    <col min="36" max="36" width="10.140625" bestFit="1" customWidth="1"/>
    <col min="37" max="37" width="10" bestFit="1" customWidth="1"/>
    <col min="38" max="38" width="14.85546875" bestFit="1" customWidth="1"/>
    <col min="39" max="39" width="18.42578125" customWidth="1"/>
    <col min="40" max="40" width="17.28515625" bestFit="1" customWidth="1"/>
    <col min="41" max="41" width="11.140625" bestFit="1" customWidth="1"/>
    <col min="42" max="42" width="10.140625" bestFit="1" customWidth="1"/>
    <col min="43" max="43" width="14.7109375" bestFit="1" customWidth="1"/>
    <col min="44" max="54" width="9.28515625" bestFit="1" customWidth="1"/>
    <col min="55" max="246" width="16.28515625" bestFit="1" customWidth="1"/>
    <col min="247" max="247" width="11.140625" bestFit="1" customWidth="1"/>
  </cols>
  <sheetData>
    <row r="1" spans="8:42" ht="15" customHeight="1" x14ac:dyDescent="0.25">
      <c r="AE1" s="16" t="s">
        <v>1</v>
      </c>
      <c r="AF1" s="31" t="s">
        <v>23</v>
      </c>
      <c r="AG1" s="26" t="s">
        <v>25</v>
      </c>
      <c r="AH1" s="11"/>
      <c r="AI1" s="11"/>
      <c r="AJ1" s="25"/>
      <c r="AK1" s="32"/>
      <c r="AL1" s="33"/>
    </row>
    <row r="2" spans="8:42" ht="15" customHeight="1" x14ac:dyDescent="0.25">
      <c r="AE2" s="18" t="s">
        <v>19</v>
      </c>
      <c r="AF2" s="28">
        <v>191257</v>
      </c>
      <c r="AG2" s="51">
        <v>40</v>
      </c>
      <c r="AJ2" s="35"/>
      <c r="AK2" s="5"/>
      <c r="AL2" s="39"/>
    </row>
    <row r="3" spans="8:42" ht="15" customHeight="1" x14ac:dyDescent="0.25">
      <c r="AE3" s="19" t="s">
        <v>11</v>
      </c>
      <c r="AF3" s="29">
        <v>340295</v>
      </c>
      <c r="AG3" s="52">
        <v>71</v>
      </c>
      <c r="AH3" s="12"/>
      <c r="AI3" s="12"/>
      <c r="AJ3" s="35"/>
      <c r="AK3" s="5"/>
      <c r="AL3" s="39"/>
      <c r="AN3" s="16" t="s">
        <v>5</v>
      </c>
      <c r="AO3" s="16" t="s">
        <v>2</v>
      </c>
      <c r="AP3" s="17" t="s">
        <v>23</v>
      </c>
    </row>
    <row r="4" spans="8:42" ht="15" customHeight="1" x14ac:dyDescent="0.25">
      <c r="Z4" s="25"/>
      <c r="AA4" s="32"/>
      <c r="AB4" s="33"/>
      <c r="AE4" s="19" t="s">
        <v>14</v>
      </c>
      <c r="AF4" s="29">
        <v>57281</v>
      </c>
      <c r="AG4" s="52">
        <v>13</v>
      </c>
      <c r="AH4" s="12"/>
      <c r="AI4" s="12"/>
      <c r="AJ4" s="35"/>
      <c r="AK4" s="5"/>
      <c r="AL4" s="39"/>
      <c r="AN4" s="25" t="s">
        <v>17</v>
      </c>
      <c r="AO4" s="25" t="s">
        <v>12</v>
      </c>
      <c r="AP4" s="44">
        <v>91221</v>
      </c>
    </row>
    <row r="5" spans="8:42" ht="15" customHeight="1" x14ac:dyDescent="0.25">
      <c r="Z5" s="35"/>
      <c r="AA5" s="5"/>
      <c r="AB5" s="39"/>
      <c r="AE5" s="19" t="s">
        <v>9</v>
      </c>
      <c r="AF5" s="29">
        <v>142439</v>
      </c>
      <c r="AG5" s="52">
        <v>27</v>
      </c>
      <c r="AH5" s="12"/>
      <c r="AI5" s="12"/>
      <c r="AJ5" s="35"/>
      <c r="AK5" s="5"/>
      <c r="AL5" s="39"/>
      <c r="AN5" s="35"/>
      <c r="AO5" s="36" t="s">
        <v>7</v>
      </c>
      <c r="AP5" s="48">
        <v>40492</v>
      </c>
    </row>
    <row r="6" spans="8:42" ht="15" customHeight="1" x14ac:dyDescent="0.25">
      <c r="Z6" s="35"/>
      <c r="AA6" s="5"/>
      <c r="AB6" s="39"/>
      <c r="AE6" s="19" t="s">
        <v>6</v>
      </c>
      <c r="AF6" s="29">
        <v>136945</v>
      </c>
      <c r="AG6" s="52">
        <v>27</v>
      </c>
      <c r="AH6" s="12"/>
      <c r="AI6" s="12"/>
      <c r="AJ6" s="35"/>
      <c r="AK6" s="5"/>
      <c r="AL6" s="39"/>
      <c r="AN6" s="25" t="s">
        <v>13</v>
      </c>
      <c r="AO6" s="25" t="s">
        <v>12</v>
      </c>
      <c r="AP6" s="44">
        <v>82338</v>
      </c>
    </row>
    <row r="7" spans="8:42" ht="15" customHeight="1" x14ac:dyDescent="0.25">
      <c r="H7" s="16" t="s">
        <v>25</v>
      </c>
      <c r="I7" s="16" t="s">
        <v>47</v>
      </c>
      <c r="J7" s="32"/>
      <c r="K7" s="32"/>
      <c r="L7" s="32"/>
      <c r="M7" s="32"/>
      <c r="N7" s="32"/>
      <c r="O7" s="33"/>
      <c r="Z7" s="35"/>
      <c r="AA7" s="5"/>
      <c r="AB7" s="39"/>
      <c r="AE7" s="19" t="s">
        <v>21</v>
      </c>
      <c r="AF7" s="29">
        <v>57079</v>
      </c>
      <c r="AG7" s="52">
        <v>11</v>
      </c>
      <c r="AH7" s="12"/>
      <c r="AI7" s="12"/>
      <c r="AJ7" s="35"/>
      <c r="AK7" s="5"/>
      <c r="AL7" s="39"/>
      <c r="AN7" s="35"/>
      <c r="AO7" s="36" t="s">
        <v>7</v>
      </c>
      <c r="AP7" s="48">
        <v>12407</v>
      </c>
    </row>
    <row r="8" spans="8:42" ht="15" customHeight="1" x14ac:dyDescent="0.25">
      <c r="H8" s="16" t="s">
        <v>2</v>
      </c>
      <c r="I8" s="25" t="s">
        <v>17</v>
      </c>
      <c r="J8" s="34" t="s">
        <v>13</v>
      </c>
      <c r="K8" s="34" t="s">
        <v>20</v>
      </c>
      <c r="L8" s="34" t="s">
        <v>15</v>
      </c>
      <c r="M8" s="34" t="s">
        <v>18</v>
      </c>
      <c r="N8" s="34" t="s">
        <v>10</v>
      </c>
      <c r="O8" s="26" t="s">
        <v>8</v>
      </c>
      <c r="Z8" s="35"/>
      <c r="AA8" s="5"/>
      <c r="AB8" s="39"/>
      <c r="AE8" s="20" t="s">
        <v>16</v>
      </c>
      <c r="AF8" s="30">
        <v>104438</v>
      </c>
      <c r="AG8" s="54">
        <v>24</v>
      </c>
      <c r="AH8" s="12"/>
      <c r="AI8" s="12"/>
      <c r="AJ8" s="35"/>
      <c r="AK8" s="5"/>
      <c r="AL8" s="39"/>
      <c r="AN8" s="25" t="s">
        <v>20</v>
      </c>
      <c r="AO8" s="25" t="s">
        <v>12</v>
      </c>
      <c r="AP8" s="44">
        <v>125931</v>
      </c>
    </row>
    <row r="9" spans="8:42" ht="15" customHeight="1" x14ac:dyDescent="0.25">
      <c r="H9" s="18" t="s">
        <v>12</v>
      </c>
      <c r="I9" s="50">
        <v>19</v>
      </c>
      <c r="J9" s="55">
        <v>17</v>
      </c>
      <c r="K9" s="55">
        <v>25</v>
      </c>
      <c r="L9" s="55">
        <v>13</v>
      </c>
      <c r="M9" s="55">
        <v>13</v>
      </c>
      <c r="N9" s="55">
        <v>17</v>
      </c>
      <c r="O9" s="51">
        <v>42</v>
      </c>
      <c r="Z9" s="35"/>
      <c r="AA9" s="5"/>
      <c r="AB9" s="39"/>
      <c r="AJ9" s="35"/>
      <c r="AK9" s="5"/>
      <c r="AL9" s="39"/>
      <c r="AN9" s="35"/>
      <c r="AO9" s="36" t="s">
        <v>7</v>
      </c>
      <c r="AP9" s="48">
        <v>15125</v>
      </c>
    </row>
    <row r="10" spans="8:42" ht="15" customHeight="1" x14ac:dyDescent="0.25">
      <c r="H10" s="20" t="s">
        <v>7</v>
      </c>
      <c r="I10" s="53">
        <v>8</v>
      </c>
      <c r="J10" s="56">
        <v>3</v>
      </c>
      <c r="K10" s="56">
        <v>3</v>
      </c>
      <c r="L10" s="56">
        <v>20</v>
      </c>
      <c r="M10" s="56">
        <v>1</v>
      </c>
      <c r="N10" s="56">
        <v>17</v>
      </c>
      <c r="O10" s="54">
        <v>15</v>
      </c>
      <c r="Z10" s="35"/>
      <c r="AA10" s="5"/>
      <c r="AB10" s="39"/>
      <c r="AJ10" s="35"/>
      <c r="AK10" s="5"/>
      <c r="AL10" s="39"/>
      <c r="AN10" s="25" t="s">
        <v>15</v>
      </c>
      <c r="AO10" s="25" t="s">
        <v>12</v>
      </c>
      <c r="AP10" s="44">
        <v>66430</v>
      </c>
    </row>
    <row r="11" spans="8:42" ht="15" customHeight="1" x14ac:dyDescent="0.25">
      <c r="Z11" s="35"/>
      <c r="AA11" s="5"/>
      <c r="AB11" s="39"/>
      <c r="AE11" s="16" t="s">
        <v>1</v>
      </c>
      <c r="AF11" s="16" t="s">
        <v>5</v>
      </c>
      <c r="AG11" s="17" t="s">
        <v>25</v>
      </c>
      <c r="AH11" s="9"/>
      <c r="AI11" s="9"/>
      <c r="AJ11" s="35"/>
      <c r="AK11" s="5"/>
      <c r="AL11" s="39"/>
      <c r="AN11" s="35"/>
      <c r="AO11" s="36" t="s">
        <v>7</v>
      </c>
      <c r="AP11" s="48">
        <v>88738</v>
      </c>
    </row>
    <row r="12" spans="8:42" ht="15" customHeight="1" x14ac:dyDescent="0.25">
      <c r="Z12" s="35"/>
      <c r="AA12" s="5"/>
      <c r="AB12" s="39"/>
      <c r="AE12" s="25" t="s">
        <v>19</v>
      </c>
      <c r="AF12" s="25" t="s">
        <v>17</v>
      </c>
      <c r="AG12" s="44">
        <v>4</v>
      </c>
      <c r="AH12" s="9"/>
      <c r="AI12" s="9"/>
      <c r="AJ12" s="35"/>
      <c r="AK12" s="5"/>
      <c r="AL12" s="39"/>
      <c r="AN12" s="25" t="s">
        <v>18</v>
      </c>
      <c r="AO12" s="25" t="s">
        <v>12</v>
      </c>
      <c r="AP12" s="44">
        <v>62392</v>
      </c>
    </row>
    <row r="13" spans="8:42" ht="15" customHeight="1" x14ac:dyDescent="0.25">
      <c r="Z13" s="35"/>
      <c r="AA13" s="5"/>
      <c r="AB13" s="39"/>
      <c r="AE13" s="35"/>
      <c r="AF13" s="36" t="s">
        <v>13</v>
      </c>
      <c r="AG13" s="48">
        <v>6</v>
      </c>
      <c r="AH13" s="9"/>
      <c r="AI13" s="9"/>
      <c r="AJ13" s="35"/>
      <c r="AK13" s="5"/>
      <c r="AL13" s="39"/>
      <c r="AN13" s="35"/>
      <c r="AO13" s="36" t="s">
        <v>7</v>
      </c>
      <c r="AP13" s="48">
        <v>4390</v>
      </c>
    </row>
    <row r="14" spans="8:42" ht="15" customHeight="1" x14ac:dyDescent="0.25">
      <c r="Z14" s="35"/>
      <c r="AA14" s="5"/>
      <c r="AB14" s="39"/>
      <c r="AE14" s="35"/>
      <c r="AF14" s="36" t="s">
        <v>20</v>
      </c>
      <c r="AG14" s="48">
        <v>16</v>
      </c>
      <c r="AH14" s="9"/>
      <c r="AI14" s="9"/>
      <c r="AJ14" s="35"/>
      <c r="AK14" s="5"/>
      <c r="AL14" s="39"/>
      <c r="AN14" s="25" t="s">
        <v>10</v>
      </c>
      <c r="AO14" s="25" t="s">
        <v>12</v>
      </c>
      <c r="AP14" s="44">
        <v>87786</v>
      </c>
    </row>
    <row r="15" spans="8:42" ht="15" customHeight="1" x14ac:dyDescent="0.25">
      <c r="Z15" s="35"/>
      <c r="AA15" s="5"/>
      <c r="AB15" s="39"/>
      <c r="AE15" s="35"/>
      <c r="AF15" s="36" t="s">
        <v>15</v>
      </c>
      <c r="AG15" s="48">
        <v>2</v>
      </c>
      <c r="AH15" s="9"/>
      <c r="AI15" s="9"/>
      <c r="AJ15" s="35"/>
      <c r="AK15" s="5"/>
      <c r="AL15" s="39"/>
      <c r="AN15" s="35"/>
      <c r="AO15" s="36" t="s">
        <v>7</v>
      </c>
      <c r="AP15" s="48">
        <v>85351</v>
      </c>
    </row>
    <row r="16" spans="8:42" ht="15" customHeight="1" x14ac:dyDescent="0.25">
      <c r="Z16" s="35"/>
      <c r="AA16" s="5"/>
      <c r="AB16" s="39"/>
      <c r="AE16" s="35"/>
      <c r="AF16" s="36" t="s">
        <v>18</v>
      </c>
      <c r="AG16" s="48">
        <v>2</v>
      </c>
      <c r="AH16" s="9"/>
      <c r="AI16" s="9"/>
      <c r="AJ16" s="35"/>
      <c r="AK16" s="5"/>
      <c r="AL16" s="39"/>
      <c r="AN16" s="25" t="s">
        <v>8</v>
      </c>
      <c r="AO16" s="25" t="s">
        <v>12</v>
      </c>
      <c r="AP16" s="44">
        <v>176971</v>
      </c>
    </row>
    <row r="17" spans="26:43" ht="15" customHeight="1" x14ac:dyDescent="0.25">
      <c r="Z17" s="35"/>
      <c r="AA17" s="5"/>
      <c r="AB17" s="39"/>
      <c r="AE17" s="35"/>
      <c r="AF17" s="36" t="s">
        <v>10</v>
      </c>
      <c r="AG17" s="48">
        <v>4</v>
      </c>
      <c r="AH17" s="9"/>
      <c r="AI17" s="9"/>
      <c r="AJ17" s="35"/>
      <c r="AK17" s="5"/>
      <c r="AL17" s="39"/>
      <c r="AN17" s="27"/>
      <c r="AO17" s="37" t="s">
        <v>7</v>
      </c>
      <c r="AP17" s="49">
        <v>90162</v>
      </c>
    </row>
    <row r="18" spans="26:43" ht="15" customHeight="1" x14ac:dyDescent="0.25">
      <c r="Z18" s="35"/>
      <c r="AA18" s="5"/>
      <c r="AB18" s="39"/>
      <c r="AE18" s="35"/>
      <c r="AF18" s="36" t="s">
        <v>8</v>
      </c>
      <c r="AG18" s="48">
        <v>6</v>
      </c>
      <c r="AH18" s="10"/>
      <c r="AI18" s="10"/>
      <c r="AJ18" s="27"/>
      <c r="AK18" s="40"/>
      <c r="AL18" s="41"/>
    </row>
    <row r="19" spans="26:43" ht="15" customHeight="1" x14ac:dyDescent="0.25">
      <c r="Z19" s="35"/>
      <c r="AA19" s="5"/>
      <c r="AB19" s="39"/>
      <c r="AE19" s="25" t="s">
        <v>11</v>
      </c>
      <c r="AF19" s="25" t="s">
        <v>17</v>
      </c>
      <c r="AG19" s="44">
        <v>10</v>
      </c>
    </row>
    <row r="20" spans="26:43" ht="15" customHeight="1" x14ac:dyDescent="0.25">
      <c r="Z20" s="35"/>
      <c r="AA20" s="5"/>
      <c r="AB20" s="39"/>
      <c r="AE20" s="35"/>
      <c r="AF20" s="36" t="s">
        <v>13</v>
      </c>
      <c r="AG20" s="48">
        <v>7</v>
      </c>
    </row>
    <row r="21" spans="26:43" ht="15.75" customHeight="1" x14ac:dyDescent="0.25">
      <c r="Z21" s="27"/>
      <c r="AA21" s="40"/>
      <c r="AB21" s="41"/>
      <c r="AE21" s="35"/>
      <c r="AF21" s="36" t="s">
        <v>20</v>
      </c>
      <c r="AG21" s="48">
        <v>7</v>
      </c>
      <c r="AJ21" s="16" t="s">
        <v>1</v>
      </c>
      <c r="AK21" s="16" t="s">
        <v>40</v>
      </c>
      <c r="AL21" s="38" t="s">
        <v>23</v>
      </c>
      <c r="AM21" s="13" t="s">
        <v>48</v>
      </c>
    </row>
    <row r="22" spans="26:43" ht="15.75" customHeight="1" x14ac:dyDescent="0.25">
      <c r="AE22" s="35"/>
      <c r="AF22" s="36" t="s">
        <v>15</v>
      </c>
      <c r="AG22" s="48">
        <v>9</v>
      </c>
      <c r="AJ22" s="25" t="s">
        <v>19</v>
      </c>
      <c r="AK22" s="25" t="s">
        <v>27</v>
      </c>
      <c r="AL22" s="44">
        <v>16794</v>
      </c>
      <c r="AM22" t="str">
        <f>_xlfn.XLOOKUP(_xlfn.MAXIFS(AL22:AL33,AJ22:AJ33, "Apple"),AL22:AL33,AK22:AK33)</f>
        <v>Mar</v>
      </c>
      <c r="AP22" s="16" t="s">
        <v>1</v>
      </c>
      <c r="AQ22" s="17" t="s">
        <v>46</v>
      </c>
    </row>
    <row r="23" spans="26:43" ht="15.75" customHeight="1" x14ac:dyDescent="0.25">
      <c r="AE23" s="35"/>
      <c r="AF23" s="36" t="s">
        <v>18</v>
      </c>
      <c r="AG23" s="48">
        <v>8</v>
      </c>
      <c r="AJ23" s="35" t="s">
        <v>19</v>
      </c>
      <c r="AK23" s="36" t="s">
        <v>28</v>
      </c>
      <c r="AL23" s="48">
        <v>19715</v>
      </c>
      <c r="AP23" s="18" t="s">
        <v>19</v>
      </c>
      <c r="AQ23" s="21">
        <v>8892</v>
      </c>
    </row>
    <row r="24" spans="26:43" ht="15.75" customHeight="1" x14ac:dyDescent="0.25">
      <c r="AE24" s="35"/>
      <c r="AF24" s="36" t="s">
        <v>10</v>
      </c>
      <c r="AG24" s="48">
        <v>7</v>
      </c>
      <c r="AJ24" s="35" t="s">
        <v>19</v>
      </c>
      <c r="AK24" s="36" t="s">
        <v>29</v>
      </c>
      <c r="AL24" s="48">
        <v>25702</v>
      </c>
      <c r="AP24" s="19" t="s">
        <v>11</v>
      </c>
      <c r="AQ24" s="22">
        <v>9543</v>
      </c>
    </row>
    <row r="25" spans="26:43" ht="15.75" customHeight="1" x14ac:dyDescent="0.25">
      <c r="AE25" s="35"/>
      <c r="AF25" s="36" t="s">
        <v>8</v>
      </c>
      <c r="AG25" s="48">
        <v>23</v>
      </c>
      <c r="AJ25" s="35" t="s">
        <v>19</v>
      </c>
      <c r="AK25" s="36" t="s">
        <v>30</v>
      </c>
      <c r="AL25" s="48">
        <v>14586</v>
      </c>
      <c r="AP25" s="19" t="s">
        <v>14</v>
      </c>
      <c r="AQ25" s="22">
        <v>8416</v>
      </c>
    </row>
    <row r="26" spans="26:43" ht="15.75" customHeight="1" x14ac:dyDescent="0.25">
      <c r="AE26" s="25" t="s">
        <v>14</v>
      </c>
      <c r="AF26" s="25" t="s">
        <v>17</v>
      </c>
      <c r="AG26" s="44">
        <v>3</v>
      </c>
      <c r="AJ26" s="35" t="s">
        <v>19</v>
      </c>
      <c r="AK26" s="36" t="s">
        <v>31</v>
      </c>
      <c r="AL26" s="48">
        <v>22557</v>
      </c>
      <c r="AP26" s="19" t="s">
        <v>9</v>
      </c>
      <c r="AQ26" s="22">
        <v>9630</v>
      </c>
    </row>
    <row r="27" spans="26:43" ht="15.75" customHeight="1" x14ac:dyDescent="0.25">
      <c r="AE27" s="35"/>
      <c r="AF27" s="36" t="s">
        <v>20</v>
      </c>
      <c r="AG27" s="48">
        <v>1</v>
      </c>
      <c r="AJ27" s="35" t="s">
        <v>19</v>
      </c>
      <c r="AK27" s="36" t="s">
        <v>32</v>
      </c>
      <c r="AL27" s="48">
        <v>6126</v>
      </c>
      <c r="AP27" s="19" t="s">
        <v>6</v>
      </c>
      <c r="AQ27" s="22">
        <v>9127</v>
      </c>
    </row>
    <row r="28" spans="26:43" ht="15.75" customHeight="1" x14ac:dyDescent="0.25">
      <c r="AE28" s="35"/>
      <c r="AF28" s="36" t="s">
        <v>15</v>
      </c>
      <c r="AG28" s="48">
        <v>6</v>
      </c>
      <c r="AJ28" s="35" t="s">
        <v>19</v>
      </c>
      <c r="AK28" s="36" t="s">
        <v>33</v>
      </c>
      <c r="AL28" s="48">
        <v>2034</v>
      </c>
      <c r="AP28" s="19" t="s">
        <v>21</v>
      </c>
      <c r="AQ28" s="22">
        <v>9333</v>
      </c>
    </row>
    <row r="29" spans="26:43" ht="15.75" customHeight="1" x14ac:dyDescent="0.25">
      <c r="AE29" s="35"/>
      <c r="AF29" s="36" t="s">
        <v>10</v>
      </c>
      <c r="AG29" s="48">
        <v>2</v>
      </c>
      <c r="AJ29" s="35" t="s">
        <v>19</v>
      </c>
      <c r="AK29" s="36" t="s">
        <v>34</v>
      </c>
      <c r="AL29" s="48">
        <v>22611</v>
      </c>
      <c r="AP29" s="20" t="s">
        <v>16</v>
      </c>
      <c r="AQ29" s="23">
        <v>9990</v>
      </c>
    </row>
    <row r="30" spans="26:43" ht="15.75" customHeight="1" x14ac:dyDescent="0.25">
      <c r="AE30" s="35"/>
      <c r="AF30" s="36" t="s">
        <v>8</v>
      </c>
      <c r="AG30" s="48">
        <v>1</v>
      </c>
      <c r="AJ30" s="35" t="s">
        <v>19</v>
      </c>
      <c r="AK30" s="36" t="s">
        <v>35</v>
      </c>
      <c r="AL30" s="48">
        <v>8489</v>
      </c>
    </row>
    <row r="31" spans="26:43" ht="15.75" customHeight="1" x14ac:dyDescent="0.25">
      <c r="AE31" s="25" t="s">
        <v>9</v>
      </c>
      <c r="AF31" s="25" t="s">
        <v>17</v>
      </c>
      <c r="AG31" s="44">
        <v>2</v>
      </c>
      <c r="AJ31" s="35" t="s">
        <v>19</v>
      </c>
      <c r="AK31" s="36" t="s">
        <v>36</v>
      </c>
      <c r="AL31" s="48">
        <v>15331</v>
      </c>
    </row>
    <row r="32" spans="26:43" ht="15.75" customHeight="1" x14ac:dyDescent="0.25">
      <c r="AE32" s="35"/>
      <c r="AF32" s="36" t="s">
        <v>13</v>
      </c>
      <c r="AG32" s="48">
        <v>3</v>
      </c>
      <c r="AJ32" s="35" t="s">
        <v>19</v>
      </c>
      <c r="AK32" s="36" t="s">
        <v>37</v>
      </c>
      <c r="AL32" s="48">
        <v>11978</v>
      </c>
      <c r="AN32" t="s">
        <v>1</v>
      </c>
      <c r="AO32" t="s">
        <v>49</v>
      </c>
      <c r="AP32" s="8" t="s">
        <v>48</v>
      </c>
    </row>
    <row r="33" spans="31:42" ht="15.75" customHeight="1" x14ac:dyDescent="0.25">
      <c r="AE33" s="35"/>
      <c r="AF33" s="36" t="s">
        <v>20</v>
      </c>
      <c r="AG33" s="48">
        <v>1</v>
      </c>
      <c r="AJ33" s="35" t="s">
        <v>19</v>
      </c>
      <c r="AK33" s="36" t="s">
        <v>38</v>
      </c>
      <c r="AL33" s="48">
        <v>25334</v>
      </c>
      <c r="AN33" t="s">
        <v>19</v>
      </c>
      <c r="AO33">
        <f>GETPIVOTDATA("Amount",$AJ$21,"Product","Apple","Months",2)</f>
        <v>19715</v>
      </c>
      <c r="AP33" t="str">
        <f>AM22</f>
        <v>Mar</v>
      </c>
    </row>
    <row r="34" spans="31:42" ht="15.75" customHeight="1" x14ac:dyDescent="0.25">
      <c r="AE34" s="35"/>
      <c r="AF34" s="36" t="s">
        <v>15</v>
      </c>
      <c r="AG34" s="48">
        <v>8</v>
      </c>
      <c r="AJ34" s="25" t="s">
        <v>11</v>
      </c>
      <c r="AK34" s="25" t="s">
        <v>27</v>
      </c>
      <c r="AL34" s="44">
        <v>29728</v>
      </c>
      <c r="AM34" t="str">
        <f>_xlfn.XLOOKUP(_xlfn.MAXIFS(AL34:AL45,AJ34:AJ45,"Banana"),AL34:AL45,AK34:AK45)</f>
        <v>May</v>
      </c>
      <c r="AN34" t="str">
        <f>AJ36</f>
        <v>Banana</v>
      </c>
      <c r="AO34">
        <f>GETPIVOTDATA("Amount",$AJ$21,"Product","Banana","Months",5)</f>
        <v>69521</v>
      </c>
      <c r="AP34" t="str">
        <f>AM34</f>
        <v>May</v>
      </c>
    </row>
    <row r="35" spans="31:42" ht="15.75" customHeight="1" x14ac:dyDescent="0.25">
      <c r="AE35" s="35"/>
      <c r="AF35" s="36" t="s">
        <v>18</v>
      </c>
      <c r="AG35" s="48">
        <v>1</v>
      </c>
      <c r="AJ35" s="35" t="s">
        <v>11</v>
      </c>
      <c r="AK35" s="36" t="s">
        <v>28</v>
      </c>
      <c r="AL35" s="48">
        <v>9228</v>
      </c>
      <c r="AN35" t="str">
        <f>AJ47</f>
        <v>Beans</v>
      </c>
      <c r="AO35">
        <f>GETPIVOTDATA("Amount",$AJ$21,"Product","Beans","Months",7)</f>
        <v>8416</v>
      </c>
      <c r="AP35" t="str">
        <f>AM46</f>
        <v>Feb</v>
      </c>
    </row>
    <row r="36" spans="31:42" ht="15.75" customHeight="1" x14ac:dyDescent="0.25">
      <c r="AE36" s="35"/>
      <c r="AF36" s="36" t="s">
        <v>10</v>
      </c>
      <c r="AG36" s="48">
        <v>8</v>
      </c>
      <c r="AJ36" s="35" t="s">
        <v>11</v>
      </c>
      <c r="AK36" s="36" t="s">
        <v>29</v>
      </c>
      <c r="AL36" s="48">
        <v>26224</v>
      </c>
      <c r="AN36" t="str">
        <f>AJ55</f>
        <v>Cabbage</v>
      </c>
      <c r="AO36">
        <f>GETPIVOTDATA("Amount",$AJ$21,"Product","Cabbage","Months",6)</f>
        <v>25752</v>
      </c>
      <c r="AP36" t="str">
        <f>AM54</f>
        <v>Jan</v>
      </c>
    </row>
    <row r="37" spans="31:42" ht="15.75" customHeight="1" x14ac:dyDescent="0.25">
      <c r="AE37" s="35"/>
      <c r="AF37" s="36" t="s">
        <v>8</v>
      </c>
      <c r="AG37" s="48">
        <v>4</v>
      </c>
      <c r="AJ37" s="35" t="s">
        <v>11</v>
      </c>
      <c r="AK37" s="36" t="s">
        <v>30</v>
      </c>
      <c r="AL37" s="48">
        <v>16001</v>
      </c>
      <c r="AN37" t="str">
        <f>AJ67</f>
        <v>Carrots</v>
      </c>
      <c r="AO37">
        <f>GETPIVOTDATA("Amount",$AJ$21,"Product","Carrots","Months",12)</f>
        <v>25856</v>
      </c>
      <c r="AP37" t="str">
        <f>AM64</f>
        <v>May</v>
      </c>
    </row>
    <row r="38" spans="31:42" ht="15.75" customHeight="1" x14ac:dyDescent="0.25">
      <c r="AE38" s="25" t="s">
        <v>6</v>
      </c>
      <c r="AF38" s="25" t="s">
        <v>17</v>
      </c>
      <c r="AG38" s="44">
        <v>3</v>
      </c>
      <c r="AJ38" s="35" t="s">
        <v>11</v>
      </c>
      <c r="AK38" s="36" t="s">
        <v>31</v>
      </c>
      <c r="AL38" s="48">
        <v>69521</v>
      </c>
      <c r="AN38" t="str">
        <f>AJ76</f>
        <v>Mango</v>
      </c>
      <c r="AO38">
        <f>GETPIVOTDATA("Amount",$AJ$21,"Product","Mango","Months",5)</f>
        <v>33384</v>
      </c>
      <c r="AP38" t="str">
        <f>AM75</f>
        <v>May</v>
      </c>
    </row>
    <row r="39" spans="31:42" ht="15.75" customHeight="1" x14ac:dyDescent="0.25">
      <c r="AE39" s="35"/>
      <c r="AF39" s="36" t="s">
        <v>20</v>
      </c>
      <c r="AG39" s="48">
        <v>1</v>
      </c>
      <c r="AJ39" s="35" t="s">
        <v>11</v>
      </c>
      <c r="AK39" s="36" t="s">
        <v>32</v>
      </c>
      <c r="AL39" s="48">
        <v>15208</v>
      </c>
      <c r="AN39" t="str">
        <f>AJ86</f>
        <v>Orange</v>
      </c>
      <c r="AO39">
        <f>GETPIVOTDATA("Amount",$AJ$21,"Product","Orange","Months",11)</f>
        <v>24091</v>
      </c>
      <c r="AP39" t="str">
        <f>AM80</f>
        <v>Nov</v>
      </c>
    </row>
    <row r="40" spans="31:42" ht="15.75" customHeight="1" x14ac:dyDescent="0.25">
      <c r="AE40" s="35"/>
      <c r="AF40" s="36" t="s">
        <v>15</v>
      </c>
      <c r="AG40" s="48">
        <v>6</v>
      </c>
      <c r="AJ40" s="35" t="s">
        <v>11</v>
      </c>
      <c r="AK40" s="36" t="s">
        <v>33</v>
      </c>
      <c r="AL40" s="48">
        <v>31336</v>
      </c>
    </row>
    <row r="41" spans="31:42" ht="15.75" customHeight="1" x14ac:dyDescent="0.25">
      <c r="AE41" s="35"/>
      <c r="AF41" s="36" t="s">
        <v>10</v>
      </c>
      <c r="AG41" s="48">
        <v>7</v>
      </c>
      <c r="AJ41" s="35" t="s">
        <v>11</v>
      </c>
      <c r="AK41" s="36" t="s">
        <v>34</v>
      </c>
      <c r="AL41" s="48">
        <v>9980</v>
      </c>
    </row>
    <row r="42" spans="31:42" ht="15.75" customHeight="1" x14ac:dyDescent="0.25">
      <c r="AE42" s="35"/>
      <c r="AF42" s="36" t="s">
        <v>8</v>
      </c>
      <c r="AG42" s="48">
        <v>10</v>
      </c>
      <c r="AJ42" s="35" t="s">
        <v>11</v>
      </c>
      <c r="AK42" s="36" t="s">
        <v>35</v>
      </c>
      <c r="AL42" s="48">
        <v>51835</v>
      </c>
    </row>
    <row r="43" spans="31:42" ht="15.75" customHeight="1" x14ac:dyDescent="0.25">
      <c r="AE43" s="25" t="s">
        <v>21</v>
      </c>
      <c r="AF43" s="25" t="s">
        <v>17</v>
      </c>
      <c r="AG43" s="44">
        <v>2</v>
      </c>
      <c r="AJ43" s="35" t="s">
        <v>11</v>
      </c>
      <c r="AK43" s="36" t="s">
        <v>36</v>
      </c>
      <c r="AL43" s="48">
        <v>22320</v>
      </c>
    </row>
    <row r="44" spans="31:42" ht="15.75" customHeight="1" x14ac:dyDescent="0.25">
      <c r="AE44" s="35"/>
      <c r="AF44" s="36" t="s">
        <v>13</v>
      </c>
      <c r="AG44" s="48">
        <v>1</v>
      </c>
      <c r="AJ44" s="35" t="s">
        <v>11</v>
      </c>
      <c r="AK44" s="36" t="s">
        <v>37</v>
      </c>
      <c r="AL44" s="48">
        <v>29530</v>
      </c>
    </row>
    <row r="45" spans="31:42" ht="15.75" customHeight="1" x14ac:dyDescent="0.25">
      <c r="AE45" s="35"/>
      <c r="AF45" s="36" t="s">
        <v>20</v>
      </c>
      <c r="AG45" s="48">
        <v>1</v>
      </c>
      <c r="AJ45" s="35" t="s">
        <v>11</v>
      </c>
      <c r="AK45" s="36" t="s">
        <v>38</v>
      </c>
      <c r="AL45" s="48">
        <v>29384</v>
      </c>
    </row>
    <row r="46" spans="31:42" ht="15.75" customHeight="1" x14ac:dyDescent="0.25">
      <c r="AE46" s="35"/>
      <c r="AF46" s="36" t="s">
        <v>15</v>
      </c>
      <c r="AG46" s="48">
        <v>1</v>
      </c>
      <c r="AJ46" s="25" t="s">
        <v>14</v>
      </c>
      <c r="AK46" s="25" t="s">
        <v>27</v>
      </c>
      <c r="AL46" s="44">
        <v>2626</v>
      </c>
      <c r="AM46" t="str">
        <f>_xlfn.XLOOKUP(_xlfn.MAXIFS(AL46:AL53,AJ46:AJ53,"Beans"),AL46:AL53,AK46:AK53)</f>
        <v>Feb</v>
      </c>
    </row>
    <row r="47" spans="31:42" ht="15.75" customHeight="1" x14ac:dyDescent="0.25">
      <c r="AE47" s="35"/>
      <c r="AF47" s="36" t="s">
        <v>10</v>
      </c>
      <c r="AG47" s="48">
        <v>1</v>
      </c>
      <c r="AJ47" s="35" t="s">
        <v>14</v>
      </c>
      <c r="AK47" s="36" t="s">
        <v>28</v>
      </c>
      <c r="AL47" s="48">
        <v>15823</v>
      </c>
    </row>
    <row r="48" spans="31:42" ht="15.75" customHeight="1" x14ac:dyDescent="0.25">
      <c r="AE48" s="35"/>
      <c r="AF48" s="36" t="s">
        <v>8</v>
      </c>
      <c r="AG48" s="48">
        <v>5</v>
      </c>
      <c r="AJ48" s="35" t="s">
        <v>14</v>
      </c>
      <c r="AK48" s="36" t="s">
        <v>29</v>
      </c>
      <c r="AL48" s="48">
        <v>6045</v>
      </c>
    </row>
    <row r="49" spans="31:39" ht="15.75" customHeight="1" x14ac:dyDescent="0.25">
      <c r="AE49" s="25" t="s">
        <v>16</v>
      </c>
      <c r="AF49" s="25" t="s">
        <v>17</v>
      </c>
      <c r="AG49" s="44">
        <v>3</v>
      </c>
      <c r="AJ49" s="35" t="s">
        <v>14</v>
      </c>
      <c r="AK49" s="36" t="s">
        <v>31</v>
      </c>
      <c r="AL49" s="48">
        <v>8096</v>
      </c>
    </row>
    <row r="50" spans="31:39" ht="15.75" customHeight="1" x14ac:dyDescent="0.25">
      <c r="AE50" s="35"/>
      <c r="AF50" s="36" t="s">
        <v>13</v>
      </c>
      <c r="AG50" s="48">
        <v>3</v>
      </c>
      <c r="AJ50" s="35" t="s">
        <v>14</v>
      </c>
      <c r="AK50" s="36" t="s">
        <v>33</v>
      </c>
      <c r="AL50" s="48">
        <v>8416</v>
      </c>
    </row>
    <row r="51" spans="31:39" ht="15.75" customHeight="1" x14ac:dyDescent="0.25">
      <c r="AE51" s="35"/>
      <c r="AF51" s="36" t="s">
        <v>20</v>
      </c>
      <c r="AG51" s="48">
        <v>1</v>
      </c>
      <c r="AJ51" s="35" t="s">
        <v>14</v>
      </c>
      <c r="AK51" s="36" t="s">
        <v>34</v>
      </c>
      <c r="AL51" s="48">
        <v>5761</v>
      </c>
    </row>
    <row r="52" spans="31:39" ht="15.75" customHeight="1" x14ac:dyDescent="0.25">
      <c r="AE52" s="35"/>
      <c r="AF52" s="36" t="s">
        <v>15</v>
      </c>
      <c r="AG52" s="48">
        <v>1</v>
      </c>
      <c r="AJ52" s="35" t="s">
        <v>14</v>
      </c>
      <c r="AK52" s="36" t="s">
        <v>36</v>
      </c>
      <c r="AL52" s="48">
        <v>5015</v>
      </c>
    </row>
    <row r="53" spans="31:39" ht="15.75" customHeight="1" x14ac:dyDescent="0.25">
      <c r="AE53" s="35"/>
      <c r="AF53" s="36" t="s">
        <v>18</v>
      </c>
      <c r="AG53" s="48">
        <v>3</v>
      </c>
      <c r="AJ53" s="35" t="s">
        <v>14</v>
      </c>
      <c r="AK53" s="36" t="s">
        <v>38</v>
      </c>
      <c r="AL53" s="48">
        <v>5499</v>
      </c>
    </row>
    <row r="54" spans="31:39" ht="15.75" customHeight="1" x14ac:dyDescent="0.25">
      <c r="AE54" s="35"/>
      <c r="AF54" s="36" t="s">
        <v>10</v>
      </c>
      <c r="AG54" s="48">
        <v>5</v>
      </c>
      <c r="AJ54" s="25" t="s">
        <v>9</v>
      </c>
      <c r="AK54" s="25" t="s">
        <v>27</v>
      </c>
      <c r="AL54" s="44">
        <v>30732</v>
      </c>
      <c r="AM54" t="str">
        <f>_xlfn.XLOOKUP(_xlfn.MAXIFS(AL54:AL63,AJ54:AJ63,"Cabbage"),AL54:AL63,AK54:AK63)</f>
        <v>Jan</v>
      </c>
    </row>
    <row r="55" spans="31:39" ht="15.75" customHeight="1" x14ac:dyDescent="0.25">
      <c r="AE55" s="27"/>
      <c r="AF55" s="37" t="s">
        <v>8</v>
      </c>
      <c r="AG55" s="49">
        <v>8</v>
      </c>
      <c r="AJ55" s="35" t="s">
        <v>9</v>
      </c>
      <c r="AK55" s="36" t="s">
        <v>28</v>
      </c>
      <c r="AL55" s="48">
        <v>1557</v>
      </c>
    </row>
    <row r="56" spans="31:39" ht="15.75" customHeight="1" x14ac:dyDescent="0.25">
      <c r="AJ56" s="35" t="s">
        <v>9</v>
      </c>
      <c r="AK56" s="36" t="s">
        <v>29</v>
      </c>
      <c r="AL56" s="48">
        <v>5341</v>
      </c>
    </row>
    <row r="57" spans="31:39" ht="15.75" customHeight="1" x14ac:dyDescent="0.25">
      <c r="AJ57" s="35" t="s">
        <v>9</v>
      </c>
      <c r="AK57" s="36" t="s">
        <v>30</v>
      </c>
      <c r="AL57" s="48">
        <v>9508</v>
      </c>
    </row>
    <row r="58" spans="31:39" ht="15.75" customHeight="1" x14ac:dyDescent="0.25">
      <c r="AJ58" s="35" t="s">
        <v>9</v>
      </c>
      <c r="AK58" s="36" t="s">
        <v>31</v>
      </c>
      <c r="AL58" s="48">
        <v>17104</v>
      </c>
    </row>
    <row r="59" spans="31:39" ht="15.75" customHeight="1" x14ac:dyDescent="0.25">
      <c r="AJ59" s="35" t="s">
        <v>9</v>
      </c>
      <c r="AK59" s="36" t="s">
        <v>32</v>
      </c>
      <c r="AL59" s="48">
        <v>25752</v>
      </c>
    </row>
    <row r="60" spans="31:39" ht="15.75" customHeight="1" x14ac:dyDescent="0.25">
      <c r="AJ60" s="35" t="s">
        <v>9</v>
      </c>
      <c r="AK60" s="36" t="s">
        <v>33</v>
      </c>
      <c r="AL60" s="48">
        <v>13170</v>
      </c>
    </row>
    <row r="61" spans="31:39" ht="15.75" customHeight="1" x14ac:dyDescent="0.25">
      <c r="AJ61" s="35" t="s">
        <v>9</v>
      </c>
      <c r="AK61" s="36" t="s">
        <v>34</v>
      </c>
      <c r="AL61" s="48">
        <v>20386</v>
      </c>
    </row>
    <row r="62" spans="31:39" ht="15.75" customHeight="1" x14ac:dyDescent="0.25">
      <c r="AJ62" s="35" t="s">
        <v>9</v>
      </c>
      <c r="AK62" s="36" t="s">
        <v>35</v>
      </c>
      <c r="AL62" s="48">
        <v>18605</v>
      </c>
    </row>
    <row r="63" spans="31:39" ht="15.75" customHeight="1" x14ac:dyDescent="0.25">
      <c r="AJ63" s="35" t="s">
        <v>9</v>
      </c>
      <c r="AK63" s="36" t="s">
        <v>37</v>
      </c>
      <c r="AL63" s="48">
        <v>284</v>
      </c>
    </row>
    <row r="64" spans="31:39" ht="15.75" customHeight="1" x14ac:dyDescent="0.25">
      <c r="AJ64" s="25" t="s">
        <v>6</v>
      </c>
      <c r="AK64" s="25" t="s">
        <v>27</v>
      </c>
      <c r="AL64" s="44">
        <v>6173</v>
      </c>
      <c r="AM64" t="str">
        <f>_xlfn.XLOOKUP(_xlfn.MAXIFS(AL64:AL74,AJ64:AJ74,"Carrots"),AL64:AL74,AK64:AK74)</f>
        <v>May</v>
      </c>
    </row>
    <row r="65" spans="36:39" ht="15.75" customHeight="1" x14ac:dyDescent="0.25">
      <c r="AJ65" s="35" t="s">
        <v>6</v>
      </c>
      <c r="AK65" s="36" t="s">
        <v>28</v>
      </c>
      <c r="AL65" s="48">
        <v>5154</v>
      </c>
    </row>
    <row r="66" spans="36:39" ht="15.75" customHeight="1" x14ac:dyDescent="0.25">
      <c r="AJ66" s="35" t="s">
        <v>6</v>
      </c>
      <c r="AK66" s="36" t="s">
        <v>29</v>
      </c>
      <c r="AL66" s="48">
        <v>21722</v>
      </c>
    </row>
    <row r="67" spans="36:39" ht="15.75" customHeight="1" x14ac:dyDescent="0.25">
      <c r="AJ67" s="35" t="s">
        <v>6</v>
      </c>
      <c r="AK67" s="36" t="s">
        <v>30</v>
      </c>
      <c r="AL67" s="48">
        <v>8266</v>
      </c>
    </row>
    <row r="68" spans="36:39" ht="15.75" customHeight="1" x14ac:dyDescent="0.25">
      <c r="AJ68" s="35" t="s">
        <v>6</v>
      </c>
      <c r="AK68" s="36" t="s">
        <v>31</v>
      </c>
      <c r="AL68" s="48">
        <v>28887</v>
      </c>
    </row>
    <row r="69" spans="36:39" ht="15.75" customHeight="1" x14ac:dyDescent="0.25">
      <c r="AJ69" s="35" t="s">
        <v>6</v>
      </c>
      <c r="AK69" s="36" t="s">
        <v>33</v>
      </c>
      <c r="AL69" s="48">
        <v>5751</v>
      </c>
    </row>
    <row r="70" spans="36:39" ht="15.75" customHeight="1" x14ac:dyDescent="0.25">
      <c r="AJ70" s="35" t="s">
        <v>6</v>
      </c>
      <c r="AK70" s="36" t="s">
        <v>34</v>
      </c>
      <c r="AL70" s="48">
        <v>9397</v>
      </c>
    </row>
    <row r="71" spans="36:39" ht="15.75" customHeight="1" x14ac:dyDescent="0.25">
      <c r="AJ71" s="35" t="s">
        <v>6</v>
      </c>
      <c r="AK71" s="36" t="s">
        <v>35</v>
      </c>
      <c r="AL71" s="48">
        <v>7933</v>
      </c>
    </row>
    <row r="72" spans="36:39" ht="15.75" customHeight="1" x14ac:dyDescent="0.25">
      <c r="AJ72" s="35" t="s">
        <v>6</v>
      </c>
      <c r="AK72" s="36" t="s">
        <v>36</v>
      </c>
      <c r="AL72" s="48">
        <v>9949</v>
      </c>
    </row>
    <row r="73" spans="36:39" ht="15.75" customHeight="1" x14ac:dyDescent="0.25">
      <c r="AJ73" s="35" t="s">
        <v>6</v>
      </c>
      <c r="AK73" s="36" t="s">
        <v>37</v>
      </c>
      <c r="AL73" s="48">
        <v>7857</v>
      </c>
    </row>
    <row r="74" spans="36:39" ht="15.75" customHeight="1" x14ac:dyDescent="0.25">
      <c r="AJ74" s="35" t="s">
        <v>6</v>
      </c>
      <c r="AK74" s="36" t="s">
        <v>38</v>
      </c>
      <c r="AL74" s="48">
        <v>25856</v>
      </c>
    </row>
    <row r="75" spans="36:39" ht="15.75" customHeight="1" x14ac:dyDescent="0.25">
      <c r="AJ75" s="25" t="s">
        <v>21</v>
      </c>
      <c r="AK75" s="25" t="s">
        <v>28</v>
      </c>
      <c r="AL75" s="44">
        <v>9029</v>
      </c>
      <c r="AM75" t="str">
        <f>_xlfn.XLOOKUP(_xlfn.MAXIFS(AL75:AL79,AJ75:AJ79,"Mango"),AL75:AL79,AK75:AK79)</f>
        <v>May</v>
      </c>
    </row>
    <row r="76" spans="36:39" ht="15.75" customHeight="1" x14ac:dyDescent="0.25">
      <c r="AJ76" s="35" t="s">
        <v>21</v>
      </c>
      <c r="AK76" s="36" t="s">
        <v>29</v>
      </c>
      <c r="AL76" s="48">
        <v>3663</v>
      </c>
    </row>
    <row r="77" spans="36:39" ht="15.75" customHeight="1" x14ac:dyDescent="0.25">
      <c r="AJ77" s="35" t="s">
        <v>21</v>
      </c>
      <c r="AK77" s="36" t="s">
        <v>31</v>
      </c>
      <c r="AL77" s="48">
        <v>33384</v>
      </c>
    </row>
    <row r="78" spans="36:39" ht="15.75" customHeight="1" x14ac:dyDescent="0.25">
      <c r="AJ78" s="35" t="s">
        <v>21</v>
      </c>
      <c r="AK78" s="36" t="s">
        <v>33</v>
      </c>
      <c r="AL78" s="48">
        <v>5480</v>
      </c>
    </row>
    <row r="79" spans="36:39" ht="15.75" customHeight="1" x14ac:dyDescent="0.25">
      <c r="AJ79" s="35" t="s">
        <v>21</v>
      </c>
      <c r="AK79" s="36" t="s">
        <v>35</v>
      </c>
      <c r="AL79" s="48">
        <v>5523</v>
      </c>
    </row>
    <row r="80" spans="36:39" ht="15.75" customHeight="1" x14ac:dyDescent="0.25">
      <c r="AJ80" s="25" t="s">
        <v>16</v>
      </c>
      <c r="AK80" s="25" t="s">
        <v>27</v>
      </c>
      <c r="AL80" s="44">
        <v>3610</v>
      </c>
      <c r="AM80" t="str">
        <f>_xlfn.XLOOKUP(_xlfn.MAXIFS(AL80:AL90,AJ80:AJ90,"Orange"),AL80:AL90,AK80:AK90)</f>
        <v>Nov</v>
      </c>
    </row>
    <row r="81" spans="36:38" ht="15.75" customHeight="1" x14ac:dyDescent="0.25">
      <c r="AJ81" s="35" t="s">
        <v>16</v>
      </c>
      <c r="AK81" s="36" t="s">
        <v>28</v>
      </c>
      <c r="AL81" s="48">
        <v>2256</v>
      </c>
    </row>
    <row r="82" spans="36:38" ht="15.75" customHeight="1" x14ac:dyDescent="0.25">
      <c r="AJ82" s="35" t="s">
        <v>16</v>
      </c>
      <c r="AK82" s="36" t="s">
        <v>29</v>
      </c>
      <c r="AL82" s="48">
        <v>15869</v>
      </c>
    </row>
    <row r="83" spans="36:38" ht="15.75" customHeight="1" x14ac:dyDescent="0.25">
      <c r="AJ83" s="35" t="s">
        <v>16</v>
      </c>
      <c r="AK83" s="36" t="s">
        <v>30</v>
      </c>
      <c r="AL83" s="48">
        <v>1113</v>
      </c>
    </row>
    <row r="84" spans="36:38" ht="15.75" customHeight="1" x14ac:dyDescent="0.25">
      <c r="AJ84" s="35" t="s">
        <v>16</v>
      </c>
      <c r="AK84" s="36" t="s">
        <v>31</v>
      </c>
      <c r="AL84" s="48">
        <v>23790</v>
      </c>
    </row>
    <row r="85" spans="36:38" ht="15.75" customHeight="1" x14ac:dyDescent="0.25">
      <c r="AJ85" s="35" t="s">
        <v>16</v>
      </c>
      <c r="AK85" s="36" t="s">
        <v>32</v>
      </c>
      <c r="AL85" s="48">
        <v>4514</v>
      </c>
    </row>
    <row r="86" spans="36:38" ht="15.75" customHeight="1" x14ac:dyDescent="0.25">
      <c r="AJ86" s="35" t="s">
        <v>16</v>
      </c>
      <c r="AK86" s="36" t="s">
        <v>33</v>
      </c>
      <c r="AL86" s="48">
        <v>14548</v>
      </c>
    </row>
    <row r="87" spans="36:38" ht="15.75" customHeight="1" x14ac:dyDescent="0.25">
      <c r="AJ87" s="35" t="s">
        <v>16</v>
      </c>
      <c r="AK87" s="36" t="s">
        <v>34</v>
      </c>
      <c r="AL87" s="48">
        <v>859</v>
      </c>
    </row>
    <row r="88" spans="36:38" ht="15.75" customHeight="1" x14ac:dyDescent="0.25">
      <c r="AJ88" s="35" t="s">
        <v>16</v>
      </c>
      <c r="AK88" s="36" t="s">
        <v>35</v>
      </c>
      <c r="AL88" s="48">
        <v>10048</v>
      </c>
    </row>
    <row r="89" spans="36:38" ht="15.75" customHeight="1" x14ac:dyDescent="0.25">
      <c r="AJ89" s="35" t="s">
        <v>16</v>
      </c>
      <c r="AK89" s="36" t="s">
        <v>37</v>
      </c>
      <c r="AL89" s="48">
        <v>24091</v>
      </c>
    </row>
    <row r="90" spans="36:38" ht="15.75" customHeight="1" x14ac:dyDescent="0.25">
      <c r="AJ90" s="27" t="s">
        <v>16</v>
      </c>
      <c r="AK90" s="37" t="s">
        <v>38</v>
      </c>
      <c r="AL90" s="49">
        <v>3740</v>
      </c>
    </row>
    <row r="91" spans="36:38" ht="15.75" customHeight="1" x14ac:dyDescent="0.25"/>
    <row r="92" spans="36:38" ht="15.75" customHeight="1" x14ac:dyDescent="0.25"/>
    <row r="93" spans="36:38" ht="15.75" customHeight="1" x14ac:dyDescent="0.25"/>
    <row r="94" spans="36:38" ht="15.75" customHeight="1" x14ac:dyDescent="0.25"/>
    <row r="95" spans="36:38" ht="15.75" customHeight="1" x14ac:dyDescent="0.25"/>
    <row r="96" spans="36:38"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r:id="rId9"/>
  <drawing r:id="rId10"/>
  <tableParts count="1">
    <tablePart r:id="rId1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423244-94FB-498F-BB00-83CDAF2D9531}">
  <dimension ref="A1"/>
  <sheetViews>
    <sheetView showGridLines="0" showRowColHeaders="0" tabSelected="1" topLeftCell="A2" zoomScale="39" zoomScaleNormal="39" workbookViewId="0">
      <selection activeCell="C38" sqref="C38"/>
    </sheetView>
  </sheetViews>
  <sheetFormatPr defaultRowHeight="15" x14ac:dyDescent="0.25"/>
  <cols>
    <col min="1" max="16384" width="9.140625" style="15"/>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BLOSSOM ACADEMY</vt:lpstr>
      <vt:lpstr>Data</vt:lpstr>
      <vt:lpstr>Table</vt:lpstr>
      <vt:lpstr>One-dimensional Pivot Table</vt:lpstr>
      <vt:lpstr>Two-dimensional 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Koby</dc:creator>
  <cp:lastModifiedBy>Kausara - psychAura</cp:lastModifiedBy>
  <dcterms:created xsi:type="dcterms:W3CDTF">2025-02-14T12:39:18Z</dcterms:created>
  <dcterms:modified xsi:type="dcterms:W3CDTF">2025-03-05T00:22:04Z</dcterms:modified>
</cp:coreProperties>
</file>